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luna\Documents\PROCESOS 2017\INTERVENTORIAS\Intervenoria Ferreo 2017\INFORME DE EVALUACIÓN PRELIMINAR\PARA PUBLICAR 9 MAYO 2017\"/>
    </mc:Choice>
  </mc:AlternateContent>
  <bookViews>
    <workbookView xWindow="0" yWindow="60" windowWidth="20730" windowHeight="9075" firstSheet="31" activeTab="36"/>
  </bookViews>
  <sheets>
    <sheet name="PROPONENTE 1" sheetId="2" r:id="rId1"/>
    <sheet name="PROPONENTE 2" sheetId="6" r:id="rId2"/>
    <sheet name="PROPONENTE 3" sheetId="5" r:id="rId3"/>
    <sheet name="PROPONENTE 4" sheetId="7" r:id="rId4"/>
    <sheet name="PROPONENTE 5" sheetId="8" r:id="rId5"/>
    <sheet name="PROPONENTE 6" sheetId="9" r:id="rId6"/>
    <sheet name="PROPONENTE 7" sheetId="10" r:id="rId7"/>
    <sheet name="PROPONENTE 8" sheetId="11" r:id="rId8"/>
    <sheet name="PROPONENTE 9" sheetId="12" r:id="rId9"/>
    <sheet name="PROPONENTE 10" sheetId="13" r:id="rId10"/>
    <sheet name="PROPONENTE 11" sheetId="14" r:id="rId11"/>
    <sheet name="PROPONENTE 12" sheetId="15" r:id="rId12"/>
    <sheet name="PROPONENTE 13" sheetId="16" r:id="rId13"/>
    <sheet name="PROPONENTE 14" sheetId="17" r:id="rId14"/>
    <sheet name="PROPONENTE 15" sheetId="18" r:id="rId15"/>
    <sheet name="PROPONENTE 16" sheetId="19" r:id="rId16"/>
    <sheet name="PROPONENTE 17" sheetId="20" r:id="rId17"/>
    <sheet name="PROPONENTE 18" sheetId="21" r:id="rId18"/>
    <sheet name="PROPONENTE 19" sheetId="22" r:id="rId19"/>
    <sheet name="PROPONENTE 20" sheetId="23" r:id="rId20"/>
    <sheet name="PROPONENTE 21" sheetId="24" r:id="rId21"/>
    <sheet name="PROPONENTE 22" sheetId="25" r:id="rId22"/>
    <sheet name="PROPONENTE 23" sheetId="26" r:id="rId23"/>
    <sheet name="PROPONENTE 24" sheetId="27" r:id="rId24"/>
    <sheet name="PROPONENTE 25" sheetId="34" r:id="rId25"/>
    <sheet name="PROPONENTE 26" sheetId="35" r:id="rId26"/>
    <sheet name="PROPONENTE 27" sheetId="36" r:id="rId27"/>
    <sheet name="PROPONENTE 28" sheetId="37" r:id="rId28"/>
    <sheet name="PROPONENTE 29" sheetId="38" r:id="rId29"/>
    <sheet name="PROPONENTE 30" sheetId="39" r:id="rId30"/>
    <sheet name="PROPONENTE 31" sheetId="40" r:id="rId31"/>
    <sheet name="PROPONENTE 32" sheetId="28" r:id="rId32"/>
    <sheet name="PROPONENTE 33" sheetId="29" r:id="rId33"/>
    <sheet name="PROPONENTE 34" sheetId="30" r:id="rId34"/>
    <sheet name="PROPONENTE 35" sheetId="31" r:id="rId35"/>
    <sheet name="PROPONENTE 36" sheetId="32" r:id="rId36"/>
    <sheet name="PROPONENTE 37" sheetId="33" r:id="rId37"/>
  </sheets>
  <definedNames>
    <definedName name="_Toc423942209" localSheetId="0">'PROPONENTE 1'!$B$46</definedName>
    <definedName name="_Toc423942209" localSheetId="9">'PROPONENTE 10'!$B$46</definedName>
    <definedName name="_Toc423942209" localSheetId="10">'PROPONENTE 11'!$B$46</definedName>
    <definedName name="_Toc423942209" localSheetId="11">'PROPONENTE 12'!$B$46</definedName>
    <definedName name="_Toc423942209" localSheetId="12">'PROPONENTE 13'!$B$46</definedName>
    <definedName name="_Toc423942209" localSheetId="13">'PROPONENTE 14'!$B$46</definedName>
    <definedName name="_Toc423942209" localSheetId="14">'PROPONENTE 15'!$B$46</definedName>
    <definedName name="_Toc423942209" localSheetId="15">'PROPONENTE 16'!$B$44</definedName>
    <definedName name="_Toc423942209" localSheetId="16">'PROPONENTE 17'!$B$46</definedName>
    <definedName name="_Toc423942209" localSheetId="17">'PROPONENTE 18'!$B$46</definedName>
    <definedName name="_Toc423942209" localSheetId="18">'PROPONENTE 19'!$B$46</definedName>
    <definedName name="_Toc423942209" localSheetId="1">'PROPONENTE 2'!$B$46</definedName>
    <definedName name="_Toc423942209" localSheetId="19">'PROPONENTE 20'!$B$44</definedName>
    <definedName name="_Toc423942209" localSheetId="20">'PROPONENTE 21'!$B$46</definedName>
    <definedName name="_Toc423942209" localSheetId="21">'PROPONENTE 22'!$B$46</definedName>
    <definedName name="_Toc423942209" localSheetId="22">'PROPONENTE 23'!$B$46</definedName>
    <definedName name="_Toc423942209" localSheetId="23">'PROPONENTE 24'!$B$46</definedName>
    <definedName name="_Toc423942209" localSheetId="24">'PROPONENTE 25'!$B$46</definedName>
    <definedName name="_Toc423942209" localSheetId="25">'PROPONENTE 26'!$B$44</definedName>
    <definedName name="_Toc423942209" localSheetId="26">'PROPONENTE 27'!$B$44</definedName>
    <definedName name="_Toc423942209" localSheetId="27">'PROPONENTE 28'!$B$46</definedName>
    <definedName name="_Toc423942209" localSheetId="28">'PROPONENTE 29'!$B$46</definedName>
    <definedName name="_Toc423942209" localSheetId="2">'PROPONENTE 3'!$B$44</definedName>
    <definedName name="_Toc423942209" localSheetId="29">'PROPONENTE 30'!$B$46</definedName>
    <definedName name="_Toc423942209" localSheetId="30">'PROPONENTE 31'!$B$46</definedName>
    <definedName name="_Toc423942209" localSheetId="3">'PROPONENTE 4'!$B$44</definedName>
    <definedName name="_Toc423942209" localSheetId="4">'PROPONENTE 5'!$B$46</definedName>
    <definedName name="_Toc423942209" localSheetId="5">'PROPONENTE 6'!$B$46</definedName>
    <definedName name="_Toc423942209" localSheetId="6">'PROPONENTE 7'!$B$46</definedName>
    <definedName name="_Toc423942209" localSheetId="7">'PROPONENTE 8'!$B$46</definedName>
    <definedName name="_Toc423942209" localSheetId="8">'PROPONENTE 9'!$B$46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40" l="1"/>
  <c r="E28" i="40"/>
  <c r="C32" i="40"/>
  <c r="E32" i="40"/>
  <c r="C37" i="40"/>
  <c r="E37" i="40"/>
  <c r="C44" i="40"/>
  <c r="E44" i="40"/>
  <c r="C50" i="40"/>
  <c r="E50" i="40"/>
  <c r="C67" i="40"/>
  <c r="E67" i="40"/>
  <c r="C72" i="40"/>
  <c r="E72" i="40"/>
  <c r="C75" i="40"/>
  <c r="E75" i="40"/>
  <c r="C78" i="40"/>
  <c r="E78" i="40"/>
  <c r="C28" i="39"/>
  <c r="E28" i="39"/>
  <c r="C32" i="39"/>
  <c r="E32" i="39"/>
  <c r="C37" i="39"/>
  <c r="E37" i="39"/>
  <c r="C44" i="39"/>
  <c r="E44" i="39"/>
  <c r="C50" i="39"/>
  <c r="E50" i="39"/>
  <c r="C67" i="39"/>
  <c r="E67" i="39"/>
  <c r="C72" i="39"/>
  <c r="E72" i="39"/>
  <c r="C75" i="39"/>
  <c r="E75" i="39"/>
  <c r="C78" i="39"/>
  <c r="E78" i="39"/>
  <c r="C28" i="38"/>
  <c r="E28" i="38"/>
  <c r="G28" i="38"/>
  <c r="C32" i="38"/>
  <c r="E32" i="38"/>
  <c r="G32" i="38"/>
  <c r="C37" i="38"/>
  <c r="E37" i="38"/>
  <c r="G37" i="38"/>
  <c r="C44" i="38"/>
  <c r="E44" i="38"/>
  <c r="G44" i="38"/>
  <c r="C50" i="38"/>
  <c r="E50" i="38"/>
  <c r="G50" i="38"/>
  <c r="C67" i="38"/>
  <c r="E67" i="38"/>
  <c r="G67" i="38"/>
  <c r="C72" i="38"/>
  <c r="E72" i="38"/>
  <c r="G72" i="38"/>
  <c r="C75" i="38"/>
  <c r="E75" i="38"/>
  <c r="G75" i="38"/>
  <c r="C78" i="38"/>
  <c r="E78" i="38"/>
  <c r="G78" i="38"/>
  <c r="C28" i="37"/>
  <c r="E28" i="37"/>
  <c r="C32" i="37"/>
  <c r="E32" i="37"/>
  <c r="C37" i="37"/>
  <c r="E37" i="37"/>
  <c r="C44" i="37"/>
  <c r="E44" i="37"/>
  <c r="C50" i="37"/>
  <c r="E50" i="37"/>
  <c r="C67" i="37"/>
  <c r="E67" i="37"/>
  <c r="C72" i="37"/>
  <c r="E72" i="37"/>
  <c r="C75" i="37"/>
  <c r="E75" i="37"/>
  <c r="C78" i="37"/>
  <c r="E78" i="37"/>
  <c r="C28" i="34"/>
  <c r="E28" i="34"/>
  <c r="C32" i="34"/>
  <c r="E32" i="34"/>
  <c r="C37" i="34"/>
  <c r="E37" i="34"/>
  <c r="C44" i="34"/>
  <c r="E44" i="34"/>
  <c r="C50" i="34"/>
  <c r="E50" i="34"/>
  <c r="C67" i="34"/>
  <c r="E67" i="34"/>
  <c r="C72" i="34"/>
  <c r="E72" i="34"/>
  <c r="C75" i="34"/>
  <c r="E75" i="34"/>
  <c r="C78" i="34"/>
  <c r="E78" i="34"/>
  <c r="C28" i="33" l="1"/>
  <c r="E28" i="33"/>
  <c r="C32" i="33"/>
  <c r="E32" i="33"/>
  <c r="C37" i="33"/>
  <c r="E37" i="33"/>
  <c r="C44" i="33"/>
  <c r="E44" i="33"/>
  <c r="C50" i="33"/>
  <c r="E50" i="33"/>
  <c r="C67" i="33"/>
  <c r="E67" i="33"/>
  <c r="C72" i="33"/>
  <c r="E72" i="33"/>
  <c r="C75" i="33"/>
  <c r="E75" i="33"/>
  <c r="C78" i="33"/>
  <c r="E78" i="33"/>
  <c r="C28" i="32"/>
  <c r="E28" i="32"/>
  <c r="C32" i="32"/>
  <c r="E32" i="32"/>
  <c r="C37" i="32"/>
  <c r="E37" i="32"/>
  <c r="C44" i="32"/>
  <c r="E44" i="32"/>
  <c r="C50" i="32"/>
  <c r="E50" i="32"/>
  <c r="C67" i="32"/>
  <c r="E67" i="32"/>
  <c r="C72" i="32"/>
  <c r="E72" i="32"/>
  <c r="C75" i="32"/>
  <c r="E75" i="32"/>
  <c r="C78" i="32"/>
  <c r="E78" i="32"/>
  <c r="C28" i="31"/>
  <c r="E28" i="31"/>
  <c r="C32" i="31"/>
  <c r="E32" i="31"/>
  <c r="C37" i="31"/>
  <c r="E37" i="31"/>
  <c r="C44" i="31"/>
  <c r="E44" i="31"/>
  <c r="C50" i="31"/>
  <c r="E50" i="31"/>
  <c r="C67" i="31"/>
  <c r="E67" i="31"/>
  <c r="C72" i="31"/>
  <c r="E72" i="31"/>
  <c r="C75" i="31"/>
  <c r="E75" i="31"/>
  <c r="C78" i="31"/>
  <c r="E78" i="31"/>
  <c r="C28" i="30"/>
  <c r="E28" i="30"/>
  <c r="C32" i="30"/>
  <c r="E32" i="30"/>
  <c r="C37" i="30"/>
  <c r="E37" i="30"/>
  <c r="C44" i="30"/>
  <c r="E44" i="30"/>
  <c r="C50" i="30"/>
  <c r="E50" i="30"/>
  <c r="C67" i="30"/>
  <c r="E67" i="30"/>
  <c r="C72" i="30"/>
  <c r="E72" i="30"/>
  <c r="C75" i="30"/>
  <c r="E75" i="30"/>
  <c r="C78" i="30"/>
  <c r="E78" i="30"/>
  <c r="C28" i="29"/>
  <c r="E28" i="29"/>
  <c r="G28" i="29"/>
  <c r="C32" i="29"/>
  <c r="E32" i="29"/>
  <c r="G32" i="29"/>
  <c r="C37" i="29"/>
  <c r="E37" i="29"/>
  <c r="G37" i="29"/>
  <c r="C44" i="29"/>
  <c r="E44" i="29"/>
  <c r="G44" i="29"/>
  <c r="C50" i="29"/>
  <c r="E50" i="29"/>
  <c r="G50" i="29"/>
  <c r="C67" i="29"/>
  <c r="E67" i="29"/>
  <c r="G67" i="29"/>
  <c r="C72" i="29"/>
  <c r="E72" i="29"/>
  <c r="G72" i="29"/>
  <c r="C75" i="29"/>
  <c r="E75" i="29"/>
  <c r="G75" i="29"/>
  <c r="C78" i="29"/>
  <c r="E78" i="29"/>
  <c r="G78" i="29"/>
  <c r="C28" i="27" l="1"/>
  <c r="E28" i="27"/>
  <c r="C32" i="27"/>
  <c r="E32" i="27"/>
  <c r="C37" i="27"/>
  <c r="E37" i="27"/>
  <c r="C44" i="27"/>
  <c r="E44" i="27"/>
  <c r="C50" i="27"/>
  <c r="E50" i="27"/>
  <c r="C67" i="27"/>
  <c r="E67" i="27"/>
  <c r="C72" i="27"/>
  <c r="E72" i="27"/>
  <c r="C75" i="27"/>
  <c r="E75" i="27"/>
  <c r="C78" i="27"/>
  <c r="E78" i="27"/>
  <c r="C28" i="26"/>
  <c r="E28" i="26"/>
  <c r="G28" i="26"/>
  <c r="C32" i="26"/>
  <c r="E32" i="26"/>
  <c r="G32" i="26"/>
  <c r="C37" i="26"/>
  <c r="E37" i="26"/>
  <c r="G37" i="26"/>
  <c r="C44" i="26"/>
  <c r="E44" i="26"/>
  <c r="G44" i="26"/>
  <c r="C50" i="26"/>
  <c r="E50" i="26"/>
  <c r="G50" i="26"/>
  <c r="C67" i="26"/>
  <c r="E67" i="26"/>
  <c r="G67" i="26"/>
  <c r="C72" i="26"/>
  <c r="E72" i="26"/>
  <c r="G72" i="26"/>
  <c r="C75" i="26"/>
  <c r="E75" i="26"/>
  <c r="G75" i="26"/>
  <c r="C78" i="26"/>
  <c r="E78" i="26"/>
  <c r="G78" i="26"/>
  <c r="C28" i="25"/>
  <c r="E28" i="25"/>
  <c r="G28" i="25"/>
  <c r="C32" i="25"/>
  <c r="E32" i="25"/>
  <c r="G32" i="25"/>
  <c r="C37" i="25"/>
  <c r="E37" i="25"/>
  <c r="G37" i="25"/>
  <c r="C44" i="25"/>
  <c r="E44" i="25"/>
  <c r="G44" i="25"/>
  <c r="C50" i="25"/>
  <c r="E50" i="25"/>
  <c r="G50" i="25"/>
  <c r="C67" i="25"/>
  <c r="E67" i="25"/>
  <c r="G67" i="25"/>
  <c r="C72" i="25"/>
  <c r="E72" i="25"/>
  <c r="G72" i="25"/>
  <c r="C75" i="25"/>
  <c r="E75" i="25"/>
  <c r="G75" i="25"/>
  <c r="C78" i="25"/>
  <c r="E78" i="25"/>
  <c r="G78" i="25"/>
  <c r="C28" i="24"/>
  <c r="E28" i="24"/>
  <c r="G28" i="24"/>
  <c r="C32" i="24"/>
  <c r="E32" i="24"/>
  <c r="G32" i="24"/>
  <c r="C37" i="24"/>
  <c r="E37" i="24"/>
  <c r="G37" i="24"/>
  <c r="C44" i="24"/>
  <c r="E44" i="24"/>
  <c r="G44" i="24"/>
  <c r="C50" i="24"/>
  <c r="E50" i="24"/>
  <c r="G50" i="24"/>
  <c r="C67" i="24"/>
  <c r="E67" i="24"/>
  <c r="G67" i="24"/>
  <c r="C72" i="24"/>
  <c r="E72" i="24"/>
  <c r="G72" i="24"/>
  <c r="C75" i="24"/>
  <c r="E75" i="24"/>
  <c r="G75" i="24"/>
  <c r="C78" i="24"/>
  <c r="E78" i="24"/>
  <c r="G78" i="24"/>
  <c r="C28" i="22"/>
  <c r="E28" i="22"/>
  <c r="G28" i="22"/>
  <c r="C32" i="22"/>
  <c r="E32" i="22"/>
  <c r="G32" i="22"/>
  <c r="C37" i="22"/>
  <c r="E37" i="22"/>
  <c r="G37" i="22"/>
  <c r="C44" i="22"/>
  <c r="E44" i="22"/>
  <c r="G44" i="22"/>
  <c r="C50" i="22"/>
  <c r="E50" i="22"/>
  <c r="G50" i="22"/>
  <c r="C67" i="22"/>
  <c r="E67" i="22"/>
  <c r="G67" i="22"/>
  <c r="C72" i="22"/>
  <c r="E72" i="22"/>
  <c r="G72" i="22"/>
  <c r="C75" i="22"/>
  <c r="E75" i="22"/>
  <c r="G75" i="22"/>
  <c r="C78" i="22"/>
  <c r="E78" i="22"/>
  <c r="G78" i="22"/>
  <c r="C28" i="21" l="1"/>
  <c r="E28" i="21"/>
  <c r="C32" i="21"/>
  <c r="E32" i="21"/>
  <c r="C37" i="21"/>
  <c r="E37" i="21"/>
  <c r="C44" i="21"/>
  <c r="C50" i="21"/>
  <c r="E50" i="21"/>
  <c r="C67" i="21"/>
  <c r="E67" i="21"/>
  <c r="C72" i="21"/>
  <c r="E72" i="21"/>
  <c r="C75" i="21"/>
  <c r="E75" i="21"/>
  <c r="C78" i="21"/>
  <c r="E78" i="21"/>
  <c r="C28" i="20"/>
  <c r="E28" i="20"/>
  <c r="G28" i="20"/>
  <c r="C32" i="20"/>
  <c r="E32" i="20"/>
  <c r="G32" i="20"/>
  <c r="C37" i="20"/>
  <c r="E37" i="20"/>
  <c r="G37" i="20"/>
  <c r="C44" i="20"/>
  <c r="E44" i="20"/>
  <c r="G44" i="20"/>
  <c r="C50" i="20"/>
  <c r="E50" i="20"/>
  <c r="G50" i="20"/>
  <c r="C67" i="20"/>
  <c r="E67" i="20"/>
  <c r="G67" i="20"/>
  <c r="C72" i="20"/>
  <c r="E72" i="20"/>
  <c r="G72" i="20"/>
  <c r="C75" i="20"/>
  <c r="E75" i="20"/>
  <c r="G75" i="20"/>
  <c r="C78" i="20"/>
  <c r="E78" i="20"/>
  <c r="G78" i="20"/>
  <c r="C28" i="18"/>
  <c r="E28" i="18"/>
  <c r="C32" i="18"/>
  <c r="E32" i="18"/>
  <c r="C37" i="18"/>
  <c r="E37" i="18"/>
  <c r="C44" i="18"/>
  <c r="C50" i="18"/>
  <c r="E50" i="18"/>
  <c r="C67" i="18"/>
  <c r="E67" i="18"/>
  <c r="C72" i="18"/>
  <c r="E72" i="18"/>
  <c r="C75" i="18"/>
  <c r="E75" i="18"/>
  <c r="C78" i="18"/>
  <c r="E78" i="18"/>
  <c r="C28" i="17"/>
  <c r="E28" i="17"/>
  <c r="C32" i="17"/>
  <c r="E32" i="17"/>
  <c r="C37" i="17"/>
  <c r="E37" i="17"/>
  <c r="C44" i="17"/>
  <c r="C50" i="17"/>
  <c r="E50" i="17"/>
  <c r="C67" i="17"/>
  <c r="E67" i="17"/>
  <c r="C72" i="17"/>
  <c r="E72" i="17"/>
  <c r="C75" i="17"/>
  <c r="E75" i="17"/>
  <c r="C78" i="17"/>
  <c r="E78" i="17"/>
  <c r="C28" i="16"/>
  <c r="E28" i="16"/>
  <c r="C32" i="16"/>
  <c r="E32" i="16"/>
  <c r="C37" i="16"/>
  <c r="E37" i="16"/>
  <c r="C44" i="16"/>
  <c r="C50" i="16"/>
  <c r="E50" i="16"/>
  <c r="C67" i="16"/>
  <c r="E67" i="16"/>
  <c r="C72" i="16"/>
  <c r="E72" i="16"/>
  <c r="C75" i="16"/>
  <c r="E75" i="16"/>
  <c r="C78" i="16"/>
  <c r="E78" i="16"/>
  <c r="C28" i="15"/>
  <c r="E28" i="15"/>
  <c r="C32" i="15"/>
  <c r="E32" i="15"/>
  <c r="C37" i="15"/>
  <c r="E37" i="15"/>
  <c r="C44" i="15"/>
  <c r="C50" i="15"/>
  <c r="E50" i="15"/>
  <c r="C67" i="15"/>
  <c r="E67" i="15"/>
  <c r="C72" i="15"/>
  <c r="E72" i="15"/>
  <c r="C75" i="15"/>
  <c r="E75" i="15"/>
  <c r="C78" i="15"/>
  <c r="E78" i="15"/>
  <c r="C28" i="14"/>
  <c r="E28" i="14"/>
  <c r="C32" i="14"/>
  <c r="E32" i="14"/>
  <c r="C37" i="14"/>
  <c r="E37" i="14"/>
  <c r="C44" i="14"/>
  <c r="E44" i="14"/>
  <c r="C50" i="14"/>
  <c r="E50" i="14"/>
  <c r="C67" i="14"/>
  <c r="E67" i="14"/>
  <c r="C72" i="14"/>
  <c r="E72" i="14"/>
  <c r="C75" i="14"/>
  <c r="E75" i="14"/>
  <c r="C78" i="14"/>
  <c r="E78" i="14"/>
  <c r="C28" i="13"/>
  <c r="E28" i="13"/>
  <c r="C32" i="13"/>
  <c r="E32" i="13"/>
  <c r="C37" i="13"/>
  <c r="E37" i="13"/>
  <c r="C44" i="13"/>
  <c r="E44" i="13"/>
  <c r="C50" i="13"/>
  <c r="E50" i="13"/>
  <c r="C67" i="13"/>
  <c r="E67" i="13"/>
  <c r="C72" i="13"/>
  <c r="E72" i="13"/>
  <c r="C75" i="13"/>
  <c r="E75" i="13"/>
  <c r="C78" i="13"/>
  <c r="E78" i="13"/>
  <c r="C28" i="12"/>
  <c r="E28" i="12"/>
  <c r="C32" i="12"/>
  <c r="E32" i="12"/>
  <c r="C37" i="12"/>
  <c r="E37" i="12"/>
  <c r="C44" i="12"/>
  <c r="E44" i="12"/>
  <c r="C50" i="12"/>
  <c r="E50" i="12"/>
  <c r="C67" i="12"/>
  <c r="E67" i="12"/>
  <c r="C72" i="12"/>
  <c r="E72" i="12"/>
  <c r="C75" i="12"/>
  <c r="E75" i="12"/>
  <c r="C78" i="12"/>
  <c r="E78" i="12"/>
  <c r="C28" i="11"/>
  <c r="E28" i="11"/>
  <c r="C32" i="11"/>
  <c r="E32" i="11"/>
  <c r="C37" i="11"/>
  <c r="E37" i="11"/>
  <c r="C44" i="11"/>
  <c r="E44" i="11"/>
  <c r="C50" i="11"/>
  <c r="E50" i="11"/>
  <c r="C67" i="11"/>
  <c r="E67" i="11"/>
  <c r="C72" i="11"/>
  <c r="E72" i="11"/>
  <c r="C75" i="11"/>
  <c r="E75" i="11"/>
  <c r="C78" i="11"/>
  <c r="E78" i="11"/>
  <c r="C28" i="10"/>
  <c r="E28" i="10"/>
  <c r="C32" i="10"/>
  <c r="E32" i="10"/>
  <c r="C37" i="10"/>
  <c r="E37" i="10"/>
  <c r="C44" i="10"/>
  <c r="E44" i="10"/>
  <c r="C50" i="10"/>
  <c r="E50" i="10"/>
  <c r="C67" i="10"/>
  <c r="E67" i="10"/>
  <c r="C72" i="10"/>
  <c r="E72" i="10"/>
  <c r="C75" i="10"/>
  <c r="E75" i="10"/>
  <c r="C78" i="10"/>
  <c r="E78" i="10"/>
  <c r="C28" i="9"/>
  <c r="E28" i="9"/>
  <c r="G28" i="9"/>
  <c r="C32" i="9"/>
  <c r="E32" i="9"/>
  <c r="G32" i="9"/>
  <c r="C37" i="9"/>
  <c r="E37" i="9"/>
  <c r="G37" i="9"/>
  <c r="C44" i="9"/>
  <c r="E44" i="9"/>
  <c r="G44" i="9"/>
  <c r="C50" i="9"/>
  <c r="E50" i="9"/>
  <c r="G50" i="9"/>
  <c r="C67" i="9"/>
  <c r="E67" i="9"/>
  <c r="G67" i="9"/>
  <c r="C72" i="9"/>
  <c r="E72" i="9"/>
  <c r="G72" i="9"/>
  <c r="C75" i="9"/>
  <c r="E75" i="9"/>
  <c r="G75" i="9"/>
  <c r="C78" i="9"/>
  <c r="E78" i="9"/>
  <c r="G78" i="9"/>
  <c r="E78" i="8" l="1"/>
  <c r="C78" i="8"/>
  <c r="E75" i="8"/>
  <c r="C75" i="8"/>
  <c r="E72" i="8"/>
  <c r="C72" i="8"/>
  <c r="E67" i="8"/>
  <c r="C67" i="8"/>
  <c r="E50" i="8"/>
  <c r="C50" i="8"/>
  <c r="E44" i="8"/>
  <c r="C44" i="8"/>
  <c r="E37" i="8"/>
  <c r="C37" i="8"/>
  <c r="E32" i="8"/>
  <c r="C32" i="8"/>
  <c r="E28" i="8"/>
  <c r="C28" i="8"/>
  <c r="E78" i="6"/>
  <c r="C78" i="6"/>
  <c r="E75" i="6"/>
  <c r="C75" i="6"/>
  <c r="E72" i="6"/>
  <c r="C72" i="6"/>
  <c r="E67" i="6"/>
  <c r="C67" i="6"/>
  <c r="E50" i="6"/>
  <c r="C50" i="6"/>
  <c r="E44" i="6"/>
  <c r="C44" i="6"/>
  <c r="E37" i="6"/>
  <c r="C37" i="6"/>
  <c r="E32" i="6"/>
  <c r="C32" i="6"/>
  <c r="E28" i="6"/>
  <c r="C28" i="6"/>
  <c r="E78" i="2" l="1"/>
  <c r="C78" i="2"/>
  <c r="E75" i="2"/>
  <c r="C75" i="2"/>
  <c r="E72" i="2"/>
  <c r="C72" i="2"/>
  <c r="E67" i="2"/>
  <c r="C67" i="2"/>
  <c r="E50" i="2"/>
  <c r="C50" i="2"/>
  <c r="E44" i="2"/>
  <c r="C44" i="2"/>
  <c r="E37" i="2"/>
  <c r="C37" i="2"/>
  <c r="E32" i="2"/>
  <c r="C32" i="2"/>
  <c r="E28" i="2"/>
  <c r="C28" i="2"/>
</calcChain>
</file>

<file path=xl/sharedStrings.xml><?xml version="1.0" encoding="utf-8"?>
<sst xmlns="http://schemas.openxmlformats.org/spreadsheetml/2006/main" count="7728" uniqueCount="765">
  <si>
    <t>EVALUACIÓN JURIDICA DE LAS PROPUESTAS</t>
  </si>
  <si>
    <t>A</t>
  </si>
  <si>
    <t>NUMERO DE PROPUESTA</t>
  </si>
  <si>
    <t>B</t>
  </si>
  <si>
    <t>NOMBRE PROPONENTE</t>
  </si>
  <si>
    <t>C</t>
  </si>
  <si>
    <t>INTEGRANTES ESTRUCTURA PLURAL</t>
  </si>
  <si>
    <t>D</t>
  </si>
  <si>
    <t>NATURALEZA JURÍDICA (P. Natural / P. Jurídica)</t>
  </si>
  <si>
    <t>E</t>
  </si>
  <si>
    <t>ORIGEN PROPONENTE (Nacional / Extranjera)</t>
  </si>
  <si>
    <t>CUMPLE / NO CUMPLE / N.A.</t>
  </si>
  <si>
    <t>FOLIO(S)</t>
  </si>
  <si>
    <t>OBSERVACIONES</t>
  </si>
  <si>
    <t>CARTA DE PRESENTACION DE LA PROPUESTA</t>
  </si>
  <si>
    <t>Se presenta según modelo? / Incluye todas las manifestaciones señaladas en el modelo?</t>
  </si>
  <si>
    <t>Está firmada por el representante legal?</t>
  </si>
  <si>
    <t>Declara NO estar incurso en alguna causal de inhabilidad, incompatibilidad o conflicto de interés</t>
  </si>
  <si>
    <t xml:space="preserve">Declara NO estar incurso en alguna causal de disolución o liquidacion, liquidación obligatoria, concordato o cualquier otro proceso de concurso de acreedores según la ley aplicable? </t>
  </si>
  <si>
    <t>* El Representante legal del Proponente es profesional en Ingeniería Civil o Contructor o ingeniería / La Propuesta se encuentra Abonada por un Ingeniero Civil o Contructor o ingeniería?.
* Aporta copia de la Tarjeta o Matricula Profesional y certificado de vigencia de la misma vigente (max. 6 meses de expedición)?</t>
  </si>
  <si>
    <t>Declara acogerse al Pacto de Transparencia contenido en el Anexo 1?</t>
  </si>
  <si>
    <t>Declara su compromiso de vincular al personal obligatorio  en las condiciones y calidades descritas en el Pliego de Condiciones y sus anexos?</t>
  </si>
  <si>
    <t>La persona Natural Designada Como representante de la estructura plural es la misma firmante de la carta de presentación de la oferta?</t>
  </si>
  <si>
    <t>se establece claramente el porcentaje de participación de cada uno de sus integrantes y en el caso de uniones temporales, se señala los términos y la extensión de la participación en la propuesta y en la ejecución del contrato de cada uno de sus integrantes de conformidad con el numeral 2 del artículo 7 de la ley 80 de 1993?</t>
  </si>
  <si>
    <t>Está Firmada por los representantes legales de los integrantes de la estructura plural??</t>
  </si>
  <si>
    <t>3.1</t>
  </si>
  <si>
    <t>3.2</t>
  </si>
  <si>
    <t>REGISTRO UNICO DE PROPONENTES - RUP -</t>
  </si>
  <si>
    <t>La inscripción en el Registro de Proponentes se encuentra vigente y en firme?</t>
  </si>
  <si>
    <t>CERTIFICADO DE EXISTENCIA Y REPRESENTACIÓN LEGAL</t>
  </si>
  <si>
    <t>El objeto social comprende la prestación del servicio objeto del contrato</t>
  </si>
  <si>
    <t xml:space="preserve">Las facultades del representante legal son suficientes para la presentación de la oferta </t>
  </si>
  <si>
    <t xml:space="preserve">ACREDITACIÓN DE CAPACIDAD DE PROPONENTES NO OBLIGADOS A INSCRIBIRSE EN EL RUP </t>
  </si>
  <si>
    <t>El proponente presenta el Formato 2 "CERTIFICADO DE EXPERIENCIA Y CAPACIDAD DE PROPONENTES NO OBLIGADOS A INSCRIBIRSE EN EL RUP" según modelo?</t>
  </si>
  <si>
    <t>El Proponente presenta el Formato 11 "DECLARACIÓN DE PORCENTAJE DE PERSONAL CALIFICADO COLOMBIANO" según modelo? (aplica solo para proponentes extranjeros que no hayan acreditado reciprocidad)</t>
  </si>
  <si>
    <t>CERTIFICACIÓN DE PAGOS DE SEGURIDAD SOCIAL Y APORTES PARAFISCALES (FORMATO 8 y 8A)</t>
  </si>
  <si>
    <t>Esta firmado por el Revisor Fiscal / Representante Legal/ Persona Natural Proponente?</t>
  </si>
  <si>
    <t>Se certifical el pago de los aportes correspondientes a la nómina de los seis (6) meses anteriores a la fecha de cierre del proceso??</t>
  </si>
  <si>
    <t>se certifica el pago de los aportes de los empleados del proponente a los sistemas de salud, riesgos profesionales, pensiones y aportes a las Cajas de Compensación Familiar?</t>
  </si>
  <si>
    <t>GARANTÍA DE SERIEDAD DE LA PROPUESTA</t>
  </si>
  <si>
    <t xml:space="preserve">Tipo de garantía Otorgada </t>
  </si>
  <si>
    <t>Nombre de la compañía que otorga la Garantia</t>
  </si>
  <si>
    <t>Está correcto el nombre del tomador? (Nombre del proponente y NIT)</t>
  </si>
  <si>
    <t xml:space="preserve">Está correcto el nombre del beneficiario y/o asegurado? (Agencia Nacional de Infraestructura NIT 830.125.996-9 </t>
  </si>
  <si>
    <t xml:space="preserve">La Garantía Indica el(los) grupo(s) ofertado(s) </t>
  </si>
  <si>
    <t>Está correcto el objeto asegurado?</t>
  </si>
  <si>
    <t>Incluye los amparos del art. 2.2.1.2.3.1.6 del Decreto 1082 de 2015 (Decreto 1510 de 2013, Art. 115)?</t>
  </si>
  <si>
    <t>Está firmada por el tomador?</t>
  </si>
  <si>
    <t>ACREDITACIÓN DE VINCULACIÓN LABORAL DEL PERSONAL EN CONDICIONES DE DISCAPACIDAD</t>
  </si>
  <si>
    <t>Se presenta según modelo? (Formato 4) / Incluye todas las manifestaciones señaladas en el modelo?</t>
  </si>
  <si>
    <t>El Proponente aporta la certificación vigente de la oficina de trabajo de su domicilio de conformidad a los requisitos señalados en el art. 24 de la Ley 361 de 1997?</t>
  </si>
  <si>
    <t>LEGALIZACIÓN DE DOCUMENTOS OTORGADOS EN EL EXTERIOR</t>
  </si>
  <si>
    <t>Cumple con los requisitos de consularización, apostilla, traducción.</t>
  </si>
  <si>
    <t>PROMESA DE CONTRATO DE ASISTENCIA TÉCNICA (Formato 3)</t>
  </si>
  <si>
    <t>VERIFICACIÓN DE ANTECEDENTES</t>
  </si>
  <si>
    <t>No se encuentra reportado en el Boletín de responsables fiscales (Persona jurídica y representante legal)</t>
  </si>
  <si>
    <t>No registra sanciones ni inhabilidades vigentes en el SIRI (Persona jurídica y representante legal)</t>
  </si>
  <si>
    <t>No registra antecedentes penales (Representante legal)</t>
  </si>
  <si>
    <r>
      <rPr>
        <b/>
        <sz val="14"/>
        <color theme="1"/>
        <rFont val="Calibri"/>
        <family val="2"/>
        <scheme val="minor"/>
      </rPr>
      <t>CONCLUSIÓN</t>
    </r>
    <r>
      <rPr>
        <sz val="11"/>
        <color theme="1"/>
        <rFont val="Calibri"/>
        <family val="2"/>
        <scheme val="minor"/>
      </rPr>
      <t xml:space="preserve"> (Habilitado/No Habilitado/Pendiente)</t>
    </r>
  </si>
  <si>
    <t>FORMA DE ASOCIACIÓN (Consorcio / U.T. / Ninguna)</t>
  </si>
  <si>
    <t>HÁBIL / NO HÁBIL</t>
  </si>
  <si>
    <r>
      <t xml:space="preserve">ACREDITACION DE MYPIMES : </t>
    </r>
    <r>
      <rPr>
        <sz val="11"/>
        <color rgb="FFFF0000"/>
        <rFont val="Calibri"/>
        <family val="2"/>
        <scheme val="minor"/>
      </rPr>
      <t>(MICRO / PEQUEÑA / MEDIANA / GRAN EMPRESA)</t>
    </r>
  </si>
  <si>
    <t>8,10</t>
  </si>
  <si>
    <t>8,11</t>
  </si>
  <si>
    <t>F</t>
  </si>
  <si>
    <t>CONSORCIO</t>
  </si>
  <si>
    <t>JURÍDICA</t>
  </si>
  <si>
    <t>NACIONAL</t>
  </si>
  <si>
    <t>HÁBIL</t>
  </si>
  <si>
    <t>EXTRANJERA</t>
  </si>
  <si>
    <t>COLOMBIA</t>
  </si>
  <si>
    <t>CONCURSO DE MÉRITOS VJ-VE-CM-002-2017</t>
  </si>
  <si>
    <t>DOCUMENTOS DE CONSTITUCIÓN DE CONSORCIOS O UNIONES TEMPORALES</t>
  </si>
  <si>
    <r>
      <t xml:space="preserve">La duración de la estructura plural es igual o superior al termino de ejecución del contrato y tres (03) años mas? </t>
    </r>
    <r>
      <rPr>
        <b/>
        <sz val="11"/>
        <color rgb="FFFF0000"/>
        <rFont val="Calibri"/>
        <family val="2"/>
        <scheme val="minor"/>
      </rPr>
      <t>(hasta el 01/10/2021)</t>
    </r>
  </si>
  <si>
    <t>ACUERDO DE GARANTÍA (FORMATO 9 - En caso de acreditación de experiencia a traves de la matriz del proponente) (Ver Punto 4.10.3 del Pliego de Condiciones)</t>
  </si>
  <si>
    <t>Se acredita la situación de control de conformidad al Numeral 4.10.3 del Pliego de Condiciones</t>
  </si>
  <si>
    <r>
      <t xml:space="preserve">La fecha de expedición del certificado no es superior a treinta (30) días calendario anteriores a la fecha de cierre del proceso de selección </t>
    </r>
    <r>
      <rPr>
        <b/>
        <sz val="11"/>
        <color rgb="FFFF0000"/>
        <rFont val="Calibri"/>
        <family val="2"/>
        <scheme val="minor"/>
      </rPr>
      <t>(28/03/2017)</t>
    </r>
  </si>
  <si>
    <r>
      <t xml:space="preserve">La sociedad fue creada por lo menos un (1) año antes de la fecha de presentación de la propuesta? </t>
    </r>
    <r>
      <rPr>
        <b/>
        <sz val="11"/>
        <color rgb="FFFF0000"/>
        <rFont val="Calibri"/>
        <family val="2"/>
        <scheme val="minor"/>
      </rPr>
      <t>(27/04/2016)</t>
    </r>
  </si>
  <si>
    <r>
      <t>La duración de la sociedad supera el plazo de ejecución del contrato y cinco (05) años más?</t>
    </r>
    <r>
      <rPr>
        <b/>
        <sz val="11"/>
        <color rgb="FFFF0000"/>
        <rFont val="Calibri"/>
        <family val="2"/>
        <scheme val="minor"/>
      </rPr>
      <t xml:space="preserve"> 
(SEPTIEMBRE 2023)</t>
    </r>
  </si>
  <si>
    <t>el proponente requiere y acredita reciprocidad en el trato de conformidad al numeral 5.1.2 del pliego de condiciones?</t>
  </si>
  <si>
    <t>Se acredita un apoderado domiciliado en colombia de conformidad al numeral 4.4.2.1.3 ó 4.4.3.9 del pliego de Condiciones? (Aplica solo para Personas Extranjeras sin domicilio en Colombia)</t>
  </si>
  <si>
    <r>
      <t>La vigencia de la Garantia comoprende como minimo del 27</t>
    </r>
    <r>
      <rPr>
        <b/>
        <sz val="11"/>
        <color rgb="FFFF0000"/>
        <rFont val="Calibri"/>
        <family val="2"/>
        <scheme val="minor"/>
      </rPr>
      <t xml:space="preserve"> de abril de 2017 al 27 de agosto de 2017</t>
    </r>
    <r>
      <rPr>
        <sz val="11"/>
        <color theme="1"/>
        <rFont val="Calibri"/>
        <family val="2"/>
        <scheme val="minor"/>
      </rPr>
      <t>?</t>
    </r>
  </si>
  <si>
    <r>
      <t>La cuantía asegurada corresponde al 10% del valor del presupuesto oficial ? (</t>
    </r>
    <r>
      <rPr>
        <b/>
        <sz val="11"/>
        <color rgb="FFFF0000"/>
        <rFont val="Calibri"/>
        <family val="2"/>
        <scheme val="minor"/>
      </rPr>
      <t>$608.022.323)</t>
    </r>
  </si>
  <si>
    <t>El Proponente aporta la Certificación del asegurador sobre condiciones de colocación de la Garantía (Formato 10) según modelo?</t>
  </si>
  <si>
    <t>CONSORCIO GH 2017</t>
  </si>
  <si>
    <t>GPO COLOMBIA S.A.S (51%)</t>
  </si>
  <si>
    <t>HACE INGENIEROS S.A.S (49%)</t>
  </si>
  <si>
    <t>CUMPLE</t>
  </si>
  <si>
    <t>3 - 12</t>
  </si>
  <si>
    <t>16 - 17</t>
  </si>
  <si>
    <t>19 - 21B</t>
  </si>
  <si>
    <t>N.A</t>
  </si>
  <si>
    <t>PEQUEÑA EMPRESA</t>
  </si>
  <si>
    <t>67 - 102</t>
  </si>
  <si>
    <t>NO CUMPLE</t>
  </si>
  <si>
    <t>104 - 138</t>
  </si>
  <si>
    <t>NO HÁBIL</t>
  </si>
  <si>
    <t>141 - 151</t>
  </si>
  <si>
    <t>153 - 158</t>
  </si>
  <si>
    <t>POLIZA</t>
  </si>
  <si>
    <t>SEGUROS DEL ESTADO S.A</t>
  </si>
  <si>
    <t>191 - 197</t>
  </si>
  <si>
    <t>199 - 200</t>
  </si>
  <si>
    <t>CONSORCIO GC&amp;Q-ICEACSA</t>
  </si>
  <si>
    <t>GC&amp;Q INGENIEROS CONSULTORES S.A.S (65%)</t>
  </si>
  <si>
    <t>ICEACSA CONSULTORES SUCURSAL COLOMBIA (35%)</t>
  </si>
  <si>
    <t>2 - 8</t>
  </si>
  <si>
    <t>10 - 13</t>
  </si>
  <si>
    <t>20 - 36</t>
  </si>
  <si>
    <t>38 - 80</t>
  </si>
  <si>
    <t>MEDIANA EMPRESA</t>
  </si>
  <si>
    <t>82 - 84</t>
  </si>
  <si>
    <t>91 - 94</t>
  </si>
  <si>
    <t>96 - 102</t>
  </si>
  <si>
    <t>104 - 107C</t>
  </si>
  <si>
    <t>157 - 161</t>
  </si>
  <si>
    <t>163 - 164</t>
  </si>
  <si>
    <t>EUROESTUDIOS INGENIEROS DE CONSULTA S.A.S</t>
  </si>
  <si>
    <t>3 - 8</t>
  </si>
  <si>
    <t>10-12</t>
  </si>
  <si>
    <t>14-35</t>
  </si>
  <si>
    <t>MICROEMPRESA</t>
  </si>
  <si>
    <t>37-41</t>
  </si>
  <si>
    <t>81-97</t>
  </si>
  <si>
    <t>ZURICH COLOMBIA SEGUROS S.A</t>
  </si>
  <si>
    <t>98-99</t>
  </si>
  <si>
    <t>INGEANDINA CONSULTORES DE INGENIERIA S.A.S</t>
  </si>
  <si>
    <t>4-9</t>
  </si>
  <si>
    <t>11-14</t>
  </si>
  <si>
    <t>20-80</t>
  </si>
  <si>
    <t>82-94</t>
  </si>
  <si>
    <t>SURAMERICANA S.A</t>
  </si>
  <si>
    <t>148-155</t>
  </si>
  <si>
    <t>156-157</t>
  </si>
  <si>
    <t>CONSORCIO FERROVIARIO 2017</t>
  </si>
  <si>
    <t>AYESA INGENIERIA Y ARQUITECTURA S.A.U SUCURSAL COLOMBIA (51%)</t>
  </si>
  <si>
    <t>INTERSA S.A (49%)</t>
  </si>
  <si>
    <t>2 - 6</t>
  </si>
  <si>
    <t>8-10</t>
  </si>
  <si>
    <t>21-90</t>
  </si>
  <si>
    <t>GRAN EMPRESA</t>
  </si>
  <si>
    <t>92-205</t>
  </si>
  <si>
    <t>208-224</t>
  </si>
  <si>
    <t>12 Y 226-234</t>
  </si>
  <si>
    <t>268-269 Y 271-276</t>
  </si>
  <si>
    <t>El artículo 2.2.1.1.1.5.1 del decreto 1082 de 2015 establece: 
“(…)
Inscripción, renovación, actualización y cancelación del RUP. Las personas naturales y jurídicas, nacionales o extranjeras, con domicilio en Colombia, interesadas en participar en Procesos de Contratación convocados por las Entidades Estatales, deben estar inscritas en el RUP, salvo las excepciones previstas de forma taxativa en la ley. 
La persona inscrita en el RUP debe presentar la información para renovar su registro a más tardar el quinto día hábil del mes de abril de cada año. De lo contrario cesan los efectos del RUP. La persona inscrita en el RUP puede actualizar la información registrada relativa a su experiencia y capacidad jurídica en cualquier momento. (Resaltado fuera del texto)
 Los inscritos en el RUP pueden en cualquier momento solicitar a la Cámara de Comercio cancelar su inscripción.
(…)”
En el Pliego de Condiciones, en el numeral 4.1.7 establece: “Los proponentes colombianos o extranjeros obligados a inscribirse en el RUP deberán adjuntar como parte de su propuesta su certificado de inscripción en el RUP vigente y en firme. En el caso de figuras asociativas, cada uno de los miembros de la figura asociativa deberá adjuntar como parte de su propuesta su certificado RUP vigente y en firme”.
El proponente, debe aportar su R.U.P o documentación idónea, que permita evidenciar que cumplió con el deber legal consagrado en el artículo 2.2.1.1.1.5.1 del decreto 1082 de 2015, toda vez que no se tiene la certeza de que a la fecha de cierre del proceso, es decir el 27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el proponente, tenía su R.U.P vigente; en ese sentido el proponente no cumple con lo consagrado en el numeral 4.1.7 del pliego de condiciones.</t>
  </si>
  <si>
    <t xml:space="preserve">El artículo 2.2.1.1.1.5.1 del decreto 1082 de 2015 establece: 
“(…)
Inscripción, renovación, actualización y cancelación del RUP. Las personas naturales y jurídicas, nacionales o extranjeras, con domicilio en Colombia, interesadas en participar en Procesos de Contratación convocados por las Entidades Estatales, deben estar inscritas en el RUP, salvo las excepciones previstas de forma taxativa en la ley. 
La persona inscrita en el RUP debe presentar la información para renovar su registro a más tardar el quinto día hábil del mes de abril de cada año. De lo contrario cesan los efectos del RUP. La persona inscrita en el RUP puede actualizar la información registrada relativa a su experiencia y capacidad jurídica en cualquier momento. (Resaltado fuera del texto)
 Los inscritos en el RUP pueden en cualquier momento solicitar a la Cámara de Comercio cancelar su inscripción.
(…)”
En el Pliego de Condiciones, en el numeral 4.1.7 establece: “Los proponentes colombianos o extranjeros obligados a inscribirse en el RUP deberán adjuntar como parte de su propuesta su certificado de inscripción en el RUP vigente y en firme. En el caso de figuras asociativas, cada uno de los miembros de la figura asociativa deberá adjuntar como parte de su propuesta su certificado RUP vigente y en firme”.
Los integrantes GC&amp;Q INGENIEROS CONSULTORES S.A.S e ICEACSA CONSULTORES SUCURSAL COLOMBIA, deben aportar los R.U.P o documentación idónea, que permita evidenciar que cumplieron con el deber legal consagrado en el artículo 2.2.1.1.1.5.1 del decreto 1082 de 2015, toda vez que no se tiene la certeza de que a la fecha de cierre del proceso, es decir el 27 de abril de 2017, no hayan cesados los efectos del R.U.P de los mencionados integrantes de la estructura plural, pues de conformidad a la norma anteriormente mencionada, el proponente al quinto (5) día hábil, debió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los integrantes de la estructura plural, tenían su R.U.P vigente; en ese sentido el proponente no cumple con lo consagrado en el numeral 4.1.7 del pliego de condiciones.
Por lo anterior, se solicita al proponente, allegar la documentación antes mencionada, en las condiciones exigidas, en el pliego de condiciones.
</t>
  </si>
  <si>
    <t>El integrante de la estructura plural GC&amp;Q INGENIEROS CONSULTORES S.A.S aporta el formato 4 el cual no viene suscrito por el revisor fiscal o contador de conformidad a las exigencias del pliego de condiciones y de dicho formato.</t>
  </si>
  <si>
    <t xml:space="preserve">El artículo 2.2.1.1.1.5.1 del decreto 1082 de 2015 establece: 
“(…)
Inscripción, renovación, actualización y cancelación del RUP. Las personas naturales y jurídicas, nacionales o extranjeras, con domicilio en Colombia, interesadas en participar en Procesos de Contratación convocados por las Entidades Estatales, deben estar inscritas en el RUP, salvo las excepciones previstas de forma taxativa en la ley. 
La persona inscrita en el RUP debe presentar la información para renovar su registro a más tardar el quinto día hábil del mes de abril de cada año. De lo contrario cesan los efectos del RUP. La persona inscrita en el RUP puede actualizar la información registrada relativa a su experiencia y capacidad jurídica en cualquier momento. (Resaltado fuera del texto)
 Los inscritos en el RUP pueden en cualquier momento solicitar a la Cámara de Comercio cancelar su inscripción.
(…)”
En el Pliego de Condiciones, en el numeral 4.1.7 establece: “Los proponentes colombianos o extranjeros obligados a inscribirse en el RUP deberán adjuntar como parte de su propuesta su certificado de inscripción en el RUP vigente y en firme. En el caso de figuras asociativas, cada uno de los miembros de la figura asociativa deberá adjuntar como parte de su propuesta su certificado RUP vigente y en firme”.
El proponente, debe aportar su R.U.P o documentación idónea, que permita evidenciar que cumplió con el deber legal consagrado en el artículo 2.2.1.1.1.5.1 del decreto 1082 de 2015, toda vez que no se tiene la certeza de que a la fecha de cierre del proceso, es decir el 27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el proponente, tenía su R.U.P vigente; en ese sentido el proponente no cumple con lo consagrado en el numeral 4.1.7 del pliego de condiciones.
Por lo anterior, se solicita al proponente, allegar la documentación antes mencionada, en las condiciones exigidas, en el pliego de condiciones.
</t>
  </si>
  <si>
    <t>PENDIENTE</t>
  </si>
  <si>
    <t>CUMPLE
FOLIO 124</t>
  </si>
  <si>
    <t>CUMPLE
FOLIO 170 A 171</t>
  </si>
  <si>
    <t>CUMPLE
FOLIO 54</t>
  </si>
  <si>
    <t>CUMPLE
FOLIO 126 A 127</t>
  </si>
  <si>
    <t>CUMPLE
FOLIO 173 A 174 
PERSONA JURIDICA - CONSULTADO EN PAGINA WEB EL 2 DE MAYO DE 2017 -CUMPLE</t>
  </si>
  <si>
    <t>CUMPLE
FOLIO 56</t>
  </si>
  <si>
    <t>CUMPLE
FOLIO 122</t>
  </si>
  <si>
    <t xml:space="preserve"> CUMPLE 
FOLIO 177 A 178
 FOLIO 176  
PERSONA JURIDICA CON PRIMER REPRESENTANTE LEGAL SUPLENTE CONSULTADO EN LA PAGINA WEB EL 2 DE MAYO DE 2017 - CUMPLE</t>
  </si>
  <si>
    <t>CUMPLE
FOLIO 52</t>
  </si>
  <si>
    <t>HABIL</t>
  </si>
  <si>
    <t>SOBRE 1A
11 A 34
36 A 99
SOBRE 1
209 A 235</t>
  </si>
  <si>
    <t xml:space="preserve">CUMPLE
</t>
  </si>
  <si>
    <t>NO APORTA</t>
  </si>
  <si>
    <t>247 A 248</t>
  </si>
  <si>
    <t>237 A 248</t>
  </si>
  <si>
    <t>POLIZA DE SEGURO DE CUMPLIMIENTO ENTIDAD ESTATAL DECRETO 1082 DE 2015
POLIZA No 18-44-101049370</t>
  </si>
  <si>
    <t xml:space="preserve">
EL INTEGRANTE DUCTOR COLOMBIA SAS DEBE PRESENTAR CERTIFICACION DE PAGO DE PARAFISCALES EN LOS TERMINOS DEL ARTICULO 4.5.1 DEL PLIEGO DE CONDICIONES.
</t>
  </si>
  <si>
    <t xml:space="preserve">180
184 A 186 </t>
  </si>
  <si>
    <t xml:space="preserve">EL INTEGRANTE DUCTOR COLOMBIA SAS CERTIFICA QUE NO HA INCURRIDO EN GASTOS DE PARAFISCALES A LA FECHA DE PRESENTACION DE LA PROPUESTA - NO INDICA 6 MESES ANTES - LA CERTIFICACION SE ENCUENTRA SUSCRITA SOLO POR EL CONTADOR Y NO SE ENCUENTRA SUSCRITA POR EL REPRESENTANTE LEGAL .  </t>
  </si>
  <si>
    <t>78 A 84</t>
  </si>
  <si>
    <t>141 A 145</t>
  </si>
  <si>
    <t>46 A 50</t>
  </si>
  <si>
    <t>CUMPLE
46 A 50</t>
  </si>
  <si>
    <t xml:space="preserve">
NO SE VERIFICA RENOVACION DEL RUP EN EL 2017
El artículo 2.2.1.1.1.5.1 del decreto 1082 de 2015 establece: 
“(…)
Inscripción, renovación, actualización y cancelación del RUP. Las personas naturales y jurídicas, nacionales o extranjeras, con domicilio en Colombia, interesadas en participar en Procesos de Contratación convocados por las Entidades Estatales, deben estar inscritas en el RUP, salvo las excepciones previstas de forma taxativa en la ley. 
La persona inscrita en el RUP debe presentar la información para renovar su registro a más tardar el quinto día hábil del mes de abril de cada año. De lo contrario cesan los efectos del RUP. La persona inscrita en el RUP puede actualizar la información registrada relativa a su experiencia y capacidad jurídica en cualquier momento. (Resaltado fuera del texto)
 Los inscritos en el RUP pueden en cualquier momento solicitar a la Cámara de Comercio cancelar su inscripción.
(…)”
</t>
  </si>
  <si>
    <r>
      <t xml:space="preserve">
NO SE VERIFICA RENOVACION DEL RUP EN EL 2017
El artículo 2.2.1.1.1.5.1 del decreto 1082 de 2015 establece: 
</t>
    </r>
    <r>
      <rPr>
        <i/>
        <sz val="11"/>
        <color theme="1"/>
        <rFont val="Calibri"/>
        <family val="2"/>
        <scheme val="minor"/>
      </rPr>
      <t>“(…)
Inscripción, renovación, actualización y cancelación del RUP. Las personas naturales y jurídicas, nacionales o extranjeras, con domicilio en Colombia, interesadas en participar en Procesos de Contratación convocados por las Entidades Estatales, deben estar inscritas en el RUP, salvo las excepciones previstas de forma taxativa en la ley. 
La persona inscrita en el RUP debe presentar la información para renovar su registro a más tardar el quinto día hábil del mes de abril de cada año. De lo contrario cesan los efectos del RUP. La persona inscrita en el RUP puede actualizar la información registrada relativa a su experiencia y capacidad jurídica en cualquier momento. (Resaltado fuera del texto)
 Los inscritos en el RUP pueden en cualquier momento solicitar a la Cámara de Comercio cancelar su inscripción.
(…)”</t>
    </r>
    <r>
      <rPr>
        <sz val="11"/>
        <color theme="1"/>
        <rFont val="Calibri"/>
        <family val="2"/>
        <scheme val="minor"/>
      </rPr>
      <t xml:space="preserve">
</t>
    </r>
  </si>
  <si>
    <t xml:space="preserve">Los integrantes LUIS HUMBERTO JAUREGUI ESPINEL y DUCTOR COLOMBIA S.A.S , deben aportar el R.U.P o documentación idónea, que permita evidenciar que cumplió con el deber legal consagrado en el artículo 2.2.1.1.1.5.1 del decreto 1082 de 2015, toda vez que no se tiene la certeza de que a la fecha de cierre del proceso, es decir el 27 de abril de 2017, no hayan cesados los efectos del R.U.P del proponente, pues de conformidad con la norma anteriormente mencionada, el proponente al quinto (5) día hábil, debió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el proponente, tenía su R.U.P vigente; en ese sentido el proponente no cumple con lo consagrado en el numeral 4.1.7 del pliego de condiciones.
El integrante TUV RHEINLAND COLOMBIA SAS - debe aportar el REGISTRO UNICO DE PROPONENTES - RUP,  vigente y en firme.
</t>
  </si>
  <si>
    <t>87 A 117</t>
  </si>
  <si>
    <t>NO CUMPLE
SE ENCUENTRA EXPEDIDO EL 28 DE FEBRERO DE 2017 -NO CUMPLE CON 30 TREINTA DIAS DE EXPEDICION ANTERIORES A LA FECHA DEL CIERRE</t>
  </si>
  <si>
    <t>148 A 161</t>
  </si>
  <si>
    <t>34 A 44</t>
  </si>
  <si>
    <t>29 A 32</t>
  </si>
  <si>
    <t>3 A 7
9 A 12
14 A 16
18 A 20
22 A 24</t>
  </si>
  <si>
    <t>CUMPLE
AVALA LA PROPUESTA - INGENIERO CIVIL - FERNANDO TOVAR ARIAS - FOLIO 22 A 24</t>
  </si>
  <si>
    <t xml:space="preserve">
NACIONAL
</t>
  </si>
  <si>
    <t>NATURAL</t>
  </si>
  <si>
    <t>TUV RHEINLAND COLOMBIA S.A.S
(39%)</t>
  </si>
  <si>
    <t>DUCTOR COLOMBIA S.A.S
(10%)</t>
  </si>
  <si>
    <t>LUIS HUMBERTO JAUREGUI ESPINEL
(51%)
MIEMBRO LIDER</t>
  </si>
  <si>
    <t>CONSORCIO VIAS FERREAS 2017</t>
  </si>
  <si>
    <t>NO SE PUDO VERIFICAR EN LA PAGINA WEB DE LA POLICIA NACIONAL DE COLOMBIA
10082527</t>
  </si>
  <si>
    <t>NO SE PUDO VERIFICAR EN LA PAGINA WEB DE LA POLICIA NACIONAL DE COLOMBIA
392301</t>
  </si>
  <si>
    <t>CUMPLE
CONSULTADO EN LA PAGINA WEB 
2/05/17</t>
  </si>
  <si>
    <t>CUMPLE
CONSULTADO EN LA PAGINA WEB
 2 /05/17</t>
  </si>
  <si>
    <t>CUMPLE
CONSULTADO EN LA PAGINA WEB 
2 /05/17</t>
  </si>
  <si>
    <t>SOBRE 1
16 A 20
83 A 90
92 A 100
103 A 107
SOBRE 1A
4 A 10
36 A 39</t>
  </si>
  <si>
    <t xml:space="preserve">CUMPLE
</t>
  </si>
  <si>
    <t>150 A 169</t>
  </si>
  <si>
    <t>144 A 169</t>
  </si>
  <si>
    <t>POLIZA DE SEGURO DE CUMPLIMIENTO ENTIDAD ESTATAL
DECRETO 1082 DE 2015
POLIZA No 21-44-101245514
SERIEDAD DE LA OFERTA</t>
  </si>
  <si>
    <t>139 A 142</t>
  </si>
  <si>
    <t>134 A 137</t>
  </si>
  <si>
    <t>38 A 46</t>
  </si>
  <si>
    <t>23 A 29</t>
  </si>
  <si>
    <t xml:space="preserve">NO SE VERIFICA RENOVACION DEL RUP EN EL 2017
El artículo 2.2.1.1.1.5.1 del decreto 1082 de 2015 establece: 
“(…)
Inscripción, renovación, actualización y cancelación del RUP. Las personas naturales y jurídicas, nacionales o extranjeras, con domicilio en Colombia, interesadas en participar en Procesos de Contratación convocados por las Entidades Estatales, deben estar inscritas en el RUP, salvo las excepciones previstas de forma taxativa en la ley. 
La persona inscrita en el RUP debe presentar la información para renovar su registro a más tardar el quinto día hábil del mes de abril de cada año. De lo contrario cesan los efectos del RUP. La persona inscrita en el RUP puede actualizar la información registrada relativa a su experiencia y capacidad jurídica en cualquier momento. (Resaltado fuera del texto)
 Los inscritos en el RUP pueden en cualquier momento solicitar a la Cámara de Comercio cancelar su inscripción.
(…)”
</t>
  </si>
  <si>
    <t xml:space="preserve">
EL 12 DE ABRIL DE 2017 RENOVO EL RUP Y EL MISMO DIA SE PUBLICO EN EL RUES</t>
  </si>
  <si>
    <t>El integrante GESTORA DE PROYECTOS DE INGENIERIA E INFRAESTRUCTURA SAS - GESPIN SAS, debe aportar su R.U.P o documentación idónea, que permita evidenciar que cumplió con el deber legal consagrado en el artículo 2.2.1.1.1.5.1 del decreto 1082 de 2015, toda vez que no se tiene la certeza de que a la fecha de cierre del proceso, es decir el 27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el proponente, tenía su R.U.P vigente; en ese sentido el proponente no cumple con lo consagrado en el numeral 4.1.7 del pliego de condiciones.</t>
  </si>
  <si>
    <t>74 A 79</t>
  </si>
  <si>
    <t>50 A 72</t>
  </si>
  <si>
    <t>28
68</t>
  </si>
  <si>
    <t>CUMPLE
EN EL CERTIFICADO DE EXISTENCIA Y REPRESENTACION LEGAL DE LA CAMARA Y COMERCIO Y EN EL RUP SE REGISTRA ANOTACION SOBRE 
SITUACION DE CONTROL CONTROLANTE: BAC ENGINEERING CONSULTANCY GROUP S.L.
2011-11-26</t>
  </si>
  <si>
    <t>16 A 20</t>
  </si>
  <si>
    <t>10 A 14</t>
  </si>
  <si>
    <t>2 A 8
181 A 182</t>
  </si>
  <si>
    <t>CUMPLE
AVAL DE LA PROPUESTA - INGENIERA CIVIL - LINA MARIA RODRIGUEZ CARDONA</t>
  </si>
  <si>
    <t xml:space="preserve">GESTORA DE PROYECTOS DE INGENIERIA E INFRAESTRUCTURA S.A.S
GESPIN S.A.S
(40%) </t>
  </si>
  <si>
    <t>BAC ENGINEERING CONSULTANCY GROUP S.A.S
(60%)
MIEMBRO LIDER</t>
  </si>
  <si>
    <t>CONSORCIO CONCESION 2017</t>
  </si>
  <si>
    <t>CUMPLE
530</t>
  </si>
  <si>
    <t>CUMPLE
534</t>
  </si>
  <si>
    <t>CUMPLE
521 A 522</t>
  </si>
  <si>
    <t>CUMPLE
524 A 525</t>
  </si>
  <si>
    <t>CUMPLE
528 A 529</t>
  </si>
  <si>
    <t>CUMPLE
532 A 533</t>
  </si>
  <si>
    <t>SOBRE 1
564 A 567
SOBRE 1A
15 A 18</t>
  </si>
  <si>
    <t>490 A 517</t>
  </si>
  <si>
    <t>COMPAÑÍA MUNDIAL DE SEGUROS S.A</t>
  </si>
  <si>
    <t>482 A 517</t>
  </si>
  <si>
    <t>POLIZA DE SEGURO DE CUMPLIMIENTO
ENTIDADES ESTATALES DECRETO 1082
SERIEDAD DE LA OFERTA
POLIZA No NB-100071983</t>
  </si>
  <si>
    <t>21 A 33</t>
  </si>
  <si>
    <t>35 A 45</t>
  </si>
  <si>
    <t xml:space="preserve">CUMPLE
ADJUNTA PANTALLAZO DE LOS TRAMITES DE RENOVACION DEL RUP
</t>
  </si>
  <si>
    <t>CUMPLE
ANOTACION EN EL RUP DE RENOVACION EL 
2017-04-01</t>
  </si>
  <si>
    <t>48
49 A 411</t>
  </si>
  <si>
    <t>413 A 466</t>
  </si>
  <si>
    <t>32
410
538</t>
  </si>
  <si>
    <r>
      <t>EN EL CERTIFICADO EXISTENCIA Y REPRESENTACION LEGAL   Y EN EL RUP SE REGISTRA ANOTACION SOBRE SITUACION DE CONTROL CONTROLANTE: G.O.C S.A. - 2015-01-14
A FOLIO 538 SE ADJUNTA CERTIFICACION - ASUNTO: ACREDITACION DE EXPERIENCIA A TRAVES DE LA MATRIZ DEL  PROPONENTE;  LA CERTIFICACION INDICA</t>
    </r>
    <r>
      <rPr>
        <i/>
        <sz val="11"/>
        <color theme="1"/>
        <rFont val="Calibri"/>
        <family val="2"/>
        <scheme val="minor"/>
      </rPr>
      <t>"...CERTIFICAMOS QUE DEBIDO A QUE LA SOCIEDAD TIENE UNA CONSTITUCION MENOR A TRES (3) AÑOS Y DE CONFORMIDAD CON LO ESTABLECIDO EN EL NUMERAL 2.5 DEL ARTICULO 2.2.1.1.1.5.2 DEL DECRETO 1082 DE 2015 PUEDE ACREDITAR LA EXPERIENCIA DE SUS ACCCIONISTAS, SOCIOS, O CONSTITUYENTES, LA EXPERIENCIA APORTADA EN EL MARCO DEL PROCESO DE LA REFERENCIA, SE ACREDITARA POR MEDIO DE GOG SUCURSAL COLOMBIA QUE ES SOCIO Y ENTIDAD CONTROLANTE DE CULMEN INTERNATIONAL CONSULTING SAS, TAL COMO CONSTA EN EL RUP Y EN EL CERTIFICADO DE  EXISTENCIA DE LA COMPAÑIA"</t>
    </r>
    <r>
      <rPr>
        <sz val="11"/>
        <color theme="1"/>
        <rFont val="Calibri"/>
        <family val="2"/>
        <scheme val="minor"/>
      </rPr>
      <t xml:space="preserve">
LA CERTIFICACION EN MENCION SE ENCUENTRA SUSCRITA POR EL REPRESENTANTE LEGAL DE GOC SUCURSAL COLOMBIA.
A FOLIO 32 SE VERIFICA ANOTACION EN EL CERTIFICADO DE EXISTENCIA Y REPRESENTACION LEGAL DE CULMEN INTERNACIONAL CONSULTING SAS Y A FOLIO 410 EN EL RUP DE CULMEN INTERNACIONAL CONSULTING SAS, ANOTACION DE SITUACION DE CONTROL DE LA MATRIZ/CONTROLANTE:
 G.O.C S.A CON DOMICILIO FUERA DEL PAIS- SOBRE LA CONTROLADA: CULMEN INTERNACIONAL CONSULTING SAS</t>
    </r>
  </si>
  <si>
    <t xml:space="preserve">EL INTEGRANTE CULMEN INTERNATIONAL CONSULTING SAS DEBERA ACLARAR LA CERTIFICACION DE EXPERIENCIA A TRAVES DE LA MATRIZ DEL  PROPONENTE, TENIENDO EN CUENTA QUE EN EL CERTIFICADO DE EXISTENCIA Y REPRESENTACION LEGAL Y EN EL RUP DE CULMEN INTERNACIONAL CONSULTING SAS , SE ENCUENTRA ANOTACION SOBRE SITUACION DE CONTROL DE LA MATRIZ/CONTROLANTE-  
G.O.C S.A CON DOMICILIO FUERA DEL PAIS.
</t>
  </si>
  <si>
    <t>16 A 18</t>
  </si>
  <si>
    <t xml:space="preserve">3 A 14
478 A 480
</t>
  </si>
  <si>
    <t>CULMEN INTERNATIONAL CONSULTING S.A.S
(49%)</t>
  </si>
  <si>
    <t>GEOTECNIA Y CIMIENTOS INGEOCIM S.A.S
(51%)
INTEGRANTE LIDER</t>
  </si>
  <si>
    <t>CONSORCIO INTER RED-FERREA</t>
  </si>
  <si>
    <t>CUMPLE
CONSULTADO EN LA PAGINA WEB 3 DE MAYO DE 2017</t>
  </si>
  <si>
    <t>NO SE PUDO REALIZAR VERIFICAR EN LA PAGINA WEB DE LA POLICIA NACIONAL DE COLOMBIA</t>
  </si>
  <si>
    <t>CUMPLE
121 A 122</t>
  </si>
  <si>
    <t xml:space="preserve">
CUMPLE 123 (Persona Jurídica)
CONSULTADO EN LA PAGINA WEB - REPRESENTANTE LEGAL -NO APARECE REGISTRADO - 661891</t>
  </si>
  <si>
    <t>CUMPLE
125</t>
  </si>
  <si>
    <t>CUMPLE
126</t>
  </si>
  <si>
    <t>SOBRE 1
132 A 134
SOBRE 1A
6 A 8
21 A 23</t>
  </si>
  <si>
    <t>NO APORTA
N.A</t>
  </si>
  <si>
    <t>182 A 202</t>
  </si>
  <si>
    <t>176 A 202</t>
  </si>
  <si>
    <t>POLIZA DE SEGURO DE CUMPLIMIENTO ENTIDAD ESTATAL
DECRETO 1082 DE 2015
POLIZA No 15-44-101180724
SERIEDAD DE LA OFERTA</t>
  </si>
  <si>
    <t>110 A 113</t>
  </si>
  <si>
    <t>115 A 119</t>
  </si>
  <si>
    <t>El integrante SAITEC SA SUCURSAL EN COLOMBIA, debe aportar su R.U.P o documentación idónea, que permita evidenciar que cumplió con el deber legal consagrado en el artículo 2.2.1.1.1.5.1 del decreto 1082 de 2015, toda vez que no se tiene la certeza de que a la fecha de cierre del proceso, es decir el 27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el proponente, tenía su R.U.P vigente; en ese sentido el proponente no cumple con lo consagrado en el numeral 4.1.7 del pliego de condiciones.</t>
  </si>
  <si>
    <t>17 A 69</t>
  </si>
  <si>
    <t>71 A 107</t>
  </si>
  <si>
    <t>113
66</t>
  </si>
  <si>
    <t>EN EL CERTIFICADO DE EXISTENCIA Y REPRESENTACION LEGAL Y EN EL RUP SE ENCUENTRA ANOTACION SOBRE CONFIGURACION  DE SITUACION DE CONTROL - SOCIEDAD MATRIZ - JOYCO SAS SOBRE SUBORDINADAS
JOYCO CONSULTORES SAS - 2013-11-20
JOYCO INFRAESTRUCTURA SAS 2013-11-20
Y SITUACION DE CONTROL DE LA MATRIZ - RESERVA VENTURA SAS SOBRE LA SOCIEDAD DE LA REFERENCIA - 
2012-11-26.</t>
  </si>
  <si>
    <t>EN EL RUP SE ENCUENTRA LA SIGUIENTE ANOTACION SOBRE SITUACION DE CONTROL
CONTROLANTE - SAITEC S.A - CONTROLADA: SAITEC INGENIEROS SAS
CONTROLANTE - SAITEC S.A - CONTROLADA: CONSULTORIA INTOK DE COLOMBIA Y ASOCIADOS SAS.</t>
  </si>
  <si>
    <t xml:space="preserve">
 </t>
  </si>
  <si>
    <t>9 A 10</t>
  </si>
  <si>
    <t>2 A 7</t>
  </si>
  <si>
    <t>JURIDICA</t>
  </si>
  <si>
    <t>JOYCO S.A.S
(49%)</t>
  </si>
  <si>
    <t>SAITEC S.A SUCURSAL EN COLOMBIA
(51%)
INTEGRANTE LIDER</t>
  </si>
  <si>
    <t>CONSORCIO INTERFERREO</t>
  </si>
  <si>
    <t>CUMPLE
223</t>
  </si>
  <si>
    <t xml:space="preserve">CUMPLE
VERIFICADO EN LA PAGINA WEB </t>
  </si>
  <si>
    <t xml:space="preserve">CUMPLE - 215 - PERSONA JURIDICA
REPRESENTANTE LEGAL PASAPORTE 
AAB 599115 - VERIFICADO EN LA PAGINA WEB - NO SE ENCUENTRA REGISTRADO </t>
  </si>
  <si>
    <t xml:space="preserve">CUMPLE
212 A 213 </t>
  </si>
  <si>
    <t>CUMPLE
220 A 222</t>
  </si>
  <si>
    <t>CUMPLE - 218 - RL</t>
  </si>
  <si>
    <t>124 A 126
180 A 182</t>
  </si>
  <si>
    <t>197 A 200</t>
  </si>
  <si>
    <t>NIT INTEGRANTE</t>
  </si>
  <si>
    <t>COMPAÑÍA ASEGURADORA DE FIANZAS S.A - CONFIANZA</t>
  </si>
  <si>
    <t xml:space="preserve">EL NIT DEL INTEGRANTE INTECSA-INARSA INDICADO EN LA POLIZA NO CORRESPONDE AL NIT DEL INTEGRANTE -  EN LA POLIZA INDICAN NIT No 901.016.131-5, EN EL RUT -FOLIO 131 - SE INDICA COMO NUMERO DE IDENTIFICACION TRIBUTARIA EL NIT No 900.795.811-2
</t>
  </si>
  <si>
    <t>193 A 200</t>
  </si>
  <si>
    <t>GARANTIA UNICA DE SEGUROS DE CUMPLIMIENTO EN FAVOR DE ENTIDADES  ESTATALES
DECRETO 1082 DE 2015
POLIZA No 24 GU056038 CERTIFICADO 24 GU092819
SERIEDAD DE LOS OFRECIMIENTOS</t>
  </si>
  <si>
    <t>116 A 122</t>
  </si>
  <si>
    <t>106 A 114</t>
  </si>
  <si>
    <t xml:space="preserve">CUMPLE
SE ENCUENTRA ANOTACION DE RENOVACION DEL RUP EL 20 DE ABRIL DE 2017  Y PUBLICACION EN EL RUES EL 20 DE ABRIL DE 2017
</t>
  </si>
  <si>
    <t xml:space="preserve">
</t>
  </si>
  <si>
    <t>76 A</t>
  </si>
  <si>
    <t>17 A 74</t>
  </si>
  <si>
    <t>120 A 121
103</t>
  </si>
  <si>
    <t>EN EL CERTIFICADO DE EXISTENCIA Y REPRESENTACION LEGAL Y EN EL RUP SE ENCUENTRA ANOTACION SOBRE SITUACION DE CONTROL- MATRIZ-CONTROLANTE : INTECSA-INARSA S.A SITUACION DE CONTROL SOBRE LA SOCIEDAD DE LA REFERENCIA - CONTROLADA - INTECSA-INARSA COLOMBIA SAS 2014-12-12</t>
  </si>
  <si>
    <t>124 A 126</t>
  </si>
  <si>
    <t>12 A 14</t>
  </si>
  <si>
    <t>3 A 10
202 A 204</t>
  </si>
  <si>
    <t>INTECSA - INARSA COLOMBIA S.A.S
(49%)</t>
  </si>
  <si>
    <t xml:space="preserve">MAB INGENIERIA DE VALOR S.A
(51%)
INTEGRANTE LIDER
</t>
  </si>
  <si>
    <t>CONSORCIO INTER FERREA</t>
  </si>
  <si>
    <t>NO SE PUDO VERIFICAR EN LA PAGINA WEB DE LA POLICIA NACIONAL DE COLOMBIA
305424</t>
  </si>
  <si>
    <t>CUMPLE
VERIFICADO EN LA PAGINA WEB 8/05/2017</t>
  </si>
  <si>
    <t>CUMPLE 
247 A 248</t>
  </si>
  <si>
    <t>CUMPLE
244 A 245</t>
  </si>
  <si>
    <t>CUMPLE
252</t>
  </si>
  <si>
    <t>CUMPLE
250</t>
  </si>
  <si>
    <t>SOBRE 1
202 A 206
208 A 214
SOBRE 1A
4 A 8
13 A 15</t>
  </si>
  <si>
    <t>275 A 276</t>
  </si>
  <si>
    <t>264 A 277</t>
  </si>
  <si>
    <t>POLIZA DE SEGURO DE CUMPLIMIENTO ENTIDAD ESTATAL
DECRETO 1082 DE 2015
POLIZA No 15-44-101180656
SERIEDAD DE LA OFERTA</t>
  </si>
  <si>
    <t>260 A 262</t>
  </si>
  <si>
    <t>32 A 39</t>
  </si>
  <si>
    <t>18 A 24
25 A 30</t>
  </si>
  <si>
    <t>CUMPE</t>
  </si>
  <si>
    <t xml:space="preserve">NO SE EVIDENCIA RENOVACION DEL RUP PARA EL 2017
El artículo 2.2.1.1.1.5.1 del decreto 1082 de 2015 establece: 
“(…)
Inscripción, renovación, actualización y cancelación del RUP. Las personas naturales y jurídicas, nacionales o extranjeras, con domicilio en Colombia, interesadas en participar en Procesos de Contratación convocados por las Entidades Estatales, deben estar inscritas en el RUP, salvo las excepciones previstas de forma taxativa en la ley. 
La persona inscrita en el RUP debe presentar la información para renovar su registro a más tardar el quinto día hábil del mes de abril de cada año. De lo contrario cesan los efectos del RUP. La persona inscrita en el RUP puede actualizar la información registrada relativa a su experiencia y capacidad jurídica en cualquier momento. (Resaltado fuera del texto)
 Los inscritos en el RUP pueden en cualquier momento solicitar a la Cámara de Comercio cancelar su inscripción.
(…)”
</t>
  </si>
  <si>
    <t>El integrante GOMEZ CAJIAO Y ASOCIADOS S.A, debe aportar su R.U.P o documentación idónea, que permita evidenciar que cumplió con el deber legal consagrado en el artículo 2.2.1.1.1.5.1 del decreto 1082 de 2015, toda vez que no se tiene la certeza de que a la fecha de cierre del proceso, es decir el 27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el proponente, tenía su R.U.P vigente; en ese sentido el proponente no cumple con lo consagrado en el numeral 4.1.7 del pliego de condiciones.</t>
  </si>
  <si>
    <t>107 A 198</t>
  </si>
  <si>
    <t>41 A 105</t>
  </si>
  <si>
    <t>EN EL CERTIFICADO DE EXISTENCIA Y REPRESENTACION LEGAL SE ENCUENTRA ANOTACION SOBRE CONFIGURACION DE UNA SITUACION DE GRUPO EMPRESARIAL - SOCIEDAD MATRIZ: PETROTIGER LTD - FECHA DE LA CONFIGURACION 2011-12-15</t>
  </si>
  <si>
    <t xml:space="preserve"> HÁBIL</t>
  </si>
  <si>
    <t xml:space="preserve">11 a 16 </t>
  </si>
  <si>
    <t>2 A 9</t>
  </si>
  <si>
    <t>GOMEZ CAJIAO Y ASOCIADOS S.A
(49%)</t>
  </si>
  <si>
    <t xml:space="preserve">IVICSA S.A.S
(51%)
MIEMBRO LIDER </t>
  </si>
  <si>
    <t>CONSORCIO FERRODESARROLLO 2017</t>
  </si>
  <si>
    <t>SEGUROS DEL ESTADO</t>
  </si>
  <si>
    <t>El proponente deberá aportar la certificacion de garante, de conformidad con lo establecido en el numeral 4.7 del pliego de condiciones.</t>
  </si>
  <si>
    <t>131 AL 137</t>
  </si>
  <si>
    <t>PROYECTOS TECNICOS DE COLOMBIA (30%)</t>
  </si>
  <si>
    <t>20 AL 22</t>
  </si>
  <si>
    <t>17 AL 19</t>
  </si>
  <si>
    <t>Los integrantes RESTREPO Y URIBE S.A.S y TYC TECNOLOGIA Y CONSULTORIA S.A.S, deben aportar su R.U.P o documentación idónea, que permita evidenciar que cumplieron con el deber legal consagrado en el artículo 2.2.1.1.1.5.1 del decreto 1082 de 2015, toda vez que no se tiene la certeza de que a la fecha de cierre del proceso, es decir el 27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el proponente, tenía su R.U.P vigente; en ese sentido el proponente no cumple con lo consagrado en el numeral 4.1.7 del pliego de condiciones.</t>
  </si>
  <si>
    <t>80 AL 120</t>
  </si>
  <si>
    <t>28 AL 79</t>
  </si>
  <si>
    <t>9 AL 12</t>
  </si>
  <si>
    <t>3 AL 5</t>
  </si>
  <si>
    <t>TYC TECNOLOGIA Y CONSULTORIA S.A.S</t>
  </si>
  <si>
    <t>RESTREPO Y URIBE S.A.S (LIDER 51%)</t>
  </si>
  <si>
    <t>CONSORCIO IRFA</t>
  </si>
  <si>
    <t>SOBRE 1. DEL 64 AL 77, 95 AL 100, 105 AL 142, 145 AL 153, 154 A 164. SOBRE 1A. DEL 4 AL 9, DEL 13 AL 16.</t>
  </si>
  <si>
    <t>FOLIOS</t>
  </si>
  <si>
    <t>187 AL 188</t>
  </si>
  <si>
    <t>185 Y 186</t>
  </si>
  <si>
    <t>SOBRE 1. DEL 90 AL 93. SOBRE 1A. 18</t>
  </si>
  <si>
    <t>El integrante de la estructura plural EUROCONTROL S.A. debera aportar el certificado de existencia y representación legal de conformidad con lo establecido en el numeral 4.4.3.2 del pliego de condiciones, toda vez que el aportado fue expedido el 14 de diciembre de 2016.</t>
  </si>
  <si>
    <t>79 AL 88</t>
  </si>
  <si>
    <t>64 AL 77</t>
  </si>
  <si>
    <t>El integrante CB INGENIEROS S.A.S, debe aportar su R.U.P o documentación idónea, que permita evidenciar que cumplieron con el deber legal consagrado en el artículo 2.2.1.1.1.5.1 del decreto 1082 de 2015, toda vez que no se tiene la certeza de que a la fecha de cierre del proceso, es decir el 27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el proponente, tenía su R.U.P vigente; en ese sentido el proponente no cumple con lo consagrado en el numeral 4.1.7 del pliego de condiciones.</t>
  </si>
  <si>
    <t>16 AL 61</t>
  </si>
  <si>
    <t>12 al 14</t>
  </si>
  <si>
    <t>4 AL 6</t>
  </si>
  <si>
    <t>ESPAÑA SUCURSAL EN COLOMBIA</t>
  </si>
  <si>
    <t>CB INGENIEROS S.A.S (40%)</t>
  </si>
  <si>
    <t>EUROCONTROL S.A (LIDER 60%)</t>
  </si>
  <si>
    <t>CONSORCIO EUROCONTROL - CB</t>
  </si>
  <si>
    <t>CONSORCIO EUROCONTROL</t>
  </si>
  <si>
    <t>SOBRE 1. DEL 121 AL 138. SOBRE 1A, DEL 8 AL 10, 12 AL 14</t>
  </si>
  <si>
    <t>178 AL 179</t>
  </si>
  <si>
    <t>CONFIANZA</t>
  </si>
  <si>
    <t>171 AL 176</t>
  </si>
  <si>
    <t>136 AL 141</t>
  </si>
  <si>
    <t>129 AL 134</t>
  </si>
  <si>
    <t>Los integrantes PEYCO PROYECTOS ESTUDIOS Y CONSTRUCCIONES S.A y SERVICIOS DE INGENIERIA Y COMERCIALES S.A, deben aportar su R.U.P o documentación idónea, que permita evidenciar que cumplieron con el deber legal consagrado en el artículo 2.2.1.1.1.5.1 del decreto 1082 de 2015, toda vez que no se tiene la certeza de que a la fecha de cierre del proceso, es decir el 27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el proponente, tenía su R.U.P vigente; en ese sentido el proponente no cumple con lo consagrado en el numeral 4.1.7 del pliego de condiciones.</t>
  </si>
  <si>
    <t>92 AL 141</t>
  </si>
  <si>
    <t>18 AL 90</t>
  </si>
  <si>
    <t>14 AL 16</t>
  </si>
  <si>
    <t>2 AL 5</t>
  </si>
  <si>
    <t>SERVICIOS DE INGENIERIA Y COMERCIALES S.A (49%)</t>
  </si>
  <si>
    <t>PEYCO PROYECTOS ESTUDIOS Y CONSTRUCCIONES S.A (LIDER 51%)</t>
  </si>
  <si>
    <t>CONSORCIO VÍA FERREA SERINCO - PEYCO</t>
  </si>
  <si>
    <t>SOBRE 1. 24 AL 26, 29 AL 32. SOBRE 1A. DEL 6 AL 8, 15 AL 39</t>
  </si>
  <si>
    <t>147 AL 148</t>
  </si>
  <si>
    <t>140 AL 141</t>
  </si>
  <si>
    <t>136 AL 138</t>
  </si>
  <si>
    <t>INC GROUP Y CONSTRUCTORES S.A. (45%)</t>
  </si>
  <si>
    <t>114 AL 124</t>
  </si>
  <si>
    <t>110 AL 112</t>
  </si>
  <si>
    <t>El integrante INC GROUP Y CONSTRUCTORES S.A., debe aportar su R.U.P o documentación idónea, que permita evidenciar que cumplieron con el deber legal consagrado en el artículo 2.2.1.1.1.5.1 del decreto 1082 de 2015, toda vez que no se tiene la certeza de que a la fecha de cierre del proceso, es decir el 27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el proponente, tenía su R.U.P vigente; en ese sentido el proponente no cumple con lo consagrado en el numeral 4.1.7 del pliego de condiciones.</t>
  </si>
  <si>
    <t>95 AL 106</t>
  </si>
  <si>
    <t>35 AL 93</t>
  </si>
  <si>
    <t>29 AL 31</t>
  </si>
  <si>
    <t>15 AL 22</t>
  </si>
  <si>
    <t>4 AL 7</t>
  </si>
  <si>
    <t>AFA CONSULTORES Y CONSTRUCCIONES S.A (55% LIDER)</t>
  </si>
  <si>
    <t>UNIÓN TEMPORAL</t>
  </si>
  <si>
    <t>UNIÓN TEMPORAL VIA FERREA</t>
  </si>
  <si>
    <t>111 AL 112</t>
  </si>
  <si>
    <t>106 A 109</t>
  </si>
  <si>
    <t>73 A 76</t>
  </si>
  <si>
    <t>El integrantes proponente, debe aportar su R.U.P o documentación idónea, que permita evidenciar que cumplieron con el deber legal consagrado en el artículo 2.2.1.1.1.5.1 del decreto 1082 de 2015, toda vez que no se tiene la certeza de que a la fecha de cierre del proceso, es decir el 27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el proponente, tenía su R.U.P vigente; en ese sentido el proponente no cumple con lo consagrado en el numeral 4.1.7 del pliego de condiciones.</t>
  </si>
  <si>
    <t>16 A 71</t>
  </si>
  <si>
    <t>3 A 6</t>
  </si>
  <si>
    <t>INTEGRAL DISEÑOS E INTERVENTORIA S.A.S</t>
  </si>
  <si>
    <t xml:space="preserve">SOBRE 1. 334 A 340 Y SOBRE 1A. 3 AL 18 </t>
  </si>
  <si>
    <t>311 A 312</t>
  </si>
  <si>
    <t xml:space="preserve">CONFIANZA </t>
  </si>
  <si>
    <t>305 AL 309</t>
  </si>
  <si>
    <t>21 AL 25</t>
  </si>
  <si>
    <t>9 AL 14</t>
  </si>
  <si>
    <t>17 A 20</t>
  </si>
  <si>
    <t xml:space="preserve">MEDIANA EMPRESA </t>
  </si>
  <si>
    <t>El integrante CPS INGENIEROS OBRA CIVIL Y MEDIO AMBIENTE SUCIRSAL EN COLOMBIA, debe aportar su R.U.P o documentación idónea, que permita evidenciar que cumplieron con el deber legal consagrado en el artículo 2.2.1.1.1.5.1 del decreto 1082 de 2015, toda vez que no se tiene la certeza de que a la fecha de cierre del proceso, es decir el 27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el proponente, tenía su R.U.P vigente; en ese sentido el proponente no cumple con lo consagrado en el numeral 4.1.7 del pliego de condiciones.</t>
  </si>
  <si>
    <t>27 AL 49</t>
  </si>
  <si>
    <t>162 AL 284</t>
  </si>
  <si>
    <t>50 AL 161</t>
  </si>
  <si>
    <t>286 AL 288</t>
  </si>
  <si>
    <t>ESPAÑA CON SUCURSAL EN COLOMBIA</t>
  </si>
  <si>
    <t>ESTRUCTURADOR COLOMBIA 51% LIDER</t>
  </si>
  <si>
    <t>CPS INGENIEROS OBRA CIVIL Y MEDIO AMBIENTE SUCURSAL COLOMBIA S.L 34%</t>
  </si>
  <si>
    <t>DICONSULTORIA S.A 15%</t>
  </si>
  <si>
    <t>CONSORCIO ECOCHIRIGUANA</t>
  </si>
  <si>
    <t>El integrante de la estructura plural PROYECTOS TECNICOS DE COLOMBIA aporta el formato 4 el cual no viene suscrito por el revisor fiscal o contador de conformidad a las exigencias del pliego de condiciones y de dicho formato.</t>
  </si>
  <si>
    <t>70 AL 73</t>
  </si>
  <si>
    <t>26 AL 31</t>
  </si>
  <si>
    <t>21 AL 24</t>
  </si>
  <si>
    <t>Los integrantes B&amp;C S.A y PROYECTOS TECNICOS DE COLOMBIA, deben aportar su R.U.P o documentación idónea, que permita evidenciar que cumplieron con el deber legal consagrado en el artículo 2.2.1.1.1.5.1 del decreto 1082 de 2015, toda vez que no se tiene la certeza de que a la fecha de cierre del proceso, es decir el 27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el proponente, tenía su R.U.P vigente; en ese sentido el proponente no cumple con lo consagrado en el numeral 4.1.7 del pliego de condiciones.</t>
  </si>
  <si>
    <t>58 AL 68</t>
  </si>
  <si>
    <t>37 AL 52</t>
  </si>
  <si>
    <t>16 AL 18</t>
  </si>
  <si>
    <t>B&amp;C S.A (70% LIDER)</t>
  </si>
  <si>
    <t>CONSORCIO FERROCARRIL 2017</t>
  </si>
  <si>
    <t xml:space="preserve">N.A </t>
  </si>
  <si>
    <t>343-347</t>
  </si>
  <si>
    <t>348-355</t>
  </si>
  <si>
    <t xml:space="preserve">CUMPLE </t>
  </si>
  <si>
    <t>378-379</t>
  </si>
  <si>
    <t xml:space="preserve">COMPAÑÍA MUNDIAL DE SEGUROS S.A </t>
  </si>
  <si>
    <t>370-376</t>
  </si>
  <si>
    <t>POLIZA DE SERIEDAD DE LA OFERTA</t>
  </si>
  <si>
    <t xml:space="preserve">294 A 297 </t>
  </si>
  <si>
    <t>283 A  293</t>
  </si>
  <si>
    <t>275 A 282</t>
  </si>
  <si>
    <t>200 A 273</t>
  </si>
  <si>
    <t xml:space="preserve">NO CUMPLE </t>
  </si>
  <si>
    <t xml:space="preserve">Los integrantes PROYECTOS E INTERVENTORÍAS LIMITADA e INYPSA INFORMES Y PROYECTOS S.A deben aportar su R.U.P o documentación idónea, que permita evidenciar que cumplieron con el deber legal consagrado en el artículo 2.2.1.1.1.5.1 del Decreto 1082 de 2015, toda vez que no se tiene la certeza de que a la fecha de cierre del proceso, es decir el 27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el proponente, tenía su R.U.P vigente; en ese sentido el proponente no cumple con lo consagrado en el numeral 4.1.7 del pliego de condiciones.
El integrante GRUSAMAR INGENIERÍA Y CONSULTING SL SUCURSAL COLOMBIA debe allegar el Certificado de Registro Único de proponente –RUP vigente y en firme, como lo establece el Pliego de Condiciones Numeral 4.4.4 REGISTRO ÚNICO DE PROPONENTES RUP, toda vez que el allegado a la propuesta tiene más de 30 días calendario anteriores a la fecha límite prevista para la presentación de la propuesta.
  </t>
  </si>
  <si>
    <t xml:space="preserve">NO HABIL  </t>
  </si>
  <si>
    <t>198 A 273</t>
  </si>
  <si>
    <t>142 A 197</t>
  </si>
  <si>
    <t>31 a 141</t>
  </si>
  <si>
    <t>23 A 25</t>
  </si>
  <si>
    <t>20 A 22</t>
  </si>
  <si>
    <t>16  A 18</t>
  </si>
  <si>
    <t>2  a 11</t>
  </si>
  <si>
    <t>ESPAÑA - SUC COLOMBIA</t>
  </si>
  <si>
    <t>INYPSA INFORMES Y PROYECTOS S.A (24.5)</t>
  </si>
  <si>
    <t>GRUSAMAR INGENIERÍA Y CONSULTING SL SUCURSAL COLOMBIA (24.5)</t>
  </si>
  <si>
    <t>PROYECTOS E INTERVENTORÍAS LIMITADA (51%) LIDER</t>
  </si>
  <si>
    <t>CONSORCIO EPSILON FÉRREO</t>
  </si>
  <si>
    <t>PROPONENTE No 19</t>
  </si>
  <si>
    <t>HABILITADO</t>
  </si>
  <si>
    <t>N.A.</t>
  </si>
  <si>
    <t>408 - 409</t>
  </si>
  <si>
    <r>
      <t>La vigencia de la Garantia comprende como minimo del 27</t>
    </r>
    <r>
      <rPr>
        <b/>
        <sz val="11"/>
        <color rgb="FFFF0000"/>
        <rFont val="Calibri"/>
        <family val="2"/>
        <scheme val="minor"/>
      </rPr>
      <t xml:space="preserve"> de abril de 2017 al 27 de agosto de 2017</t>
    </r>
    <r>
      <rPr>
        <sz val="11"/>
        <color theme="1"/>
        <rFont val="Calibri"/>
        <family val="2"/>
        <scheme val="minor"/>
      </rPr>
      <t>?</t>
    </r>
  </si>
  <si>
    <t>402 A 407</t>
  </si>
  <si>
    <t xml:space="preserve">115 A 123 </t>
  </si>
  <si>
    <t>NO HABIL</t>
  </si>
  <si>
    <t>17 A 113</t>
  </si>
  <si>
    <t>Se establece claramente el porcentaje de participación de cada uno de sus integrantes y en el caso de uniones temporales, se señala los términos y la extensión de la participación en la propuesta y en la ejecución del contrato de cada uno de sus integrantes de conformidad con el numeral 2 del artículo 7 de la ley 80 de 1993?</t>
  </si>
  <si>
    <t>4 A 7</t>
  </si>
  <si>
    <t>INTERDISEÑOS INTERNACIONAL S.A.S</t>
  </si>
  <si>
    <t>PROPONENTE No 20</t>
  </si>
  <si>
    <t>111-115, 189-190</t>
  </si>
  <si>
    <t>N .A</t>
  </si>
  <si>
    <t>142 A 143</t>
  </si>
  <si>
    <t>136 A 140</t>
  </si>
  <si>
    <t>102 A 103</t>
  </si>
  <si>
    <t>98 A 100</t>
  </si>
  <si>
    <t>94  A 96</t>
  </si>
  <si>
    <t xml:space="preserve">Los integrantes EPYPSA COLOMBIA e INCOYDESA INGENNYA S.L., deben aportar su R.U.P o documentación idónea, que permita evidenciar que cumplieron con el deber legal consagrado en el artículo 2.2.1.1.1.5.1 del Decreto 1082 de 2015, toda vez que no se tiene la certeza de que a la fecha de cierre del proceso, es decir el 27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el proponente, tenía su R.U.P vigente; en ese sentido el proponente no cumple con lo consagrado en el numeral 4.1.7 del pliego de condiciones.
El integrante DIEGO FONSECA CHAVEZ S.A.S debe allegar el Certificado de Registro Único de proponente –RUP vigente y en firme, como lo establece el Pliego de Condiciones Numeral 4.4.4 REGISTRO ÚNICO DE PROPONENTES RUP, toda vez que el allegado a la propuesta tiene más de 30 días calendario anteriores a la fecha límite prevista para la presentación de la propuesta.
</t>
  </si>
  <si>
    <t>78 A 92</t>
  </si>
  <si>
    <t>37 A 76</t>
  </si>
  <si>
    <t>21 A 35</t>
  </si>
  <si>
    <t>17 A 19</t>
  </si>
  <si>
    <t>13 A 15</t>
  </si>
  <si>
    <t>5 A 7</t>
  </si>
  <si>
    <t>ESPAÑA SUCURSAL COLOMBIA</t>
  </si>
  <si>
    <t>INCOYDESA INGENNYA S.L (24%)</t>
  </si>
  <si>
    <t>DIEGO FONSECA CHAVES S.A.S (25%)</t>
  </si>
  <si>
    <t>EPYPSA COLOMBIA (51%) LIDER</t>
  </si>
  <si>
    <t>CONSORCIO INTERVENTORÍA VÍAS FÉRREAS 2017</t>
  </si>
  <si>
    <t>PROPONENTE No 21</t>
  </si>
  <si>
    <t>152 A 173, 191-199,215 A 217,221 A 223</t>
  </si>
  <si>
    <t>175 A 186, 208 A 209</t>
  </si>
  <si>
    <t>COMPAÑÍA ASEGURADORA DE FIANZAS S.A CONFIANZA</t>
  </si>
  <si>
    <t>243 A 245</t>
  </si>
  <si>
    <t>129-134, 136-137</t>
  </si>
  <si>
    <t>123 A 127</t>
  </si>
  <si>
    <t>116 A 121, 175 A 189</t>
  </si>
  <si>
    <t>74 A 113</t>
  </si>
  <si>
    <t>64 A 72</t>
  </si>
  <si>
    <t>42 A 62</t>
  </si>
  <si>
    <t>29-31,33-35, 191-198</t>
  </si>
  <si>
    <t xml:space="preserve"> CUMPLE</t>
  </si>
  <si>
    <t>25 A 27</t>
  </si>
  <si>
    <t>Se establece claramente el porcentaje de participación de cada uno de sus integrantes y en el caso de uniones temporales, se señala los términos y la extensión de la participación en la propuesta y en la ejecución del contrato de cada uno de sus integrantes de conformidad con el numeral 2 del artículo 7 de la Ley 80 de 1993?</t>
  </si>
  <si>
    <t>18 A 20</t>
  </si>
  <si>
    <t>5 a 7</t>
  </si>
  <si>
    <t>ARREDONDO MADRID INGENIEROS CIVILES S.A.S (24%)</t>
  </si>
  <si>
    <t>GIC GERENCIA INTERVENTORÍA Y CONSULTORÍA S.A.S (GIC S.A.S) (25%)</t>
  </si>
  <si>
    <t>IDON CONSULTING ENGINEERING ARCHITECTURE S.A.U (51%) LIDER</t>
  </si>
  <si>
    <t>CONSORCIO VÍAS FÉRREAS ISA</t>
  </si>
  <si>
    <t>PROPONENTE No 22</t>
  </si>
  <si>
    <t>263-265</t>
  </si>
  <si>
    <t>227-232, 235-239, , 7-12</t>
  </si>
  <si>
    <t>276 A 277</t>
  </si>
  <si>
    <t>El proponente debe aportar el  “FORMATO 10 CERTIFICACIÓN DEL GARANTE”, debidamente suscrito por el señor Jesús Enrique Camacho, toda vez que el aportado a folios 276 – 277, no cuenta con dicha rúbrica.</t>
  </si>
  <si>
    <t>267 A 273</t>
  </si>
  <si>
    <t>19-21</t>
  </si>
  <si>
    <t>15 A 17</t>
  </si>
  <si>
    <t>12 a 13</t>
  </si>
  <si>
    <t xml:space="preserve"> CUMPLE </t>
  </si>
  <si>
    <t xml:space="preserve">El integrante CEMOSA (COLOMBIA) debe allegar el Certificado de Registro Único de proponente –RUP vigente y en firme, como lo establece el Pliego de Condiciones Numeral 4.4.4 REGISTRO ÚNICO DE PROPONENTES RUP, toda vez no aportó dicho documento al presente concurso de méritos. 
El integrante SOCIEDAD CONSULTORES DE INGENIERÍA UG21 SL SUCURSAL COLOMBIA, debe aportar su R.U.P o documentación idónea, que permita evidenciar que cumplió con el deber legal consagrado en el artículo 2.2.1.1.1.5.1 del Decreto 1082 de 2015, toda vez que no se tiene la certeza de que a la fecha de cierre del proceso, es decir el 27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el integrante, tenía su R.U.P vigente; en ese sentido el proponente no cumple con lo consagrado en el numeral 4.1.7 del pliego de condiciones.
</t>
  </si>
  <si>
    <t>127 A 145</t>
  </si>
  <si>
    <t>44 A 125</t>
  </si>
  <si>
    <t>147 A 150</t>
  </si>
  <si>
    <t xml:space="preserve">5 A 7 </t>
  </si>
  <si>
    <t>SOCIEDAD CONSULTORES DE INGENIERÍA UG21 SL SUCURSAL COLOMBIA (24%)</t>
  </si>
  <si>
    <t>INGENIERÍA DE PROYECTOS S.A.S (25%)</t>
  </si>
  <si>
    <t>CEMOSA (COLOMBIA) (51%) LIDER</t>
  </si>
  <si>
    <t>CONSORCIO FERREO 2017</t>
  </si>
  <si>
    <t>PROPONENTE No 23</t>
  </si>
  <si>
    <t>366 A 367</t>
  </si>
  <si>
    <t>COMPAÑÍA ASEGEGURADORA DE FIANZAS</t>
  </si>
  <si>
    <t>355 A 364</t>
  </si>
  <si>
    <t>286 A 294</t>
  </si>
  <si>
    <t>278 A 284</t>
  </si>
  <si>
    <t>Los integrantes SIGA INGENIERÍA Y CONSULTORÍA S.A SUCURSAL COLOMBIA e INGENIERÍA, CONSULTORÍA Y PLANEACIÓN S.A. INCOPLAN S.A deben aportar su R.U.P o documentación idónea, que permita evidenciar que cumplieron con el deber legal consagrado en el artículo 2.2.1.1.1.5.1 del Decreto 1082 de 2015, toda vez que no se tiene la certeza de que a la fecha de cierre del proceso, es decir el 27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el proponente, tenía su R.U.P vigente; en ese sentido el proponente no cumple con lo consagrado en el numeral 4.1.7 del pliego de condiciones.</t>
  </si>
  <si>
    <t>66 A 276</t>
  </si>
  <si>
    <t>22 A 64</t>
  </si>
  <si>
    <t>15 a 16</t>
  </si>
  <si>
    <t>CHILE SUCURSAL COLOMBIA</t>
  </si>
  <si>
    <t>INGENIERÍA, CONSULTORÍA Y PLANEACIÓN S.A. INCOPLAN S.A(49%)</t>
  </si>
  <si>
    <t>SIGA INGENIERÍA Y CONSULTORÍA S.A SUCURSAL COLOMBIA(51%) LIDER</t>
  </si>
  <si>
    <t>CONSORCIO SIGA - INCOPLAN</t>
  </si>
  <si>
    <t>PROPONENTE No 24</t>
  </si>
  <si>
    <t>CONCOL INGENIERIA S.A.S.</t>
  </si>
  <si>
    <t>El Formato 4 relativo a la acreditación de personal en condición de discapacidad, únicamente está firmado por el Representante Legal, el requisito contempla que debe ser firmado además por el Revisor Fiscal o Contador Público</t>
  </si>
  <si>
    <t>Confianza</t>
  </si>
  <si>
    <t>El proponente no aporta la certificación del asegurador, en los términos previstos en el pliego de condiciones. Se requiere aporte el documento.</t>
  </si>
  <si>
    <t>217 A 222</t>
  </si>
  <si>
    <t>Póliza</t>
  </si>
  <si>
    <t>13 A 25</t>
  </si>
  <si>
    <t>MEDIANA</t>
  </si>
  <si>
    <t>45 A 126</t>
  </si>
  <si>
    <t>27 A 39</t>
  </si>
  <si>
    <t>41 A 43</t>
  </si>
  <si>
    <t>2 A 11</t>
  </si>
  <si>
    <t xml:space="preserve">CUMPLE  </t>
  </si>
  <si>
    <t>CUMPLE (Folio 296)</t>
  </si>
  <si>
    <t>CUMPLE (Folio 294)</t>
  </si>
  <si>
    <t>CUMPLE (Folio 292)</t>
  </si>
  <si>
    <t>CUMPLE (Folios 305 a 306)</t>
  </si>
  <si>
    <t>CUMPLE (Folios 302 a 303)</t>
  </si>
  <si>
    <t>CUMPLE (Folios 299 a 300)</t>
  </si>
  <si>
    <t>Hábil</t>
  </si>
  <si>
    <t>CUMPLE (Folios 288 a 289)</t>
  </si>
  <si>
    <t>CUMPLE (Folios 285 a 286)</t>
  </si>
  <si>
    <t>CUMPLE (Folios 282 a 283)</t>
  </si>
  <si>
    <t>Respecto de la certificación del contrato No. CON 016/02 celebrado con ADIF, obrante de folios 7 a 14 del Sobre 1A, no se acredita el requisito de apostille.</t>
  </si>
  <si>
    <t>58, 348</t>
  </si>
  <si>
    <t>32, 337, 403
7 A 14 Sobre 1A</t>
  </si>
  <si>
    <t>El formato 4 del integrante Proes Colombia S.A.S., que obra a folio 309, únicamente está suscrito por el Representante Legal, el requisito contempla que debe ser suscrito además por el Revisor Fiscal o Contador Público</t>
  </si>
  <si>
    <t>309 A 310</t>
  </si>
  <si>
    <t>314 A 315</t>
  </si>
  <si>
    <t>264 A 265</t>
  </si>
  <si>
    <t>Seguros del Estado</t>
  </si>
  <si>
    <t>257 A 262</t>
  </si>
  <si>
    <t xml:space="preserve">Póliza </t>
  </si>
  <si>
    <t>45 A 51</t>
  </si>
  <si>
    <t>34 A 43</t>
  </si>
  <si>
    <t>20 A 26</t>
  </si>
  <si>
    <t>PEQUEÑA</t>
  </si>
  <si>
    <t>192 A 255</t>
  </si>
  <si>
    <t>139 A 190</t>
  </si>
  <si>
    <t>68 A 137</t>
  </si>
  <si>
    <t>Los integrantes SERVINC Ltda. y Proes Colombia S.A.S, deben aportar su R.U.P o documentación idónea, que permita evidenciar que cumplieron con el deber legal consagrado en el artículo 2.2.1.1.1.5.1 del decreto 1082 de 2015, toda vez que no se tiene la certeza de que a la fecha de cierre del proceso, es decir el 27 de abril de 2017, no hayan cesados los efectos del R.U.P de los integrantes del proponente, pues de conformidad a la norma anteriormente mencionada, los miembros del proponente aquí indicados, al quinto (5) día hábil, debieron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el proponente, tenía su R.U.P vigente; en ese sentido el proponente no cumple con lo consagrado en el numeral 4.1.7 del pliego de condiciones.</t>
  </si>
  <si>
    <t>52 A 58</t>
  </si>
  <si>
    <t>27 A 32</t>
  </si>
  <si>
    <t>339 A 340</t>
  </si>
  <si>
    <t>328 A 329</t>
  </si>
  <si>
    <t>60 A 62</t>
  </si>
  <si>
    <t xml:space="preserve">HÁBIL  </t>
  </si>
  <si>
    <t>7 A 13</t>
  </si>
  <si>
    <t>PROES COLOMBIA S.A.S. (51%)</t>
  </si>
  <si>
    <t>SERVICIOS DE INGENIERIA Y CONSTRUCCIÓN LIMITADA SERVINC LTDA (40%)</t>
  </si>
  <si>
    <t>ECG COLOMBIA S.A.S. (9%)</t>
  </si>
  <si>
    <t>CONSORCIO VIAS FERREAS</t>
  </si>
  <si>
    <t>CUMPLE (Folio 258)</t>
  </si>
  <si>
    <t>CUMPLE (Folio 256)</t>
  </si>
  <si>
    <t>CUMPLE (Folios 245 a 246)</t>
  </si>
  <si>
    <t>CUMPLE (Folios  242 a 243)</t>
  </si>
  <si>
    <t>CUMPLE (Folios 252 a 253)</t>
  </si>
  <si>
    <t>CUMPLE (Folios 249 a 250)</t>
  </si>
  <si>
    <t>173 A 185</t>
  </si>
  <si>
    <t>226 A 227</t>
  </si>
  <si>
    <t>CHUBB Seguros Colombia S.A.</t>
  </si>
  <si>
    <t>207 A 224</t>
  </si>
  <si>
    <t>31 A 32</t>
  </si>
  <si>
    <t>23 A 28</t>
  </si>
  <si>
    <t>GRAN</t>
  </si>
  <si>
    <t>117 A 133</t>
  </si>
  <si>
    <t>35 A 114</t>
  </si>
  <si>
    <t>14 A 16</t>
  </si>
  <si>
    <t>2 A 10</t>
  </si>
  <si>
    <t>Estados Unidos</t>
  </si>
  <si>
    <t>AECOM TECHNICAL SERVICES INC (51%)</t>
  </si>
  <si>
    <t>HMV CONSULTORIA S.A.S. (49%)</t>
  </si>
  <si>
    <t>CONSORCIO INTERVENTORIA VIA FERREA DE COLOMBIA</t>
  </si>
  <si>
    <t>CUMPLE (Folio 211 D)</t>
  </si>
  <si>
    <t>CUMPLE (Folio 155 y 211 C)</t>
  </si>
  <si>
    <t>CUMPLE (Folios 211 A y B)</t>
  </si>
  <si>
    <t>CUMPLE (Folio 152 y 211 A,B)</t>
  </si>
  <si>
    <t>CUMPLE (Folio 211 C)</t>
  </si>
  <si>
    <t>CUMPLE (Folio 154)</t>
  </si>
  <si>
    <t>El proponente de folios 159 a 175 (Sobre 1) y 215 a 231 (Sobre 1A), al igual que de folios 238 a 248 (Sobre 1A), aporta 2 certificaciones de experiencia, las cuales se emiten en idioma italiano y se acompañan de traducción oficial. Respecto de estas certificaciones, falta la legalización de la traducción oficial.</t>
  </si>
  <si>
    <t xml:space="preserve">159 A 175 (215 A 231 Sobre 1A)
238 A 248 (Sobre 1A)
</t>
  </si>
  <si>
    <t>JMalucelli Travelers Seguros S.A.</t>
  </si>
  <si>
    <t>139 A 145</t>
  </si>
  <si>
    <t>18 A 30</t>
  </si>
  <si>
    <t>Los integrantes PROGIN COLOMBIA y VELNEC S.A., deben aportar su R.U.P o documentación idónea, que permita evidenciar que cumplieron con el deber legal consagrado en el artículo 2.2.1.1.1.5.1 del decreto 1082 de 2015, toda vez que no se tiene la certeza de que a la fecha de cierre del proceso, es decir el 27 de abril de 2017, no hayan cesados los efectos del R.U.P de los integrantes del proponente, pues de conformidad a la norma anteriormente mencionada, los integrantes del proponente, antes mencionados, al quinto (5) día hábil, debieron presentar la documentación a la cámara de comercio, con el fin de que no cesaran los efectos de su Registro Único de Proponentes, a partir del sexto (6) día hábil de abril, es decir, del 10 de abril de 2017, por tal motivo, no se puede evidenciar si para dicha fecha de cierre del presente proceso, los integrantes del proponente, tenían su R.U.P vigente; en ese sentido el proponente no cumple con lo consagrado en el numeral 4.1.7 del pliego de condiciones.</t>
  </si>
  <si>
    <t>72 A 133</t>
  </si>
  <si>
    <t>31 A 71</t>
  </si>
  <si>
    <t>11 A 13</t>
  </si>
  <si>
    <t>ITALIA</t>
  </si>
  <si>
    <t>VELNEC S.A. (40%)</t>
  </si>
  <si>
    <t>PROGIN COLOMBIA (60%)</t>
  </si>
  <si>
    <t>CONSORCIO PROGIN - VELNEC</t>
  </si>
  <si>
    <t>CUMPLE (Folio 102)</t>
  </si>
  <si>
    <t>CUMPLE (Folio 103)</t>
  </si>
  <si>
    <t>CUMPLE (Folios 97 A 98)</t>
  </si>
  <si>
    <t>CUMPLE (Folios 99 A 100)</t>
  </si>
  <si>
    <t>CUMPLE (Folio 93)</t>
  </si>
  <si>
    <t>CUMPLE (Folio 94 A 95)</t>
  </si>
  <si>
    <t>166 A 167</t>
  </si>
  <si>
    <t>Seguros del Estado S.A.</t>
  </si>
  <si>
    <t>161 A 164</t>
  </si>
  <si>
    <t>78 A 85</t>
  </si>
  <si>
    <t>87 A 91</t>
  </si>
  <si>
    <t>21 bis</t>
  </si>
  <si>
    <t>20 A 51</t>
  </si>
  <si>
    <t>53 A 76</t>
  </si>
  <si>
    <t>13 A 14</t>
  </si>
  <si>
    <t>4 A 11</t>
  </si>
  <si>
    <t xml:space="preserve">CUMPLE   </t>
  </si>
  <si>
    <t>CONSULTORES TECNICOS Y ECONOMICOS S.A.S. (49%)</t>
  </si>
  <si>
    <t>SALGADO MELENDEZ Y ASOCIADOS INGENIEROS CONSULTORES S.A. (51%)</t>
  </si>
  <si>
    <t>CONSORCIO RED FERREA 2017</t>
  </si>
  <si>
    <t>CUMPLE (Folio 19)</t>
  </si>
  <si>
    <t>CUMPLE (Folio 13)</t>
  </si>
  <si>
    <t>CUMPLE (Folios 17 y 18)</t>
  </si>
  <si>
    <t>CUMPLE (Folios 11 y 12)</t>
  </si>
  <si>
    <t>CUMPLE (Folio 16)</t>
  </si>
  <si>
    <t>CUMPLE (Folio 10)</t>
  </si>
  <si>
    <t>282 A 290
5 A 7 y 18 A 20 (Sobre 1A)
329 A 333</t>
  </si>
  <si>
    <t>313 A 314</t>
  </si>
  <si>
    <t>311 A 312
317 A 322</t>
  </si>
  <si>
    <t>271 A 277</t>
  </si>
  <si>
    <t>243 A 248</t>
  </si>
  <si>
    <t>90 A 240</t>
  </si>
  <si>
    <t>43 A 88</t>
  </si>
  <si>
    <t>29 A 36</t>
  </si>
  <si>
    <t>25 A 27
329 A 333</t>
  </si>
  <si>
    <t xml:space="preserve">HÁBIL   </t>
  </si>
  <si>
    <t>21 A 22</t>
  </si>
  <si>
    <t>En la carta de presentación de la propuesta, se expresa que quien la firma, actúa en nombre del consorcio conformado por ARDANUY SUCURSAL COLOMBIA, no obstante visto el documento de conformación del consorcio y el certificado de existencia y representación legal, quien actúa como integrante del consorcio es ARDANUY COLOMBIA S.A.S. El proponente en aplicación de las reglas de subsanabilidad deberá efectuar la modificación correspondiente.</t>
  </si>
  <si>
    <t>CSH INFRAESTRUCTURA S.A.S. (40%)</t>
  </si>
  <si>
    <t>ARDANUY COLOMBIA S.A.S. (60%)</t>
  </si>
  <si>
    <t>CONSORCIO FERREO ARDANUY-CSH 002</t>
  </si>
  <si>
    <t>NA</t>
  </si>
  <si>
    <t>201 A 223 DE EG</t>
  </si>
  <si>
    <t>EG 1: CUMPLE
EG 2: CUMPLE</t>
  </si>
  <si>
    <t>333 A 334</t>
  </si>
  <si>
    <t>SEGUROS DEL ESTADO SA</t>
  </si>
  <si>
    <t>APORTA CERTIF DEL GARANTE CON OTRO PROCESO Y OTRO NUMERO DE POLIZA</t>
  </si>
  <si>
    <t>308 A 315</t>
  </si>
  <si>
    <t xml:space="preserve">HÁBIL </t>
  </si>
  <si>
    <t>122 A 125</t>
  </si>
  <si>
    <t xml:space="preserve">117 A 120 </t>
  </si>
  <si>
    <t>147 A 198</t>
  </si>
  <si>
    <t>14 A 90</t>
  </si>
  <si>
    <t>7 A 11</t>
  </si>
  <si>
    <t>3 A 5</t>
  </si>
  <si>
    <t>SUIZA</t>
  </si>
  <si>
    <t>GNG INGENIERIA SAS (49%)</t>
  </si>
  <si>
    <t>PROJECT PARTNERS LTD CONSULTING ENGINEERS SA PPENG SA (51%)</t>
  </si>
  <si>
    <t>CONSORCIO VIA FERREA 2017</t>
  </si>
  <si>
    <t>41 A 54 EG
4 A 5 Y 14 A 16 DE EE</t>
  </si>
  <si>
    <t>EG 1: CUMPLE
EG 2: CUMPLE
EG 3: CUMPLE
EG 4: CUMPLE
EE 1: CUMPLE
EE 3: CUMPLE</t>
  </si>
  <si>
    <t>21 A 26</t>
  </si>
  <si>
    <t>PÓLIZA</t>
  </si>
  <si>
    <t>7 A 8</t>
  </si>
  <si>
    <t>12 A 20</t>
  </si>
  <si>
    <t xml:space="preserve">3 A 5 </t>
  </si>
  <si>
    <t>GINPROSA COLOMBIA SAS</t>
  </si>
  <si>
    <t>91 A 94 EG
11 A 13 EE</t>
  </si>
  <si>
    <t>EG 3: CUMPLE
EG 4: CUMPLE
EE 3: CUMPLE</t>
  </si>
  <si>
    <t>111 A 112</t>
  </si>
  <si>
    <t>20 A 71</t>
  </si>
  <si>
    <t xml:space="preserve">Acredita situación de control con CAL Y MAYOR ASOCIADOS </t>
  </si>
  <si>
    <t>15 A 18</t>
  </si>
  <si>
    <t>2 A 4</t>
  </si>
  <si>
    <t>SUPERING SAS</t>
  </si>
  <si>
    <t>141 A 148</t>
  </si>
  <si>
    <t>EG 3: CUMPLE</t>
  </si>
  <si>
    <t>124 A 140 EG
3 A 11  EE</t>
  </si>
  <si>
    <t>EG 1: CUMPLE
EG 2: CUMPLE
EE 1: CUMPLE</t>
  </si>
  <si>
    <t>105 A 106</t>
  </si>
  <si>
    <t>100 A 104</t>
  </si>
  <si>
    <t>23 A 26</t>
  </si>
  <si>
    <t>60 A 84</t>
  </si>
  <si>
    <t>33 A 58</t>
  </si>
  <si>
    <t>28 A 31</t>
  </si>
  <si>
    <t>10 A 13</t>
  </si>
  <si>
    <t xml:space="preserve">2 A 5 </t>
  </si>
  <si>
    <t xml:space="preserve">ESPAÑA CON SUCURSAL EN COLOMBIA </t>
  </si>
  <si>
    <t>SONDEOS ESTRUCURAS Y GEOTECNIA SUCURSAL COLOMBIA (30%)</t>
  </si>
  <si>
    <t>SEG GEOTECNIA Y CONTROL DE CALIDAD SAS (70%)</t>
  </si>
  <si>
    <t>CONSORCIO SEG VIA FERREA</t>
  </si>
  <si>
    <t>RESPECTO DEL CONTRATO DE ORDEN 3 EN LA EXPERIENCIA ESPECIFICA EL MISMO NO CUMPLE CON LOS REQUISIOS DE CONSULARIZACION Y LEGALIZACION REQUERIDOS.
EL PAIS QUE EMITE EL DOCUMENTO ES BOLIVIA Y ÉSTE NO SE ENCUENTRA EN LA HAYA</t>
  </si>
  <si>
    <t>225 A 226 DE EG
11 A 14 DE EE</t>
  </si>
  <si>
    <t>EG 1: CUMPLE
EE 3: NO CUMPLE</t>
  </si>
  <si>
    <t>237 A 238</t>
  </si>
  <si>
    <t>DEBE CORREGIR LA VIGENCIA DE LA POLIZA YA QUE ESTÁ HASTA EL 15 DE AGOSTO</t>
  </si>
  <si>
    <t>PENDIEN TE</t>
  </si>
  <si>
    <t>228 A 235</t>
  </si>
  <si>
    <t>83 A 86</t>
  </si>
  <si>
    <t>141 A 207</t>
  </si>
  <si>
    <t>18 A 21</t>
  </si>
  <si>
    <t>51 A 81</t>
  </si>
  <si>
    <t xml:space="preserve">29 A 49 </t>
  </si>
  <si>
    <t>29 A 49</t>
  </si>
  <si>
    <t xml:space="preserve">10 A 12 </t>
  </si>
  <si>
    <t>PERU</t>
  </si>
  <si>
    <t>CPS DE INGENIERIA SAC (24%)</t>
  </si>
  <si>
    <t>ARENAS DE LA HOZ INGENIERIA SAS (25%)</t>
  </si>
  <si>
    <t>SILVA CARREÑO Y ASOCIADOS SAS (51%)</t>
  </si>
  <si>
    <t>CONSORCIO INTER-FERREO SAC</t>
  </si>
  <si>
    <t>139 Y 140 DE EG
153 A 154 DE EE</t>
  </si>
  <si>
    <t>EG 3: CUMPLE
EE 3: CUMPLE</t>
  </si>
  <si>
    <t>132 A 133 Y 137 A 138 DE EG
148 A 149 DE EE</t>
  </si>
  <si>
    <t>EG 1: CUMPLE
EG 3: CUMPLE
EE 1: CUMPLE</t>
  </si>
  <si>
    <t>SEGUREXPO</t>
  </si>
  <si>
    <t>118 A 125</t>
  </si>
  <si>
    <t>91 A 94</t>
  </si>
  <si>
    <t>85 A 89</t>
  </si>
  <si>
    <t>50 A 83</t>
  </si>
  <si>
    <t>16 A 49</t>
  </si>
  <si>
    <t>TYPSACOL ACREDITA SITUACION DE CONTROL POR PARTE DE TYPSA</t>
  </si>
  <si>
    <t xml:space="preserve">128 A 129 </t>
  </si>
  <si>
    <t>en el literal s) de la carta inckuyen un nombre diferente al del consorcio que se presenta</t>
  </si>
  <si>
    <t>4 A 5</t>
  </si>
  <si>
    <t>TYPSACOL (40%)</t>
  </si>
  <si>
    <t>TECNICA Y PROYECTOS SA TYPSA (60%)</t>
  </si>
  <si>
    <t>CONSORCIO VIA FÉRREA</t>
  </si>
  <si>
    <t>176 A 199 DE EG
252 A 256 Y 260 A 262</t>
  </si>
  <si>
    <t>EG 1: CUMPLE
EG 2: CUMPLE
EG 3: CUMPLE
EE 1: CUMPLE
EE 3: CUMPLE</t>
  </si>
  <si>
    <t>222 A 223</t>
  </si>
  <si>
    <t>SEGUROS MUNDIAL</t>
  </si>
  <si>
    <t>214 A 220</t>
  </si>
  <si>
    <t>157 A 163</t>
  </si>
  <si>
    <t>168 A 172</t>
  </si>
  <si>
    <t>30 A 103E</t>
  </si>
  <si>
    <t>105 A 154</t>
  </si>
  <si>
    <t>10 A 12</t>
  </si>
  <si>
    <t>NO ACREDITA QUE EL REP. LEGAL SEA INGENIERO CIVIL NO ADJUNTA CERTIFICADO DEL COPNIA</t>
  </si>
  <si>
    <t xml:space="preserve">5 A 8 </t>
  </si>
  <si>
    <t>ESAÑA CON SUCURSAL EN COLOMBIA</t>
  </si>
  <si>
    <t>C&amp;M CONSULTORES SA (40%)</t>
  </si>
  <si>
    <t>ESTEYCO SUCURSAL COLOMBIA (60%)</t>
  </si>
  <si>
    <t>CONSORCIO C&amp;M ESTEYCO VIA FERREA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</si>
</sst>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8"/>
      <name val="Calibri"/>
      <family val="2"/>
      <scheme val="minor"/>
    </font>
    <font>
      <b/>
      <sz val="11"/>
      <color rgb="FFFF0000"/>
      <name val="Calibri"/>
      <family val="2"/>
      <scheme val="minor"/>
    </font>
    <font>
      <b/>
      <sz val="11"/>
      <name val="Calibri"/>
      <family val="2"/>
      <scheme val="minor"/>
    </font>
    <font>
      <sz val="11"/>
      <color theme="1"/>
      <name val="Arial Narrow"/>
      <family val="2"/>
    </font>
    <font>
      <sz val="11"/>
      <color rgb="FFFF0000"/>
      <name val="Calibri"/>
      <family val="2"/>
      <scheme val="minor"/>
    </font>
    <font>
      <sz val="11"/>
      <name val="Calibri"/>
      <family val="2"/>
      <scheme val="minor"/>
    </font>
    <font>
      <sz val="11"/>
      <color rgb="FF000000"/>
      <name val="Arial Narrow"/>
      <family val="2"/>
    </font>
    <font>
      <i/>
      <sz val="11"/>
      <color theme="1"/>
      <name val="Calibri"/>
      <family val="2"/>
      <scheme val="minor"/>
    </font>
  </fonts>
  <fills count="5">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s>
  <borders count="7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472">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top" wrapText="1"/>
    </xf>
    <xf numFmtId="0" fontId="0" fillId="0" borderId="0" xfId="0"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horizontal="left" vertical="center"/>
    </xf>
    <xf numFmtId="0" fontId="0" fillId="0" borderId="11" xfId="0" applyBorder="1" applyAlignment="1">
      <alignment wrapText="1"/>
    </xf>
    <xf numFmtId="0" fontId="0" fillId="0" borderId="14" xfId="0" applyBorder="1" applyAlignment="1">
      <alignment wrapText="1"/>
    </xf>
    <xf numFmtId="0" fontId="0" fillId="0" borderId="15" xfId="0" applyBorder="1" applyAlignment="1">
      <alignment horizontal="center" vertical="center"/>
    </xf>
    <xf numFmtId="0" fontId="0" fillId="0" borderId="11" xfId="0" applyBorder="1" applyAlignment="1">
      <alignment horizontal="left" wrapText="1"/>
    </xf>
    <xf numFmtId="44" fontId="0" fillId="0" borderId="0" xfId="1" applyFont="1"/>
    <xf numFmtId="0" fontId="0" fillId="0" borderId="11" xfId="0" applyBorder="1" applyAlignment="1">
      <alignment horizontal="left" vertical="top" wrapText="1"/>
    </xf>
    <xf numFmtId="44" fontId="7" fillId="0" borderId="0" xfId="1" applyFont="1"/>
    <xf numFmtId="49" fontId="0" fillId="0" borderId="10" xfId="0" applyNumberFormat="1" applyBorder="1" applyAlignment="1">
      <alignment horizontal="center" vertical="center"/>
    </xf>
    <xf numFmtId="44" fontId="0" fillId="0" borderId="0" xfId="0" applyNumberFormat="1"/>
    <xf numFmtId="0" fontId="0" fillId="0" borderId="14" xfId="0" applyBorder="1" applyAlignment="1">
      <alignment horizontal="left" vertical="center" wrapText="1"/>
    </xf>
    <xf numFmtId="0" fontId="0" fillId="0" borderId="30"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left" vertical="center" wrapText="1"/>
    </xf>
    <xf numFmtId="0" fontId="6" fillId="2" borderId="41"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7" xfId="0" applyFont="1" applyFill="1" applyBorder="1" applyAlignment="1">
      <alignment vertical="center"/>
    </xf>
    <xf numFmtId="0" fontId="6" fillId="2" borderId="9" xfId="0" applyFont="1" applyFill="1" applyBorder="1" applyAlignment="1">
      <alignment vertical="center"/>
    </xf>
    <xf numFmtId="0" fontId="0" fillId="0" borderId="49" xfId="0" applyBorder="1" applyAlignment="1">
      <alignment horizontal="center" vertical="center"/>
    </xf>
    <xf numFmtId="0" fontId="0" fillId="0" borderId="16" xfId="0" applyBorder="1" applyAlignment="1"/>
    <xf numFmtId="0" fontId="2" fillId="2" borderId="20" xfId="0" applyFont="1" applyFill="1" applyBorder="1" applyAlignment="1">
      <alignment horizontal="center"/>
    </xf>
    <xf numFmtId="0" fontId="2" fillId="2" borderId="20"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3"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52"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7" xfId="0" applyFont="1" applyFill="1" applyBorder="1" applyAlignment="1">
      <alignment vertical="center" wrapText="1"/>
    </xf>
    <xf numFmtId="0" fontId="0" fillId="2" borderId="26" xfId="0" applyFill="1" applyBorder="1" applyAlignment="1">
      <alignment horizontal="center" vertical="center"/>
    </xf>
    <xf numFmtId="0" fontId="0" fillId="2" borderId="26" xfId="0" applyFill="1" applyBorder="1"/>
    <xf numFmtId="0" fontId="0" fillId="0" borderId="12" xfId="0" applyBorder="1" applyAlignment="1">
      <alignment wrapText="1"/>
    </xf>
    <xf numFmtId="0" fontId="0" fillId="0" borderId="42" xfId="0" applyBorder="1" applyAlignment="1">
      <alignment wrapText="1"/>
    </xf>
    <xf numFmtId="0" fontId="0" fillId="0" borderId="15" xfId="0" applyBorder="1" applyAlignment="1">
      <alignment horizontal="left" vertical="center" wrapText="1"/>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left" vertical="center" wrapText="1"/>
    </xf>
    <xf numFmtId="0" fontId="0" fillId="0" borderId="16" xfId="0" applyBorder="1" applyAlignment="1">
      <alignment horizontal="center" vertical="center"/>
    </xf>
    <xf numFmtId="0" fontId="0" fillId="0" borderId="44"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6" fillId="2" borderId="11" xfId="0" applyFont="1" applyFill="1" applyBorder="1" applyAlignment="1">
      <alignment horizontal="center" vertical="center" wrapText="1"/>
    </xf>
    <xf numFmtId="0" fontId="0" fillId="0" borderId="31" xfId="0" applyBorder="1" applyAlignment="1">
      <alignment horizontal="center" vertical="center"/>
    </xf>
    <xf numFmtId="0" fontId="0" fillId="0" borderId="57" xfId="0" applyBorder="1" applyAlignment="1">
      <alignment horizontal="center" vertical="center"/>
    </xf>
    <xf numFmtId="0" fontId="0" fillId="0" borderId="10" xfId="0" applyBorder="1" applyAlignment="1">
      <alignment horizontal="center" vertical="center"/>
    </xf>
    <xf numFmtId="0" fontId="6" fillId="2" borderId="4" xfId="0" applyFont="1" applyFill="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6" fillId="2" borderId="41" xfId="0" applyFont="1" applyFill="1"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6" fillId="2" borderId="27" xfId="0" applyFont="1" applyFill="1" applyBorder="1" applyAlignment="1">
      <alignment horizontal="center" vertical="center" wrapText="1"/>
    </xf>
    <xf numFmtId="0" fontId="6" fillId="2" borderId="4" xfId="0" applyFont="1" applyFill="1" applyBorder="1" applyAlignment="1">
      <alignment horizontal="center" vertical="center"/>
    </xf>
    <xf numFmtId="0" fontId="0" fillId="0" borderId="44" xfId="0" applyBorder="1" applyAlignment="1">
      <alignment horizontal="center" vertical="center"/>
    </xf>
    <xf numFmtId="0" fontId="0" fillId="0" borderId="49" xfId="0" applyBorder="1" applyAlignment="1">
      <alignment horizontal="center" vertical="center"/>
    </xf>
    <xf numFmtId="0" fontId="0" fillId="0" borderId="13" xfId="0" applyBorder="1" applyAlignment="1">
      <alignment horizontal="center" vertical="center"/>
    </xf>
    <xf numFmtId="0" fontId="6" fillId="2" borderId="11" xfId="0" applyFont="1" applyFill="1" applyBorder="1" applyAlignment="1">
      <alignment horizontal="center" vertical="center" wrapText="1"/>
    </xf>
    <xf numFmtId="0" fontId="6" fillId="2" borderId="63" xfId="0" applyFont="1" applyFill="1" applyBorder="1" applyAlignment="1">
      <alignment horizontal="center" vertical="center" wrapText="1"/>
    </xf>
    <xf numFmtId="49" fontId="0" fillId="0" borderId="18" xfId="0" applyNumberFormat="1" applyBorder="1" applyAlignment="1">
      <alignment horizontal="center" vertical="center"/>
    </xf>
    <xf numFmtId="0" fontId="6" fillId="2" borderId="66" xfId="0" applyFont="1" applyFill="1" applyBorder="1" applyAlignment="1">
      <alignment horizontal="center" vertical="center" wrapText="1"/>
    </xf>
    <xf numFmtId="0" fontId="6" fillId="2" borderId="41" xfId="0" applyFont="1" applyFill="1" applyBorder="1" applyAlignment="1">
      <alignment horizontal="center" vertical="center"/>
    </xf>
    <xf numFmtId="0" fontId="0" fillId="0" borderId="44" xfId="0" applyBorder="1" applyAlignment="1">
      <alignment horizontal="center" vertical="center"/>
    </xf>
    <xf numFmtId="0" fontId="0" fillId="0" borderId="64" xfId="0" applyBorder="1" applyAlignment="1">
      <alignment horizontal="center" vertical="center"/>
    </xf>
    <xf numFmtId="0" fontId="0" fillId="0" borderId="31" xfId="0" applyBorder="1" applyAlignment="1">
      <alignment horizontal="center" vertical="center"/>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27" xfId="0" applyFont="1" applyFill="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49" xfId="0" applyBorder="1" applyAlignment="1">
      <alignment horizontal="center" vertical="center"/>
    </xf>
    <xf numFmtId="0" fontId="6" fillId="2"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49" xfId="0"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6" fillId="2" borderId="41" xfId="0" applyFont="1" applyFill="1" applyBorder="1" applyAlignment="1">
      <alignment horizontal="center" vertical="center"/>
    </xf>
    <xf numFmtId="0" fontId="0" fillId="0" borderId="31" xfId="0" applyBorder="1" applyAlignment="1">
      <alignment horizontal="center" vertical="center"/>
    </xf>
    <xf numFmtId="0" fontId="6" fillId="2" borderId="27" xfId="0" applyFont="1" applyFill="1" applyBorder="1" applyAlignment="1">
      <alignment horizontal="center" vertical="center" wrapText="1"/>
    </xf>
    <xf numFmtId="0" fontId="6" fillId="2" borderId="4" xfId="0" applyFont="1" applyFill="1" applyBorder="1" applyAlignment="1">
      <alignment horizontal="center" vertical="center"/>
    </xf>
    <xf numFmtId="0" fontId="0" fillId="0" borderId="44" xfId="0" applyBorder="1" applyAlignment="1">
      <alignment horizontal="center" vertical="center"/>
    </xf>
    <xf numFmtId="0" fontId="6" fillId="2" borderId="11" xfId="0" applyFont="1" applyFill="1" applyBorder="1" applyAlignment="1">
      <alignment horizontal="center" vertical="center" wrapText="1"/>
    </xf>
    <xf numFmtId="0" fontId="5" fillId="2" borderId="26" xfId="0" applyFont="1" applyFill="1" applyBorder="1" applyAlignment="1">
      <alignment horizontal="center" vertical="center"/>
    </xf>
    <xf numFmtId="0" fontId="0" fillId="0" borderId="32" xfId="0" applyBorder="1" applyAlignment="1"/>
    <xf numFmtId="0" fontId="0" fillId="0" borderId="67" xfId="0" applyBorder="1" applyAlignment="1"/>
    <xf numFmtId="0" fontId="0" fillId="0" borderId="19" xfId="0" applyBorder="1" applyAlignment="1">
      <alignment horizontal="center" vertical="center" wrapText="1"/>
    </xf>
    <xf numFmtId="0" fontId="0" fillId="3" borderId="1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7" xfId="0" applyBorder="1" applyAlignment="1">
      <alignment horizontal="center" vertical="center" wrapText="1"/>
    </xf>
    <xf numFmtId="0" fontId="0" fillId="3" borderId="26" xfId="0" applyFill="1" applyBorder="1" applyAlignment="1">
      <alignment horizontal="center" vertical="center"/>
    </xf>
    <xf numFmtId="0" fontId="0" fillId="4" borderId="19" xfId="0" applyFill="1" applyBorder="1" applyAlignment="1">
      <alignment horizontal="center" vertical="center"/>
    </xf>
    <xf numFmtId="0" fontId="0" fillId="4" borderId="14" xfId="0" applyFill="1" applyBorder="1" applyAlignment="1">
      <alignment horizontal="center" vertical="center"/>
    </xf>
    <xf numFmtId="0" fontId="0" fillId="3" borderId="15" xfId="0" applyFill="1" applyBorder="1" applyAlignment="1">
      <alignment horizontal="center" vertical="center"/>
    </xf>
    <xf numFmtId="0" fontId="0" fillId="3" borderId="11" xfId="0" applyFill="1" applyBorder="1" applyAlignment="1">
      <alignment horizontal="center" vertical="center"/>
    </xf>
    <xf numFmtId="0" fontId="0" fillId="4" borderId="16" xfId="0" applyFill="1" applyBorder="1" applyAlignment="1">
      <alignment wrapText="1"/>
    </xf>
    <xf numFmtId="0" fontId="0" fillId="0" borderId="70" xfId="0" applyBorder="1" applyAlignment="1">
      <alignment horizontal="center" vertical="center"/>
    </xf>
    <xf numFmtId="0" fontId="0" fillId="4" borderId="11" xfId="0" applyFill="1" applyBorder="1" applyAlignment="1">
      <alignment horizontal="center" vertical="center" wrapText="1"/>
    </xf>
    <xf numFmtId="0" fontId="0" fillId="4" borderId="11" xfId="0" applyFill="1" applyBorder="1" applyAlignment="1">
      <alignment horizontal="center" vertical="center"/>
    </xf>
    <xf numFmtId="0" fontId="6" fillId="2" borderId="5" xfId="0" applyFont="1" applyFill="1" applyBorder="1" applyAlignment="1">
      <alignment horizontal="center" vertical="center"/>
    </xf>
    <xf numFmtId="0" fontId="6" fillId="2" borderId="71" xfId="0" applyFont="1" applyFill="1" applyBorder="1" applyAlignment="1">
      <alignment horizontal="center" vertical="center" wrapText="1"/>
    </xf>
    <xf numFmtId="0" fontId="0" fillId="4" borderId="15" xfId="0" applyFill="1" applyBorder="1" applyAlignment="1">
      <alignment horizontal="center" vertical="center"/>
    </xf>
    <xf numFmtId="44" fontId="7" fillId="0" borderId="0" xfId="2" applyFont="1"/>
    <xf numFmtId="44" fontId="0" fillId="0" borderId="0" xfId="2" applyFont="1"/>
    <xf numFmtId="16" fontId="0" fillId="0" borderId="14" xfId="0" applyNumberFormat="1" applyBorder="1" applyAlignment="1">
      <alignment horizontal="center" vertical="center"/>
    </xf>
    <xf numFmtId="0" fontId="6" fillId="2" borderId="4" xfId="0" applyFont="1" applyFill="1" applyBorder="1" applyAlignment="1">
      <alignment horizontal="center" vertical="center" wrapText="1"/>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49" xfId="0"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6" fillId="2" borderId="41" xfId="0" applyFont="1" applyFill="1" applyBorder="1" applyAlignment="1">
      <alignment horizontal="center" vertical="center"/>
    </xf>
    <xf numFmtId="0" fontId="0" fillId="0" borderId="31" xfId="0" applyBorder="1" applyAlignment="1">
      <alignment horizontal="center" vertical="center"/>
    </xf>
    <xf numFmtId="0" fontId="6" fillId="2" borderId="27" xfId="0" applyFont="1" applyFill="1" applyBorder="1" applyAlignment="1">
      <alignment horizontal="center" vertical="center" wrapText="1"/>
    </xf>
    <xf numFmtId="0" fontId="6" fillId="2" borderId="4" xfId="0" applyFont="1" applyFill="1" applyBorder="1" applyAlignment="1">
      <alignment horizontal="center" vertical="center"/>
    </xf>
    <xf numFmtId="0" fontId="0" fillId="0" borderId="44" xfId="0" applyBorder="1" applyAlignment="1">
      <alignment horizontal="center" vertical="center"/>
    </xf>
    <xf numFmtId="0" fontId="6" fillId="2" borderId="11" xfId="0" applyFont="1" applyFill="1" applyBorder="1" applyAlignment="1">
      <alignment horizontal="center" vertical="center" wrapText="1"/>
    </xf>
    <xf numFmtId="0" fontId="0" fillId="3" borderId="14" xfId="0" applyFill="1" applyBorder="1" applyAlignment="1">
      <alignment horizontal="center" vertical="center" wrapText="1"/>
    </xf>
    <xf numFmtId="0" fontId="0" fillId="0" borderId="11" xfId="0" applyFill="1" applyBorder="1" applyAlignment="1">
      <alignment horizontal="left" vertical="center"/>
    </xf>
    <xf numFmtId="0" fontId="0" fillId="3" borderId="16" xfId="0" applyFill="1" applyBorder="1" applyAlignment="1">
      <alignment wrapText="1"/>
    </xf>
    <xf numFmtId="0" fontId="0" fillId="3" borderId="16" xfId="0" applyFill="1" applyBorder="1" applyAlignment="1">
      <alignment horizontal="center" vertical="center"/>
    </xf>
    <xf numFmtId="0" fontId="0" fillId="3" borderId="14" xfId="0" applyFill="1" applyBorder="1" applyAlignment="1">
      <alignment horizontal="center" vertical="center"/>
    </xf>
    <xf numFmtId="0" fontId="0" fillId="0" borderId="11" xfId="0" applyFill="1" applyBorder="1" applyAlignment="1">
      <alignment horizontal="left" vertical="top" wrapText="1"/>
    </xf>
    <xf numFmtId="0" fontId="0" fillId="0" borderId="11" xfId="0" applyFill="1" applyBorder="1" applyAlignment="1">
      <alignment horizontal="center" vertical="center"/>
    </xf>
    <xf numFmtId="0" fontId="0" fillId="0" borderId="19" xfId="0" applyFill="1" applyBorder="1" applyAlignment="1">
      <alignment horizontal="center" vertical="center"/>
    </xf>
    <xf numFmtId="0" fontId="0" fillId="0" borderId="14" xfId="0" applyFill="1" applyBorder="1" applyAlignment="1">
      <alignment horizontal="center" vertical="center"/>
    </xf>
    <xf numFmtId="0" fontId="6" fillId="2" borderId="4" xfId="0" applyFont="1" applyFill="1" applyBorder="1" applyAlignment="1">
      <alignment horizontal="center"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49" xfId="0" applyBorder="1" applyAlignment="1">
      <alignment horizontal="center" vertical="center"/>
    </xf>
    <xf numFmtId="0" fontId="0" fillId="0" borderId="14"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6" fillId="2" borderId="41" xfId="0" applyFont="1" applyFill="1" applyBorder="1" applyAlignment="1">
      <alignment horizontal="center" vertical="center"/>
    </xf>
    <xf numFmtId="0" fontId="0" fillId="0" borderId="31" xfId="0" applyBorder="1" applyAlignment="1">
      <alignment horizontal="center" vertical="center"/>
    </xf>
    <xf numFmtId="0" fontId="6" fillId="2" borderId="27" xfId="0" applyFont="1" applyFill="1" applyBorder="1" applyAlignment="1">
      <alignment horizontal="center" vertical="center" wrapText="1"/>
    </xf>
    <xf numFmtId="0" fontId="6" fillId="2" borderId="4" xfId="0" applyFont="1" applyFill="1" applyBorder="1" applyAlignment="1">
      <alignment horizontal="center" vertical="center"/>
    </xf>
    <xf numFmtId="0" fontId="0" fillId="0" borderId="44" xfId="0" applyFill="1" applyBorder="1" applyAlignment="1">
      <alignment horizontal="center" vertical="center"/>
    </xf>
    <xf numFmtId="0" fontId="0" fillId="0" borderId="31" xfId="0" applyFill="1" applyBorder="1" applyAlignment="1">
      <alignment horizontal="center" vertical="center"/>
    </xf>
    <xf numFmtId="0" fontId="0" fillId="0" borderId="44" xfId="0" applyBorder="1" applyAlignment="1">
      <alignment horizontal="center" vertical="center"/>
    </xf>
    <xf numFmtId="0" fontId="6" fillId="2" borderId="11" xfId="0" applyFont="1" applyFill="1" applyBorder="1" applyAlignment="1">
      <alignment horizontal="center" vertical="center" wrapText="1"/>
    </xf>
    <xf numFmtId="0" fontId="0" fillId="0" borderId="18" xfId="0" applyFill="1" applyBorder="1" applyAlignment="1">
      <alignment horizontal="center" vertical="center"/>
    </xf>
    <xf numFmtId="0" fontId="3" fillId="0" borderId="0" xfId="0" applyFont="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7" xfId="0" applyFont="1" applyBorder="1" applyAlignment="1">
      <alignment horizontal="center" vertical="top" wrapText="1"/>
    </xf>
    <xf numFmtId="0" fontId="2" fillId="0" borderId="28" xfId="0" applyFont="1" applyBorder="1" applyAlignment="1">
      <alignment horizontal="center" vertical="top" wrapText="1"/>
    </xf>
    <xf numFmtId="0" fontId="2" fillId="0" borderId="29" xfId="0" applyFont="1" applyBorder="1" applyAlignment="1">
      <alignment horizontal="center" vertical="top"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6" fillId="2" borderId="8"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41" xfId="0"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4" xfId="0" applyBorder="1" applyAlignment="1">
      <alignment horizontal="center" vertical="center"/>
    </xf>
    <xf numFmtId="0" fontId="0" fillId="0" borderId="48" xfId="0" applyBorder="1" applyAlignment="1">
      <alignment horizontal="center" vertical="center"/>
    </xf>
    <xf numFmtId="49" fontId="0" fillId="0" borderId="31" xfId="0" applyNumberFormat="1" applyBorder="1" applyAlignment="1">
      <alignment horizontal="center" vertical="center"/>
    </xf>
    <xf numFmtId="49" fontId="0" fillId="0" borderId="51" xfId="0" applyNumberFormat="1" applyBorder="1" applyAlignment="1">
      <alignment horizontal="center" vertical="center"/>
    </xf>
    <xf numFmtId="49" fontId="0" fillId="0" borderId="52" xfId="0" applyNumberFormat="1" applyBorder="1" applyAlignment="1">
      <alignment horizontal="center" vertical="center"/>
    </xf>
    <xf numFmtId="0" fontId="0" fillId="0" borderId="32"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0"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34" xfId="0" applyFill="1" applyBorder="1" applyAlignment="1">
      <alignment horizontal="center" vertical="center"/>
    </xf>
    <xf numFmtId="0" fontId="0" fillId="0" borderId="48" xfId="0" applyFill="1" applyBorder="1" applyAlignment="1">
      <alignment horizontal="center" vertical="center"/>
    </xf>
    <xf numFmtId="0" fontId="0" fillId="0" borderId="31"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64" xfId="0" applyBorder="1" applyAlignment="1">
      <alignment horizontal="center" vertical="center"/>
    </xf>
    <xf numFmtId="0" fontId="0" fillId="0" borderId="38" xfId="0" applyBorder="1" applyAlignment="1">
      <alignment horizontal="center" vertical="center"/>
    </xf>
    <xf numFmtId="0" fontId="0" fillId="0" borderId="31" xfId="0" applyBorder="1" applyAlignment="1">
      <alignment horizontal="center" vertical="center"/>
    </xf>
    <xf numFmtId="0" fontId="0" fillId="0" borderId="39" xfId="0" applyBorder="1" applyAlignment="1">
      <alignment horizontal="center" vertical="center"/>
    </xf>
    <xf numFmtId="0" fontId="0" fillId="0" borderId="32"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6" fillId="2" borderId="3"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0" xfId="0" applyFont="1" applyFill="1" applyBorder="1" applyAlignment="1">
      <alignment horizontal="center" vertical="center"/>
    </xf>
    <xf numFmtId="0" fontId="6" fillId="2" borderId="40" xfId="0" applyFont="1"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32" xfId="0" applyBorder="1" applyAlignment="1">
      <alignment horizontal="center"/>
    </xf>
    <xf numFmtId="0" fontId="6" fillId="2" borderId="4" xfId="0" applyFont="1" applyFill="1" applyBorder="1" applyAlignment="1">
      <alignment horizontal="center" vertical="center"/>
    </xf>
    <xf numFmtId="0" fontId="6" fillId="2" borderId="38" xfId="0" applyFont="1" applyFill="1" applyBorder="1" applyAlignment="1">
      <alignment horizontal="center" vertical="center"/>
    </xf>
    <xf numFmtId="0" fontId="0" fillId="0" borderId="57" xfId="0" applyBorder="1" applyAlignment="1">
      <alignment horizontal="center" vertical="center"/>
    </xf>
    <xf numFmtId="0" fontId="0" fillId="0" borderId="4" xfId="0" applyBorder="1" applyAlignment="1">
      <alignment horizontal="center" vertical="center"/>
    </xf>
    <xf numFmtId="0" fontId="0" fillId="0" borderId="56" xfId="0" applyBorder="1" applyAlignment="1">
      <alignment horizontal="center" vertical="center"/>
    </xf>
    <xf numFmtId="0" fontId="0" fillId="0" borderId="5"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6" fillId="2" borderId="53"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 xfId="0" applyFill="1" applyBorder="1" applyAlignment="1">
      <alignment horizontal="center" vertical="center"/>
    </xf>
    <xf numFmtId="0" fontId="0" fillId="0" borderId="32"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0" xfId="0" applyBorder="1" applyAlignment="1">
      <alignment horizontal="center" vertical="center" wrapText="1"/>
    </xf>
    <xf numFmtId="0" fontId="0" fillId="0" borderId="46" xfId="0" applyBorder="1" applyAlignment="1">
      <alignment horizontal="center" vertical="center" wrapText="1"/>
    </xf>
    <xf numFmtId="0" fontId="0" fillId="0" borderId="54" xfId="0" applyBorder="1" applyAlignment="1">
      <alignment horizontal="center" vertical="center" wrapText="1"/>
    </xf>
    <xf numFmtId="0" fontId="0" fillId="0" borderId="36" xfId="0" applyBorder="1" applyAlignment="1">
      <alignment horizontal="center" vertical="center" wrapText="1"/>
    </xf>
    <xf numFmtId="0" fontId="0" fillId="0" borderId="58" xfId="0" applyBorder="1" applyAlignment="1">
      <alignment horizontal="center" vertical="center" wrapText="1"/>
    </xf>
    <xf numFmtId="0" fontId="0" fillId="0" borderId="14" xfId="0" applyBorder="1" applyAlignment="1">
      <alignment horizontal="center" vertical="center" wrapText="1"/>
    </xf>
    <xf numFmtId="0" fontId="0" fillId="2" borderId="27" xfId="0" applyFill="1" applyBorder="1" applyAlignment="1">
      <alignment horizontal="center" vertical="center"/>
    </xf>
    <xf numFmtId="0" fontId="0" fillId="2" borderId="29" xfId="0" applyFill="1" applyBorder="1" applyAlignment="1">
      <alignment horizontal="center" vertical="center"/>
    </xf>
    <xf numFmtId="0" fontId="0" fillId="2" borderId="55" xfId="0" applyFill="1" applyBorder="1" applyAlignment="1">
      <alignment horizontal="center" vertical="center"/>
    </xf>
    <xf numFmtId="0" fontId="0" fillId="2" borderId="52" xfId="0" applyFill="1" applyBorder="1" applyAlignment="1">
      <alignment horizontal="center" vertical="center"/>
    </xf>
    <xf numFmtId="0" fontId="0" fillId="0" borderId="10" xfId="0" applyBorder="1" applyAlignment="1">
      <alignment horizontal="center" vertical="center"/>
    </xf>
    <xf numFmtId="0" fontId="0" fillId="0" borderId="50" xfId="0" applyBorder="1" applyAlignment="1">
      <alignment horizontal="center" vertical="center"/>
    </xf>
    <xf numFmtId="0" fontId="0" fillId="0" borderId="13" xfId="0" applyBorder="1" applyAlignment="1">
      <alignment horizontal="center" vertical="center"/>
    </xf>
    <xf numFmtId="0" fontId="0" fillId="0" borderId="49" xfId="0" applyBorder="1" applyAlignment="1">
      <alignment horizontal="center" vertical="center"/>
    </xf>
    <xf numFmtId="0" fontId="6" fillId="2" borderId="6" xfId="0" applyFont="1" applyFill="1" applyBorder="1" applyAlignment="1">
      <alignment horizontal="center" vertical="center" wrapText="1"/>
    </xf>
    <xf numFmtId="0" fontId="6" fillId="2" borderId="61"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60"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6" fillId="2" borderId="61" xfId="0" applyFont="1" applyFill="1" applyBorder="1" applyAlignment="1">
      <alignment horizontal="center" vertical="center" wrapText="1"/>
    </xf>
    <xf numFmtId="49" fontId="0" fillId="0" borderId="31" xfId="0" applyNumberFormat="1" applyFill="1" applyBorder="1" applyAlignment="1">
      <alignment horizontal="center" vertical="center"/>
    </xf>
    <xf numFmtId="49" fontId="0" fillId="0" borderId="51" xfId="0" applyNumberFormat="1" applyFill="1" applyBorder="1" applyAlignment="1">
      <alignment horizontal="center" vertical="center"/>
    </xf>
    <xf numFmtId="49" fontId="0" fillId="0" borderId="52" xfId="0" applyNumberFormat="1" applyFill="1" applyBorder="1" applyAlignment="1">
      <alignment horizontal="center" vertical="center"/>
    </xf>
    <xf numFmtId="0" fontId="0" fillId="0" borderId="32" xfId="0" applyBorder="1" applyAlignment="1">
      <alignment horizontal="center" vertical="center" wrapText="1"/>
    </xf>
    <xf numFmtId="16" fontId="0" fillId="0" borderId="44" xfId="0" applyNumberFormat="1" applyBorder="1" applyAlignment="1">
      <alignment horizontal="center" vertical="center"/>
    </xf>
    <xf numFmtId="49" fontId="0" fillId="0" borderId="44" xfId="0" applyNumberFormat="1" applyBorder="1" applyAlignment="1">
      <alignment horizontal="center" vertical="center"/>
    </xf>
    <xf numFmtId="49" fontId="0" fillId="0" borderId="46" xfId="0" applyNumberFormat="1" applyBorder="1" applyAlignment="1">
      <alignment horizontal="center" vertical="center"/>
    </xf>
    <xf numFmtId="49" fontId="0" fillId="0" borderId="48" xfId="0" applyNumberFormat="1" applyBorder="1" applyAlignment="1">
      <alignment horizontal="center" vertical="center"/>
    </xf>
    <xf numFmtId="49" fontId="0" fillId="0" borderId="5" xfId="0" applyNumberFormat="1" applyFill="1" applyBorder="1" applyAlignment="1">
      <alignment horizontal="center" vertical="center"/>
    </xf>
    <xf numFmtId="0" fontId="6" fillId="2" borderId="11" xfId="0" applyFont="1" applyFill="1" applyBorder="1" applyAlignment="1">
      <alignment horizontal="center" vertical="center" wrapText="1"/>
    </xf>
    <xf numFmtId="0" fontId="0" fillId="0" borderId="59" xfId="0" applyBorder="1" applyAlignment="1">
      <alignment horizontal="center" vertical="center"/>
    </xf>
    <xf numFmtId="0" fontId="0" fillId="0" borderId="65" xfId="0"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31" xfId="0" applyBorder="1" applyAlignment="1">
      <alignment horizontal="center" vertical="center" wrapText="1"/>
    </xf>
    <xf numFmtId="0" fontId="0" fillId="0" borderId="51" xfId="0" applyBorder="1" applyAlignment="1">
      <alignment horizontal="center" vertical="center" wrapText="1"/>
    </xf>
    <xf numFmtId="0" fontId="0" fillId="0" borderId="39" xfId="0" applyBorder="1" applyAlignment="1">
      <alignment horizontal="center" vertical="center" wrapText="1"/>
    </xf>
    <xf numFmtId="0" fontId="0" fillId="3" borderId="32" xfId="0" applyFill="1" applyBorder="1" applyAlignment="1">
      <alignment horizontal="center" wrapText="1"/>
    </xf>
    <xf numFmtId="0" fontId="0" fillId="3" borderId="21" xfId="0" applyFill="1" applyBorder="1" applyAlignment="1">
      <alignment horizontal="center" wrapText="1"/>
    </xf>
    <xf numFmtId="0" fontId="0" fillId="3" borderId="22" xfId="0" applyFill="1" applyBorder="1" applyAlignment="1">
      <alignment horizontal="center" wrapText="1"/>
    </xf>
    <xf numFmtId="0" fontId="9" fillId="3" borderId="32"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0" fillId="0" borderId="3" xfId="0" applyBorder="1" applyAlignment="1">
      <alignment horizontal="center" vertical="center"/>
    </xf>
    <xf numFmtId="0" fontId="0" fillId="0" borderId="63" xfId="0" applyBorder="1" applyAlignment="1">
      <alignment horizontal="center" vertical="center"/>
    </xf>
    <xf numFmtId="0" fontId="0" fillId="0" borderId="55" xfId="0" applyBorder="1" applyAlignment="1">
      <alignment horizontal="center" vertical="center"/>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24" xfId="0" applyFill="1" applyBorder="1" applyAlignment="1">
      <alignment horizontal="center" vertical="center"/>
    </xf>
    <xf numFmtId="0" fontId="10" fillId="0" borderId="11" xfId="0" applyFont="1" applyBorder="1" applyAlignment="1">
      <alignment horizontal="justify" vertical="justify" wrapText="1"/>
    </xf>
    <xf numFmtId="0" fontId="6" fillId="2" borderId="21" xfId="0" applyFont="1" applyFill="1" applyBorder="1" applyAlignment="1">
      <alignment horizontal="center" vertical="center"/>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63" xfId="0" applyBorder="1" applyAlignment="1">
      <alignment horizontal="center" vertical="center" wrapText="1"/>
    </xf>
    <xf numFmtId="0" fontId="0" fillId="0" borderId="55" xfId="0" applyBorder="1" applyAlignment="1">
      <alignment horizontal="center" vertical="center" wrapText="1"/>
    </xf>
    <xf numFmtId="0" fontId="0" fillId="0" borderId="10" xfId="0" applyBorder="1" applyAlignment="1">
      <alignment horizontal="center" vertical="center" wrapText="1"/>
    </xf>
    <xf numFmtId="0" fontId="0" fillId="3" borderId="4" xfId="0" applyFill="1" applyBorder="1" applyAlignment="1">
      <alignment horizontal="center" vertical="center" wrapText="1"/>
    </xf>
    <xf numFmtId="0" fontId="0" fillId="3" borderId="56" xfId="0" applyFill="1" applyBorder="1" applyAlignment="1">
      <alignment horizontal="center" vertical="center" wrapText="1"/>
    </xf>
    <xf numFmtId="0" fontId="0" fillId="3" borderId="57" xfId="0" applyFill="1" applyBorder="1" applyAlignment="1">
      <alignment horizontal="center" vertical="center" wrapText="1"/>
    </xf>
    <xf numFmtId="0" fontId="0" fillId="0" borderId="18" xfId="0" applyBorder="1" applyAlignment="1">
      <alignment horizontal="center" vertical="center" wrapText="1"/>
    </xf>
    <xf numFmtId="49" fontId="0" fillId="0" borderId="31" xfId="0" applyNumberFormat="1" applyBorder="1" applyAlignment="1">
      <alignment horizontal="center" vertic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13" xfId="0" applyBorder="1" applyAlignment="1">
      <alignment horizontal="center" vertical="center" wrapText="1"/>
    </xf>
    <xf numFmtId="0" fontId="0" fillId="0" borderId="49" xfId="0" applyBorder="1" applyAlignment="1">
      <alignment horizontal="center" vertical="center" wrapText="1"/>
    </xf>
    <xf numFmtId="0" fontId="0" fillId="0" borderId="21" xfId="0" applyFill="1" applyBorder="1" applyAlignment="1">
      <alignment horizontal="center"/>
    </xf>
    <xf numFmtId="0" fontId="0" fillId="0" borderId="22" xfId="0" applyFill="1" applyBorder="1" applyAlignment="1">
      <alignment horizontal="center"/>
    </xf>
    <xf numFmtId="0" fontId="9" fillId="0" borderId="10" xfId="0" applyFont="1" applyBorder="1" applyAlignment="1">
      <alignment horizontal="center" vertical="center" wrapText="1"/>
    </xf>
    <xf numFmtId="0" fontId="9" fillId="0" borderId="18" xfId="0" applyFont="1" applyBorder="1" applyAlignment="1">
      <alignment horizontal="center" vertical="center"/>
    </xf>
    <xf numFmtId="0" fontId="9" fillId="0" borderId="13" xfId="0" applyFont="1" applyBorder="1" applyAlignment="1">
      <alignment horizontal="center" vertical="center" wrapText="1"/>
    </xf>
    <xf numFmtId="0" fontId="9" fillId="0" borderId="19" xfId="0" applyFont="1" applyBorder="1" applyAlignment="1">
      <alignment horizontal="center" vertical="center"/>
    </xf>
    <xf numFmtId="0" fontId="0" fillId="0" borderId="32" xfId="0" applyFill="1" applyBorder="1" applyAlignment="1">
      <alignment horizontal="center" wrapText="1"/>
    </xf>
    <xf numFmtId="0" fontId="0" fillId="3" borderId="42"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44"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0" xfId="0" applyFill="1" applyBorder="1" applyAlignment="1">
      <alignment horizontal="center" vertical="center" wrapText="1"/>
    </xf>
    <xf numFmtId="0" fontId="0" fillId="3" borderId="46" xfId="0" applyFill="1" applyBorder="1" applyAlignment="1">
      <alignment horizontal="center" vertical="center" wrapText="1"/>
    </xf>
    <xf numFmtId="0" fontId="0" fillId="3" borderId="54" xfId="0" applyFill="1" applyBorder="1" applyAlignment="1">
      <alignment horizontal="center" vertical="center" wrapText="1"/>
    </xf>
    <xf numFmtId="0" fontId="0" fillId="3" borderId="36" xfId="0" applyFill="1" applyBorder="1" applyAlignment="1">
      <alignment horizontal="center" vertical="center" wrapText="1"/>
    </xf>
    <xf numFmtId="0" fontId="0" fillId="3" borderId="58"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18" xfId="0" applyFill="1" applyBorder="1" applyAlignment="1">
      <alignment horizontal="center" vertical="center"/>
    </xf>
    <xf numFmtId="3" fontId="9" fillId="0" borderId="13" xfId="0" applyNumberFormat="1" applyFont="1" applyBorder="1" applyAlignment="1">
      <alignment horizontal="center" vertical="center" wrapText="1"/>
    </xf>
    <xf numFmtId="0" fontId="0" fillId="4" borderId="5" xfId="0" applyFill="1" applyBorder="1" applyAlignment="1">
      <alignment horizontal="center" vertical="center"/>
    </xf>
    <xf numFmtId="0" fontId="0" fillId="4" borderId="39" xfId="0" applyFill="1" applyBorder="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4" borderId="32" xfId="0" applyFill="1" applyBorder="1" applyAlignment="1">
      <alignment horizontal="center" vertical="center"/>
    </xf>
    <xf numFmtId="0" fontId="0" fillId="4" borderId="4" xfId="0" applyFill="1" applyBorder="1" applyAlignment="1">
      <alignment horizontal="center" vertical="center"/>
    </xf>
    <xf numFmtId="0" fontId="0" fillId="4" borderId="38" xfId="0" applyFill="1" applyBorder="1" applyAlignment="1">
      <alignment horizontal="center" vertical="center"/>
    </xf>
    <xf numFmtId="0" fontId="0" fillId="3" borderId="32"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2" xfId="0" applyFill="1" applyBorder="1" applyAlignment="1">
      <alignment horizontal="center" vertical="center" wrapText="1"/>
    </xf>
    <xf numFmtId="0" fontId="0" fillId="0" borderId="12" xfId="0" applyBorder="1" applyAlignment="1">
      <alignment horizontal="center" vertical="center"/>
    </xf>
    <xf numFmtId="0" fontId="0" fillId="0" borderId="69" xfId="0" applyBorder="1" applyAlignment="1">
      <alignment horizontal="center" vertical="center"/>
    </xf>
    <xf numFmtId="0" fontId="0" fillId="3" borderId="14" xfId="0" applyFill="1" applyBorder="1" applyAlignment="1">
      <alignment horizontal="center" vertical="center" wrapText="1"/>
    </xf>
    <xf numFmtId="0" fontId="0" fillId="3" borderId="59" xfId="0" applyFill="1" applyBorder="1" applyAlignment="1">
      <alignment horizontal="center" vertical="center"/>
    </xf>
    <xf numFmtId="0" fontId="0" fillId="3" borderId="65" xfId="0" applyFill="1" applyBorder="1" applyAlignment="1">
      <alignment horizontal="center" vertical="center"/>
    </xf>
    <xf numFmtId="0" fontId="0" fillId="3" borderId="22" xfId="0" applyFill="1" applyBorder="1" applyAlignment="1">
      <alignment horizontal="center" vertical="center"/>
    </xf>
    <xf numFmtId="0" fontId="6" fillId="2" borderId="3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56" xfId="0" applyFill="1" applyBorder="1" applyAlignment="1">
      <alignment horizontal="center" vertical="center"/>
    </xf>
    <xf numFmtId="0" fontId="0" fillId="4" borderId="57" xfId="0" applyFill="1" applyBorder="1" applyAlignment="1">
      <alignment horizontal="center" vertical="center"/>
    </xf>
    <xf numFmtId="0" fontId="0" fillId="4" borderId="11" xfId="0" applyFill="1" applyBorder="1" applyAlignment="1">
      <alignment horizontal="center" vertical="center"/>
    </xf>
    <xf numFmtId="0" fontId="0" fillId="4" borderId="14" xfId="0" applyFill="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3" borderId="4"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6" fillId="2" borderId="71"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0" fillId="3" borderId="32" xfId="0" applyFill="1" applyBorder="1" applyAlignment="1">
      <alignment horizontal="center" vertical="center"/>
    </xf>
    <xf numFmtId="0" fontId="0" fillId="3" borderId="21" xfId="0" applyFill="1" applyBorder="1" applyAlignment="1">
      <alignment horizontal="center" vertical="center"/>
    </xf>
    <xf numFmtId="0" fontId="0" fillId="3" borderId="38" xfId="0" applyFill="1" applyBorder="1" applyAlignment="1">
      <alignment horizontal="center" vertical="center"/>
    </xf>
    <xf numFmtId="0" fontId="0" fillId="3" borderId="5" xfId="0" applyFill="1" applyBorder="1" applyAlignment="1">
      <alignment horizontal="center" vertical="center"/>
    </xf>
    <xf numFmtId="0" fontId="0" fillId="3" borderId="39" xfId="0" applyFill="1" applyBorder="1" applyAlignment="1">
      <alignment horizontal="center" vertical="center"/>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0" fillId="3" borderId="3" xfId="0" applyFill="1" applyBorder="1" applyAlignment="1">
      <alignment horizontal="center" vertical="center"/>
    </xf>
    <xf numFmtId="0" fontId="0" fillId="3" borderId="63" xfId="0" applyFill="1" applyBorder="1" applyAlignment="1">
      <alignment horizontal="center" vertical="center"/>
    </xf>
    <xf numFmtId="0" fontId="0" fillId="3" borderId="55" xfId="0" applyFill="1" applyBorder="1" applyAlignment="1">
      <alignment horizontal="center" vertical="center"/>
    </xf>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64"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3" borderId="42" xfId="0" applyFill="1" applyBorder="1" applyAlignment="1">
      <alignment horizontal="center" vertical="center"/>
    </xf>
    <xf numFmtId="0" fontId="0" fillId="3" borderId="43" xfId="0" applyFill="1" applyBorder="1" applyAlignment="1">
      <alignment horizontal="center" vertical="center"/>
    </xf>
    <xf numFmtId="0" fontId="0" fillId="3" borderId="44" xfId="0" applyFill="1" applyBorder="1" applyAlignment="1">
      <alignment horizontal="center" vertical="center"/>
    </xf>
    <xf numFmtId="0" fontId="0" fillId="3" borderId="45" xfId="0" applyFill="1" applyBorder="1" applyAlignment="1">
      <alignment horizontal="center" vertical="center"/>
    </xf>
    <xf numFmtId="0" fontId="0" fillId="3" borderId="0" xfId="0" applyFill="1" applyBorder="1" applyAlignment="1">
      <alignment horizontal="center" vertical="center"/>
    </xf>
    <xf numFmtId="0" fontId="0" fillId="3" borderId="46" xfId="0" applyFill="1" applyBorder="1" applyAlignment="1">
      <alignment horizontal="center" vertical="center"/>
    </xf>
    <xf numFmtId="0" fontId="0" fillId="3" borderId="47" xfId="0" applyFill="1" applyBorder="1" applyAlignment="1">
      <alignment horizontal="center" vertical="center"/>
    </xf>
    <xf numFmtId="0" fontId="0" fillId="3" borderId="34" xfId="0" applyFill="1" applyBorder="1" applyAlignment="1">
      <alignment horizontal="center" vertical="center"/>
    </xf>
    <xf numFmtId="0" fontId="0" fillId="3" borderId="48" xfId="0" applyFill="1" applyBorder="1" applyAlignment="1">
      <alignment horizontal="center" vertical="center"/>
    </xf>
    <xf numFmtId="0" fontId="8" fillId="0" borderId="32" xfId="0" applyFont="1" applyFill="1" applyBorder="1" applyAlignment="1">
      <alignment horizontal="center" wrapText="1"/>
    </xf>
    <xf numFmtId="0" fontId="8" fillId="0" borderId="21" xfId="0" applyFont="1" applyFill="1" applyBorder="1" applyAlignment="1">
      <alignment horizontal="center" wrapText="1"/>
    </xf>
    <xf numFmtId="0" fontId="8" fillId="0" borderId="22" xfId="0" applyFont="1" applyFill="1" applyBorder="1" applyAlignment="1">
      <alignment horizontal="center" wrapText="1"/>
    </xf>
    <xf numFmtId="0" fontId="0" fillId="0" borderId="14" xfId="0" applyFill="1" applyBorder="1" applyAlignment="1">
      <alignment horizontal="left" vertical="center" wrapText="1"/>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left" vertical="center" wrapText="1"/>
    </xf>
    <xf numFmtId="0" fontId="0" fillId="0" borderId="15" xfId="0" applyFill="1" applyBorder="1" applyAlignment="1">
      <alignment horizontal="center" vertical="center"/>
    </xf>
    <xf numFmtId="0" fontId="0" fillId="0" borderId="14" xfId="0" applyFill="1" applyBorder="1" applyAlignment="1">
      <alignment horizontal="center" vertical="center" wrapText="1"/>
    </xf>
    <xf numFmtId="0" fontId="0" fillId="0" borderId="14" xfId="0" applyFill="1" applyBorder="1" applyAlignment="1">
      <alignment wrapText="1"/>
    </xf>
    <xf numFmtId="49" fontId="0" fillId="0" borderId="10" xfId="0" applyNumberFormat="1" applyFill="1" applyBorder="1" applyAlignment="1">
      <alignment horizontal="center" vertical="center"/>
    </xf>
    <xf numFmtId="0" fontId="0" fillId="0" borderId="11" xfId="0" applyFill="1" applyBorder="1" applyAlignment="1">
      <alignment wrapText="1"/>
    </xf>
    <xf numFmtId="0" fontId="0" fillId="0" borderId="11" xfId="0" applyFill="1" applyBorder="1" applyAlignment="1">
      <alignment horizontal="center" vertical="center" wrapText="1"/>
    </xf>
    <xf numFmtId="0" fontId="0" fillId="0" borderId="32" xfId="0" applyFill="1" applyBorder="1" applyAlignment="1">
      <alignment horizontal="center"/>
    </xf>
    <xf numFmtId="0" fontId="0" fillId="0" borderId="19" xfId="0" applyFill="1" applyBorder="1" applyAlignment="1">
      <alignment horizontal="center" vertical="center"/>
    </xf>
    <xf numFmtId="0" fontId="0" fillId="0" borderId="14"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left" wrapText="1"/>
    </xf>
    <xf numFmtId="0" fontId="0" fillId="0" borderId="16" xfId="0" applyFill="1" applyBorder="1" applyAlignment="1">
      <alignment wrapText="1"/>
    </xf>
    <xf numFmtId="0" fontId="0" fillId="0" borderId="16" xfId="0" applyFill="1" applyBorder="1" applyAlignment="1">
      <alignment horizontal="center" vertical="center"/>
    </xf>
    <xf numFmtId="0" fontId="0" fillId="0" borderId="19"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22" xfId="0" applyFill="1" applyBorder="1" applyAlignment="1">
      <alignment horizontal="left" vertical="center" wrapText="1"/>
    </xf>
    <xf numFmtId="49" fontId="0" fillId="0" borderId="48" xfId="0" applyNumberFormat="1" applyFill="1" applyBorder="1" applyAlignment="1">
      <alignment horizontal="center" vertical="center"/>
    </xf>
    <xf numFmtId="0" fontId="0" fillId="0" borderId="21" xfId="0" applyFill="1" applyBorder="1" applyAlignment="1">
      <alignment horizontal="left" vertical="center" wrapText="1"/>
    </xf>
    <xf numFmtId="49" fontId="0" fillId="0" borderId="46" xfId="0" applyNumberFormat="1" applyFill="1" applyBorder="1" applyAlignment="1">
      <alignment horizontal="center" vertical="center"/>
    </xf>
    <xf numFmtId="49" fontId="0" fillId="0" borderId="44" xfId="0" applyNumberFormat="1" applyFill="1" applyBorder="1" applyAlignment="1">
      <alignment horizontal="center" vertical="center"/>
    </xf>
    <xf numFmtId="16" fontId="0" fillId="0" borderId="44" xfId="0" applyNumberFormat="1" applyFill="1" applyBorder="1" applyAlignment="1">
      <alignment horizontal="center" vertical="center"/>
    </xf>
    <xf numFmtId="0" fontId="0" fillId="0" borderId="16" xfId="0" applyFill="1" applyBorder="1" applyAlignment="1"/>
    <xf numFmtId="0" fontId="0" fillId="0" borderId="15" xfId="0" applyFill="1" applyBorder="1" applyAlignment="1">
      <alignment horizontal="left"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55" xfId="0" applyFill="1" applyBorder="1" applyAlignment="1">
      <alignment horizontal="center" vertical="center"/>
    </xf>
    <xf numFmtId="0" fontId="0" fillId="0" borderId="11" xfId="0" applyFill="1" applyBorder="1" applyAlignment="1">
      <alignment vertical="center"/>
    </xf>
    <xf numFmtId="0" fontId="0" fillId="0" borderId="63" xfId="0" applyFill="1" applyBorder="1" applyAlignment="1">
      <alignment horizontal="center" vertical="center"/>
    </xf>
    <xf numFmtId="0" fontId="0" fillId="0" borderId="3" xfId="0" applyFill="1" applyBorder="1" applyAlignment="1">
      <alignment horizontal="center" vertical="center"/>
    </xf>
    <xf numFmtId="0" fontId="10" fillId="0" borderId="11" xfId="0" applyFont="1" applyFill="1" applyBorder="1" applyAlignment="1">
      <alignment horizontal="justify" vertical="justify" wrapText="1"/>
    </xf>
    <xf numFmtId="0" fontId="0" fillId="0" borderId="27" xfId="0" applyBorder="1" applyAlignment="1">
      <alignment horizontal="center" vertical="center" wrapText="1"/>
    </xf>
    <xf numFmtId="0" fontId="0" fillId="0" borderId="49"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7" xfId="0" applyFill="1" applyBorder="1" applyAlignment="1">
      <alignment horizontal="center" vertical="center" wrapText="1"/>
    </xf>
    <xf numFmtId="0" fontId="2" fillId="0" borderId="2" xfId="0" applyFont="1" applyBorder="1" applyAlignment="1">
      <alignment horizontal="center" vertical="top" wrapText="1"/>
    </xf>
    <xf numFmtId="0" fontId="2" fillId="0" borderId="74" xfId="0" applyFont="1" applyBorder="1" applyAlignment="1">
      <alignment horizontal="center" vertical="top" wrapText="1"/>
    </xf>
    <xf numFmtId="0" fontId="2" fillId="0" borderId="1" xfId="0" applyFont="1" applyBorder="1" applyAlignment="1">
      <alignment horizontal="center" vertical="top" wrapText="1"/>
    </xf>
  </cellXfs>
  <cellStyles count="3">
    <cellStyle name="Moneda" xfId="1" builtinId="4"/>
    <cellStyle name="Moned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114300</xdr:rowOff>
    </xdr:from>
    <xdr:to>
      <xdr:col>1</xdr:col>
      <xdr:colOff>1318895</xdr:colOff>
      <xdr:row>5</xdr:row>
      <xdr:rowOff>28575</xdr:rowOff>
    </xdr:to>
    <xdr:pic>
      <xdr:nvPicPr>
        <xdr:cNvPr id="2" name="8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114300"/>
          <a:ext cx="1299845" cy="866775"/>
        </a:xfrm>
        <a:prstGeom prst="rect">
          <a:avLst/>
        </a:prstGeom>
        <a:noFill/>
        <a:ln>
          <a:noFill/>
        </a:ln>
      </xdr:spPr>
    </xdr:pic>
    <xdr:clientData/>
  </xdr:twoCellAnchor>
  <xdr:twoCellAnchor editAs="oneCell">
    <xdr:from>
      <xdr:col>7</xdr:col>
      <xdr:colOff>2762249</xdr:colOff>
      <xdr:row>0</xdr:row>
      <xdr:rowOff>95250</xdr:rowOff>
    </xdr:from>
    <xdr:to>
      <xdr:col>7</xdr:col>
      <xdr:colOff>4819647</xdr:colOff>
      <xdr:row>4</xdr:row>
      <xdr:rowOff>190499</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172949" y="95250"/>
          <a:ext cx="2057398" cy="8572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5</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71999" y="95250"/>
          <a:ext cx="2057398" cy="857249"/>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9</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19999" y="95250"/>
          <a:ext cx="2057398" cy="857249"/>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9</xdr:col>
      <xdr:colOff>2762249</xdr:colOff>
      <xdr:row>0</xdr:row>
      <xdr:rowOff>95250</xdr:rowOff>
    </xdr:from>
    <xdr:ext cx="2057398" cy="857249"/>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19999" y="95250"/>
          <a:ext cx="2057398" cy="85724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114300</xdr:rowOff>
    </xdr:from>
    <xdr:to>
      <xdr:col>1</xdr:col>
      <xdr:colOff>1318895</xdr:colOff>
      <xdr:row>5</xdr:row>
      <xdr:rowOff>28575</xdr:rowOff>
    </xdr:to>
    <xdr:pic>
      <xdr:nvPicPr>
        <xdr:cNvPr id="2" name="8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114300"/>
          <a:ext cx="1299845" cy="866775"/>
        </a:xfrm>
        <a:prstGeom prst="rect">
          <a:avLst/>
        </a:prstGeom>
        <a:noFill/>
        <a:ln>
          <a:noFill/>
        </a:ln>
      </xdr:spPr>
    </xdr:pic>
    <xdr:clientData/>
  </xdr:twoCellAnchor>
  <xdr:twoCellAnchor editAs="oneCell">
    <xdr:from>
      <xdr:col>7</xdr:col>
      <xdr:colOff>2762249</xdr:colOff>
      <xdr:row>0</xdr:row>
      <xdr:rowOff>95250</xdr:rowOff>
    </xdr:from>
    <xdr:to>
      <xdr:col>7</xdr:col>
      <xdr:colOff>4819647</xdr:colOff>
      <xdr:row>4</xdr:row>
      <xdr:rowOff>190499</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172949" y="95250"/>
          <a:ext cx="2057398" cy="85724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5</xdr:col>
      <xdr:colOff>2762249</xdr:colOff>
      <xdr:row>0</xdr:row>
      <xdr:rowOff>95250</xdr:rowOff>
    </xdr:from>
    <xdr:ext cx="2057398" cy="857249"/>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71999" y="95250"/>
          <a:ext cx="2057398" cy="857249"/>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9</xdr:col>
      <xdr:colOff>2762249</xdr:colOff>
      <xdr:row>0</xdr:row>
      <xdr:rowOff>95250</xdr:rowOff>
    </xdr:from>
    <xdr:ext cx="2057398" cy="857249"/>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19999" y="95250"/>
          <a:ext cx="2057398" cy="857249"/>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9</xdr:col>
      <xdr:colOff>2762249</xdr:colOff>
      <xdr:row>0</xdr:row>
      <xdr:rowOff>95250</xdr:rowOff>
    </xdr:from>
    <xdr:ext cx="2057398" cy="857249"/>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19999" y="95250"/>
          <a:ext cx="2057398" cy="857249"/>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9</xdr:col>
      <xdr:colOff>2762249</xdr:colOff>
      <xdr:row>0</xdr:row>
      <xdr:rowOff>95250</xdr:rowOff>
    </xdr:from>
    <xdr:ext cx="2057398" cy="857249"/>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19999" y="95250"/>
          <a:ext cx="2057398" cy="857249"/>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5</xdr:col>
      <xdr:colOff>2762249</xdr:colOff>
      <xdr:row>0</xdr:row>
      <xdr:rowOff>95250</xdr:rowOff>
    </xdr:from>
    <xdr:ext cx="2057398" cy="857249"/>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71999" y="95250"/>
          <a:ext cx="2057398" cy="857249"/>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5</xdr:col>
      <xdr:colOff>2762249</xdr:colOff>
      <xdr:row>0</xdr:row>
      <xdr:rowOff>95250</xdr:rowOff>
    </xdr:from>
    <xdr:ext cx="2057398" cy="857249"/>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71999" y="95250"/>
          <a:ext cx="2057398" cy="857249"/>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9</xdr:col>
      <xdr:colOff>2762249</xdr:colOff>
      <xdr:row>0</xdr:row>
      <xdr:rowOff>95250</xdr:rowOff>
    </xdr:from>
    <xdr:ext cx="2057398" cy="857249"/>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19999" y="95250"/>
          <a:ext cx="2057398" cy="85724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114300</xdr:rowOff>
    </xdr:from>
    <xdr:to>
      <xdr:col>1</xdr:col>
      <xdr:colOff>1318895</xdr:colOff>
      <xdr:row>5</xdr:row>
      <xdr:rowOff>28575</xdr:rowOff>
    </xdr:to>
    <xdr:pic>
      <xdr:nvPicPr>
        <xdr:cNvPr id="2" name="8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114300"/>
          <a:ext cx="1299845" cy="866775"/>
        </a:xfrm>
        <a:prstGeom prst="rect">
          <a:avLst/>
        </a:prstGeom>
        <a:noFill/>
        <a:ln>
          <a:noFill/>
        </a:ln>
      </xdr:spPr>
    </xdr:pic>
    <xdr:clientData/>
  </xdr:twoCellAnchor>
  <xdr:twoCellAnchor editAs="oneCell">
    <xdr:from>
      <xdr:col>5</xdr:col>
      <xdr:colOff>2762249</xdr:colOff>
      <xdr:row>0</xdr:row>
      <xdr:rowOff>95250</xdr:rowOff>
    </xdr:from>
    <xdr:to>
      <xdr:col>5</xdr:col>
      <xdr:colOff>4819647</xdr:colOff>
      <xdr:row>4</xdr:row>
      <xdr:rowOff>190499</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172949" y="95250"/>
          <a:ext cx="2057398" cy="8572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1</xdr:col>
      <xdr:colOff>19050</xdr:colOff>
      <xdr:row>0</xdr:row>
      <xdr:rowOff>114300</xdr:rowOff>
    </xdr:from>
    <xdr:ext cx="747395" cy="866775"/>
    <xdr:pic>
      <xdr:nvPicPr>
        <xdr:cNvPr id="2" name="89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747395" cy="866775"/>
        </a:xfrm>
        <a:prstGeom prst="rect">
          <a:avLst/>
        </a:prstGeom>
        <a:noFill/>
        <a:ln>
          <a:noFill/>
        </a:ln>
      </xdr:spPr>
    </xdr:pic>
    <xdr:clientData/>
  </xdr:oneCellAnchor>
  <xdr:oneCellAnchor>
    <xdr:from>
      <xdr:col>5</xdr:col>
      <xdr:colOff>2762249</xdr:colOff>
      <xdr:row>0</xdr:row>
      <xdr:rowOff>95250</xdr:rowOff>
    </xdr:from>
    <xdr:ext cx="2" cy="857249"/>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71999" y="95250"/>
          <a:ext cx="2" cy="857249"/>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1</xdr:col>
      <xdr:colOff>19050</xdr:colOff>
      <xdr:row>0</xdr:row>
      <xdr:rowOff>114300</xdr:rowOff>
    </xdr:from>
    <xdr:ext cx="747395" cy="866775"/>
    <xdr:pic>
      <xdr:nvPicPr>
        <xdr:cNvPr id="2" name="89 Imagen">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747395" cy="866775"/>
        </a:xfrm>
        <a:prstGeom prst="rect">
          <a:avLst/>
        </a:prstGeom>
        <a:noFill/>
        <a:ln>
          <a:noFill/>
        </a:ln>
      </xdr:spPr>
    </xdr:pic>
    <xdr:clientData/>
  </xdr:oneCellAnchor>
  <xdr:oneCellAnchor>
    <xdr:from>
      <xdr:col>9</xdr:col>
      <xdr:colOff>2762249</xdr:colOff>
      <xdr:row>0</xdr:row>
      <xdr:rowOff>95250</xdr:rowOff>
    </xdr:from>
    <xdr:ext cx="2" cy="857249"/>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19999" y="95250"/>
          <a:ext cx="2" cy="857249"/>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1</xdr:col>
      <xdr:colOff>19050</xdr:colOff>
      <xdr:row>0</xdr:row>
      <xdr:rowOff>114300</xdr:rowOff>
    </xdr:from>
    <xdr:ext cx="747395" cy="866775"/>
    <xdr:pic>
      <xdr:nvPicPr>
        <xdr:cNvPr id="2" name="89 Imagen">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747395" cy="866775"/>
        </a:xfrm>
        <a:prstGeom prst="rect">
          <a:avLst/>
        </a:prstGeom>
        <a:noFill/>
        <a:ln>
          <a:noFill/>
        </a:ln>
      </xdr:spPr>
    </xdr:pic>
    <xdr:clientData/>
  </xdr:oneCellAnchor>
  <xdr:oneCellAnchor>
    <xdr:from>
      <xdr:col>7</xdr:col>
      <xdr:colOff>2762249</xdr:colOff>
      <xdr:row>0</xdr:row>
      <xdr:rowOff>95250</xdr:rowOff>
    </xdr:from>
    <xdr:ext cx="2" cy="857249"/>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 cy="857249"/>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1</xdr:col>
      <xdr:colOff>19050</xdr:colOff>
      <xdr:row>0</xdr:row>
      <xdr:rowOff>114300</xdr:rowOff>
    </xdr:from>
    <xdr:ext cx="747395" cy="866775"/>
    <xdr:pic>
      <xdr:nvPicPr>
        <xdr:cNvPr id="2" name="89 Imagen">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747395" cy="866775"/>
        </a:xfrm>
        <a:prstGeom prst="rect">
          <a:avLst/>
        </a:prstGeom>
        <a:noFill/>
        <a:ln>
          <a:noFill/>
        </a:ln>
      </xdr:spPr>
    </xdr:pic>
    <xdr:clientData/>
  </xdr:oneCellAnchor>
  <xdr:oneCellAnchor>
    <xdr:from>
      <xdr:col>7</xdr:col>
      <xdr:colOff>2762249</xdr:colOff>
      <xdr:row>0</xdr:row>
      <xdr:rowOff>95250</xdr:rowOff>
    </xdr:from>
    <xdr:ext cx="2" cy="857249"/>
    <xdr:pic>
      <xdr:nvPicPr>
        <xdr:cNvPr id="3" name="Imagen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 cy="857249"/>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1</xdr:col>
      <xdr:colOff>19050</xdr:colOff>
      <xdr:row>0</xdr:row>
      <xdr:rowOff>114300</xdr:rowOff>
    </xdr:from>
    <xdr:ext cx="747395" cy="866775"/>
    <xdr:pic>
      <xdr:nvPicPr>
        <xdr:cNvPr id="2" name="89 Imagen">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747395" cy="866775"/>
        </a:xfrm>
        <a:prstGeom prst="rect">
          <a:avLst/>
        </a:prstGeom>
        <a:noFill/>
        <a:ln>
          <a:noFill/>
        </a:ln>
      </xdr:spPr>
    </xdr:pic>
    <xdr:clientData/>
  </xdr:oneCellAnchor>
  <xdr:oneCellAnchor>
    <xdr:from>
      <xdr:col>7</xdr:col>
      <xdr:colOff>2762249</xdr:colOff>
      <xdr:row>0</xdr:row>
      <xdr:rowOff>95250</xdr:rowOff>
    </xdr:from>
    <xdr:ext cx="2" cy="857249"/>
    <xdr:pic>
      <xdr:nvPicPr>
        <xdr:cNvPr id="3" name="Imagen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 cy="857249"/>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1</xdr:col>
      <xdr:colOff>19050</xdr:colOff>
      <xdr:row>0</xdr:row>
      <xdr:rowOff>114300</xdr:rowOff>
    </xdr:from>
    <xdr:ext cx="747395" cy="866775"/>
    <xdr:pic>
      <xdr:nvPicPr>
        <xdr:cNvPr id="2" name="89 Imagen">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747395" cy="866775"/>
        </a:xfrm>
        <a:prstGeom prst="rect">
          <a:avLst/>
        </a:prstGeom>
        <a:noFill/>
        <a:ln>
          <a:noFill/>
        </a:ln>
      </xdr:spPr>
    </xdr:pic>
    <xdr:clientData/>
  </xdr:oneCellAnchor>
  <xdr:oneCellAnchor>
    <xdr:from>
      <xdr:col>7</xdr:col>
      <xdr:colOff>2762249</xdr:colOff>
      <xdr:row>0</xdr:row>
      <xdr:rowOff>95250</xdr:rowOff>
    </xdr:from>
    <xdr:ext cx="2" cy="857249"/>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 cy="85724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0</xdr:row>
      <xdr:rowOff>114300</xdr:rowOff>
    </xdr:from>
    <xdr:to>
      <xdr:col>1</xdr:col>
      <xdr:colOff>1318895</xdr:colOff>
      <xdr:row>5</xdr:row>
      <xdr:rowOff>28575</xdr:rowOff>
    </xdr:to>
    <xdr:pic>
      <xdr:nvPicPr>
        <xdr:cNvPr id="2" name="8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114300"/>
          <a:ext cx="1299845" cy="866775"/>
        </a:xfrm>
        <a:prstGeom prst="rect">
          <a:avLst/>
        </a:prstGeom>
        <a:noFill/>
        <a:ln>
          <a:noFill/>
        </a:ln>
      </xdr:spPr>
    </xdr:pic>
    <xdr:clientData/>
  </xdr:twoCellAnchor>
  <xdr:twoCellAnchor editAs="oneCell">
    <xdr:from>
      <xdr:col>5</xdr:col>
      <xdr:colOff>2762249</xdr:colOff>
      <xdr:row>0</xdr:row>
      <xdr:rowOff>95250</xdr:rowOff>
    </xdr:from>
    <xdr:to>
      <xdr:col>5</xdr:col>
      <xdr:colOff>4819647</xdr:colOff>
      <xdr:row>4</xdr:row>
      <xdr:rowOff>190499</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91749" y="95250"/>
          <a:ext cx="2057398" cy="857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0</xdr:row>
      <xdr:rowOff>114300</xdr:rowOff>
    </xdr:from>
    <xdr:to>
      <xdr:col>1</xdr:col>
      <xdr:colOff>1318895</xdr:colOff>
      <xdr:row>5</xdr:row>
      <xdr:rowOff>28575</xdr:rowOff>
    </xdr:to>
    <xdr:pic>
      <xdr:nvPicPr>
        <xdr:cNvPr id="2" name="8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114300"/>
          <a:ext cx="1299845" cy="866775"/>
        </a:xfrm>
        <a:prstGeom prst="rect">
          <a:avLst/>
        </a:prstGeom>
        <a:noFill/>
        <a:ln>
          <a:noFill/>
        </a:ln>
      </xdr:spPr>
    </xdr:pic>
    <xdr:clientData/>
  </xdr:twoCellAnchor>
  <xdr:twoCellAnchor editAs="oneCell">
    <xdr:from>
      <xdr:col>7</xdr:col>
      <xdr:colOff>2762249</xdr:colOff>
      <xdr:row>0</xdr:row>
      <xdr:rowOff>95250</xdr:rowOff>
    </xdr:from>
    <xdr:to>
      <xdr:col>7</xdr:col>
      <xdr:colOff>4819647</xdr:colOff>
      <xdr:row>4</xdr:row>
      <xdr:rowOff>190499</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172949" y="95250"/>
          <a:ext cx="2057398" cy="8572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9</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19999" y="95250"/>
          <a:ext cx="2057398" cy="857249"/>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19050</xdr:colOff>
      <xdr:row>0</xdr:row>
      <xdr:rowOff>114300</xdr:rowOff>
    </xdr:from>
    <xdr:ext cx="1299845" cy="866775"/>
    <xdr:pic>
      <xdr:nvPicPr>
        <xdr:cNvPr id="2" name="89 Imagen">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14300"/>
          <a:ext cx="1299845" cy="866775"/>
        </a:xfrm>
        <a:prstGeom prst="rect">
          <a:avLst/>
        </a:prstGeom>
        <a:noFill/>
        <a:ln>
          <a:noFill/>
        </a:ln>
      </xdr:spPr>
    </xdr:pic>
    <xdr:clientData/>
  </xdr:oneCellAnchor>
  <xdr:oneCellAnchor>
    <xdr:from>
      <xdr:col>7</xdr:col>
      <xdr:colOff>2762249</xdr:colOff>
      <xdr:row>0</xdr:row>
      <xdr:rowOff>95250</xdr:rowOff>
    </xdr:from>
    <xdr:ext cx="2057398" cy="857249"/>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9" y="95250"/>
          <a:ext cx="2057398" cy="857249"/>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B28" workbookViewId="0">
      <selection activeCell="E39" sqref="E39:E43"/>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176" t="s">
        <v>71</v>
      </c>
      <c r="B1" s="176"/>
      <c r="C1" s="176"/>
      <c r="D1" s="176"/>
      <c r="E1" s="176"/>
      <c r="F1" s="176"/>
      <c r="G1" s="176"/>
      <c r="H1" s="176"/>
    </row>
    <row r="2" spans="1:8" ht="15" customHeight="1" x14ac:dyDescent="0.25">
      <c r="A2" s="176"/>
      <c r="B2" s="176"/>
      <c r="C2" s="176"/>
      <c r="D2" s="176"/>
      <c r="E2" s="176"/>
      <c r="F2" s="176"/>
      <c r="G2" s="176"/>
      <c r="H2" s="176"/>
    </row>
    <row r="4" spans="1:8" x14ac:dyDescent="0.25">
      <c r="A4" s="176" t="s">
        <v>0</v>
      </c>
      <c r="B4" s="176"/>
      <c r="C4" s="176"/>
      <c r="D4" s="176"/>
      <c r="E4" s="176"/>
      <c r="F4" s="176"/>
      <c r="G4" s="176"/>
      <c r="H4" s="176"/>
    </row>
    <row r="5" spans="1:8" x14ac:dyDescent="0.25">
      <c r="A5" s="176"/>
      <c r="B5" s="176"/>
      <c r="C5" s="176"/>
      <c r="D5" s="176"/>
      <c r="E5" s="176"/>
      <c r="F5" s="176"/>
      <c r="G5" s="176"/>
      <c r="H5" s="176"/>
    </row>
    <row r="6" spans="1:8" x14ac:dyDescent="0.25">
      <c r="D6" s="2"/>
      <c r="F6" s="2"/>
      <c r="G6" s="2"/>
      <c r="H6" s="2"/>
    </row>
    <row r="7" spans="1:8" ht="15.75" thickBot="1" x14ac:dyDescent="0.3">
      <c r="C7" s="2"/>
      <c r="E7" s="2"/>
    </row>
    <row r="8" spans="1:8" ht="15.75" thickBot="1" x14ac:dyDescent="0.3">
      <c r="A8" s="51" t="s">
        <v>1</v>
      </c>
      <c r="B8" s="52" t="s">
        <v>2</v>
      </c>
      <c r="C8" s="177">
        <v>1</v>
      </c>
      <c r="D8" s="178"/>
      <c r="E8" s="178"/>
      <c r="F8" s="178"/>
      <c r="G8" s="179"/>
    </row>
    <row r="9" spans="1:8" ht="31.5" customHeight="1" thickBot="1" x14ac:dyDescent="0.3">
      <c r="A9" s="51" t="s">
        <v>3</v>
      </c>
      <c r="B9" s="52" t="s">
        <v>4</v>
      </c>
      <c r="C9" s="180" t="s">
        <v>84</v>
      </c>
      <c r="D9" s="181"/>
      <c r="E9" s="181"/>
      <c r="F9" s="181"/>
      <c r="G9" s="182"/>
    </row>
    <row r="10" spans="1:8" ht="20.25" customHeight="1" thickBot="1" x14ac:dyDescent="0.3">
      <c r="A10" s="51" t="s">
        <v>5</v>
      </c>
      <c r="B10" s="53" t="s">
        <v>59</v>
      </c>
      <c r="C10" s="183" t="s">
        <v>65</v>
      </c>
      <c r="D10" s="184"/>
      <c r="E10" s="184"/>
      <c r="F10" s="184"/>
      <c r="G10" s="185"/>
    </row>
    <row r="11" spans="1:8" ht="31.5" customHeight="1" thickBot="1" x14ac:dyDescent="0.3">
      <c r="A11" s="51" t="s">
        <v>7</v>
      </c>
      <c r="B11" s="52" t="s">
        <v>6</v>
      </c>
      <c r="C11" s="206" t="s">
        <v>85</v>
      </c>
      <c r="D11" s="207"/>
      <c r="E11" s="208" t="s">
        <v>86</v>
      </c>
      <c r="F11" s="209"/>
      <c r="G11" s="5"/>
      <c r="H11" s="6"/>
    </row>
    <row r="12" spans="1:8" ht="15.75" thickBot="1" x14ac:dyDescent="0.3">
      <c r="A12" s="51" t="s">
        <v>9</v>
      </c>
      <c r="B12" s="52" t="s">
        <v>8</v>
      </c>
      <c r="C12" s="210" t="s">
        <v>66</v>
      </c>
      <c r="D12" s="211"/>
      <c r="E12" s="210" t="s">
        <v>66</v>
      </c>
      <c r="F12" s="211"/>
    </row>
    <row r="13" spans="1:8" ht="15.75" thickBot="1" x14ac:dyDescent="0.3">
      <c r="A13" s="51" t="s">
        <v>64</v>
      </c>
      <c r="B13" s="52" t="s">
        <v>10</v>
      </c>
      <c r="C13" s="210" t="s">
        <v>70</v>
      </c>
      <c r="D13" s="211"/>
      <c r="E13" s="210" t="s">
        <v>70</v>
      </c>
      <c r="F13" s="211"/>
    </row>
    <row r="14" spans="1:8" ht="15.75" thickBot="1" x14ac:dyDescent="0.3">
      <c r="A14" s="3"/>
      <c r="B14" s="4"/>
      <c r="C14" s="7"/>
      <c r="E14" s="7"/>
    </row>
    <row r="15" spans="1:8" x14ac:dyDescent="0.25">
      <c r="A15" s="29">
        <v>1</v>
      </c>
      <c r="B15" s="34" t="s">
        <v>14</v>
      </c>
      <c r="C15" s="186" t="s">
        <v>11</v>
      </c>
      <c r="D15" s="187"/>
      <c r="E15" s="188"/>
      <c r="F15" s="33" t="s">
        <v>12</v>
      </c>
      <c r="G15" s="35" t="s">
        <v>60</v>
      </c>
      <c r="H15" s="38" t="s">
        <v>13</v>
      </c>
    </row>
    <row r="16" spans="1:8" ht="30" x14ac:dyDescent="0.25">
      <c r="A16" s="57">
        <v>1.1000000000000001</v>
      </c>
      <c r="B16" s="8" t="s">
        <v>15</v>
      </c>
      <c r="C16" s="189" t="s">
        <v>87</v>
      </c>
      <c r="D16" s="190"/>
      <c r="E16" s="191"/>
      <c r="F16" s="198" t="s">
        <v>88</v>
      </c>
      <c r="G16" s="201" t="s">
        <v>68</v>
      </c>
      <c r="H16" s="204"/>
    </row>
    <row r="17" spans="1:8" x14ac:dyDescent="0.25">
      <c r="A17" s="57">
        <v>1.2</v>
      </c>
      <c r="B17" s="9" t="s">
        <v>16</v>
      </c>
      <c r="C17" s="192"/>
      <c r="D17" s="193"/>
      <c r="E17" s="194"/>
      <c r="F17" s="199"/>
      <c r="G17" s="202"/>
      <c r="H17" s="204"/>
    </row>
    <row r="18" spans="1:8" ht="30" x14ac:dyDescent="0.25">
      <c r="A18" s="57">
        <v>1.3</v>
      </c>
      <c r="B18" s="8" t="s">
        <v>17</v>
      </c>
      <c r="C18" s="192"/>
      <c r="D18" s="193"/>
      <c r="E18" s="194"/>
      <c r="F18" s="199"/>
      <c r="G18" s="202"/>
      <c r="H18" s="204"/>
    </row>
    <row r="19" spans="1:8" ht="60" x14ac:dyDescent="0.25">
      <c r="A19" s="57">
        <v>1.4</v>
      </c>
      <c r="B19" s="8" t="s">
        <v>18</v>
      </c>
      <c r="C19" s="192"/>
      <c r="D19" s="193"/>
      <c r="E19" s="194"/>
      <c r="F19" s="199"/>
      <c r="G19" s="202"/>
      <c r="H19" s="204"/>
    </row>
    <row r="20" spans="1:8" ht="105" x14ac:dyDescent="0.25">
      <c r="A20" s="57">
        <v>1.5</v>
      </c>
      <c r="B20" s="8" t="s">
        <v>19</v>
      </c>
      <c r="C20" s="192"/>
      <c r="D20" s="193"/>
      <c r="E20" s="194"/>
      <c r="F20" s="199"/>
      <c r="G20" s="202"/>
      <c r="H20" s="204"/>
    </row>
    <row r="21" spans="1:8" ht="30" x14ac:dyDescent="0.25">
      <c r="A21" s="57">
        <v>1.6</v>
      </c>
      <c r="B21" s="10" t="s">
        <v>20</v>
      </c>
      <c r="C21" s="192"/>
      <c r="D21" s="193"/>
      <c r="E21" s="194"/>
      <c r="F21" s="199"/>
      <c r="G21" s="202"/>
      <c r="H21" s="204"/>
    </row>
    <row r="22" spans="1:8" ht="45.75" thickBot="1" x14ac:dyDescent="0.3">
      <c r="A22" s="58">
        <v>1.7</v>
      </c>
      <c r="B22" s="11" t="s">
        <v>21</v>
      </c>
      <c r="C22" s="195"/>
      <c r="D22" s="196"/>
      <c r="E22" s="197"/>
      <c r="F22" s="200"/>
      <c r="G22" s="203"/>
      <c r="H22" s="205"/>
    </row>
    <row r="23" spans="1:8" ht="39" customHeight="1" x14ac:dyDescent="0.25">
      <c r="A23" s="29">
        <v>2</v>
      </c>
      <c r="B23" s="30" t="s">
        <v>72</v>
      </c>
      <c r="C23" s="186" t="s">
        <v>11</v>
      </c>
      <c r="D23" s="187"/>
      <c r="E23" s="188"/>
      <c r="F23" s="33" t="s">
        <v>12</v>
      </c>
      <c r="G23" s="35" t="s">
        <v>60</v>
      </c>
      <c r="H23" s="39" t="s">
        <v>13</v>
      </c>
    </row>
    <row r="24" spans="1:8" ht="45.75" customHeight="1" x14ac:dyDescent="0.25">
      <c r="A24" s="57">
        <v>2.1</v>
      </c>
      <c r="B24" s="10" t="s">
        <v>22</v>
      </c>
      <c r="C24" s="212" t="s">
        <v>87</v>
      </c>
      <c r="D24" s="213"/>
      <c r="E24" s="214"/>
      <c r="F24" s="221" t="s">
        <v>89</v>
      </c>
      <c r="G24" s="228" t="s">
        <v>68</v>
      </c>
      <c r="H24" s="231"/>
    </row>
    <row r="25" spans="1:8" ht="50.25" customHeight="1" x14ac:dyDescent="0.25">
      <c r="A25" s="57">
        <v>2.2000000000000002</v>
      </c>
      <c r="B25" s="10" t="s">
        <v>73</v>
      </c>
      <c r="C25" s="215"/>
      <c r="D25" s="216"/>
      <c r="E25" s="217"/>
      <c r="F25" s="222"/>
      <c r="G25" s="229"/>
      <c r="H25" s="231"/>
    </row>
    <row r="26" spans="1:8" ht="114.75" customHeight="1" x14ac:dyDescent="0.25">
      <c r="A26" s="57">
        <v>2.2999999999999998</v>
      </c>
      <c r="B26" s="10" t="s">
        <v>23</v>
      </c>
      <c r="C26" s="215"/>
      <c r="D26" s="216"/>
      <c r="E26" s="217"/>
      <c r="F26" s="222"/>
      <c r="G26" s="229"/>
      <c r="H26" s="231"/>
    </row>
    <row r="27" spans="1:8" ht="42" customHeight="1" thickBot="1" x14ac:dyDescent="0.3">
      <c r="A27" s="58">
        <v>2.4</v>
      </c>
      <c r="B27" s="11" t="s">
        <v>24</v>
      </c>
      <c r="C27" s="218"/>
      <c r="D27" s="219"/>
      <c r="E27" s="220"/>
      <c r="F27" s="223"/>
      <c r="G27" s="230"/>
      <c r="H27" s="232"/>
    </row>
    <row r="28" spans="1:8" ht="63" customHeight="1" thickBot="1" x14ac:dyDescent="0.3">
      <c r="A28" s="233">
        <v>3</v>
      </c>
      <c r="B28" s="235" t="s">
        <v>74</v>
      </c>
      <c r="C28" s="237" t="str">
        <f>+C11</f>
        <v>GPO COLOMBIA S.A.S (51%)</v>
      </c>
      <c r="D28" s="237"/>
      <c r="E28" s="237" t="str">
        <f>+E11</f>
        <v>HACE INGENIEROS S.A.S (49%)</v>
      </c>
      <c r="F28" s="238"/>
      <c r="G28" s="239" t="s">
        <v>60</v>
      </c>
      <c r="H28" s="239" t="s">
        <v>13</v>
      </c>
    </row>
    <row r="29" spans="1:8" ht="30" x14ac:dyDescent="0.25">
      <c r="A29" s="234"/>
      <c r="B29" s="236"/>
      <c r="C29" s="32" t="s">
        <v>11</v>
      </c>
      <c r="D29" s="33" t="s">
        <v>12</v>
      </c>
      <c r="E29" s="32" t="s">
        <v>11</v>
      </c>
      <c r="F29" s="33" t="s">
        <v>12</v>
      </c>
      <c r="G29" s="240"/>
      <c r="H29" s="240"/>
    </row>
    <row r="30" spans="1:8" ht="47.25" customHeight="1" x14ac:dyDescent="0.25">
      <c r="A30" s="57" t="s">
        <v>25</v>
      </c>
      <c r="B30" s="8" t="s">
        <v>15</v>
      </c>
      <c r="C30" s="25" t="s">
        <v>87</v>
      </c>
      <c r="D30" s="25" t="s">
        <v>90</v>
      </c>
      <c r="E30" s="224" t="s">
        <v>91</v>
      </c>
      <c r="F30" s="27"/>
      <c r="G30" s="201" t="s">
        <v>68</v>
      </c>
      <c r="H30" s="243"/>
    </row>
    <row r="31" spans="1:8" ht="30.75" thickBot="1" x14ac:dyDescent="0.3">
      <c r="A31" s="58" t="s">
        <v>26</v>
      </c>
      <c r="B31" s="11" t="s">
        <v>75</v>
      </c>
      <c r="C31" s="26" t="s">
        <v>87</v>
      </c>
      <c r="D31" s="26">
        <v>149</v>
      </c>
      <c r="E31" s="246"/>
      <c r="F31" s="28"/>
      <c r="G31" s="203"/>
      <c r="H31" s="205"/>
    </row>
    <row r="32" spans="1:8" ht="33" customHeight="1" thickBot="1" x14ac:dyDescent="0.3">
      <c r="A32" s="233">
        <v>4</v>
      </c>
      <c r="B32" s="244" t="s">
        <v>27</v>
      </c>
      <c r="C32" s="237" t="str">
        <f>+C11</f>
        <v>GPO COLOMBIA S.A.S (51%)</v>
      </c>
      <c r="D32" s="237"/>
      <c r="E32" s="237" t="str">
        <f>+E11</f>
        <v>HACE INGENIEROS S.A.S (49%)</v>
      </c>
      <c r="F32" s="238"/>
      <c r="G32" s="239" t="s">
        <v>60</v>
      </c>
      <c r="H32" s="239" t="s">
        <v>13</v>
      </c>
    </row>
    <row r="33" spans="1:8" ht="33" customHeight="1" x14ac:dyDescent="0.25">
      <c r="A33" s="234"/>
      <c r="B33" s="245"/>
      <c r="C33" s="32" t="s">
        <v>11</v>
      </c>
      <c r="D33" s="33" t="s">
        <v>12</v>
      </c>
      <c r="E33" s="32" t="s">
        <v>11</v>
      </c>
      <c r="F33" s="33" t="s">
        <v>12</v>
      </c>
      <c r="G33" s="240"/>
      <c r="H33" s="240"/>
    </row>
    <row r="34" spans="1:8" ht="47.25" customHeight="1" x14ac:dyDescent="0.25">
      <c r="A34" s="57">
        <v>4.0999999999999996</v>
      </c>
      <c r="B34" s="10" t="s">
        <v>76</v>
      </c>
      <c r="C34" s="25" t="s">
        <v>87</v>
      </c>
      <c r="D34" s="224" t="s">
        <v>93</v>
      </c>
      <c r="E34" s="25" t="s">
        <v>87</v>
      </c>
      <c r="F34" s="226" t="s">
        <v>95</v>
      </c>
      <c r="G34" s="201" t="s">
        <v>96</v>
      </c>
      <c r="H34" s="241" t="s">
        <v>145</v>
      </c>
    </row>
    <row r="35" spans="1:8" ht="30" x14ac:dyDescent="0.25">
      <c r="A35" s="57">
        <v>4.2</v>
      </c>
      <c r="B35" s="10" t="s">
        <v>28</v>
      </c>
      <c r="C35" s="25" t="s">
        <v>87</v>
      </c>
      <c r="D35" s="225"/>
      <c r="E35" s="25" t="s">
        <v>94</v>
      </c>
      <c r="F35" s="227"/>
      <c r="G35" s="202"/>
      <c r="H35" s="241"/>
    </row>
    <row r="36" spans="1:8" ht="30.75" thickBot="1" x14ac:dyDescent="0.3">
      <c r="A36" s="58">
        <v>4.3</v>
      </c>
      <c r="B36" s="11" t="s">
        <v>61</v>
      </c>
      <c r="C36" s="26" t="s">
        <v>92</v>
      </c>
      <c r="D36" s="26">
        <v>70</v>
      </c>
      <c r="E36" s="65" t="s">
        <v>92</v>
      </c>
      <c r="F36" s="28">
        <v>105</v>
      </c>
      <c r="G36" s="203"/>
      <c r="H36" s="242"/>
    </row>
    <row r="37" spans="1:8" ht="30" customHeight="1" thickBot="1" x14ac:dyDescent="0.3">
      <c r="A37" s="233">
        <v>5</v>
      </c>
      <c r="B37" s="252" t="s">
        <v>29</v>
      </c>
      <c r="C37" s="254" t="str">
        <f>+C11</f>
        <v>GPO COLOMBIA S.A.S (51%)</v>
      </c>
      <c r="D37" s="255"/>
      <c r="E37" s="254" t="str">
        <f>+E11</f>
        <v>HACE INGENIEROS S.A.S (49%)</v>
      </c>
      <c r="F37" s="255"/>
      <c r="G37" s="239" t="s">
        <v>60</v>
      </c>
      <c r="H37" s="239" t="s">
        <v>13</v>
      </c>
    </row>
    <row r="38" spans="1:8" ht="30.75" thickBot="1" x14ac:dyDescent="0.3">
      <c r="A38" s="234"/>
      <c r="B38" s="253"/>
      <c r="C38" s="44" t="s">
        <v>11</v>
      </c>
      <c r="D38" s="40" t="s">
        <v>12</v>
      </c>
      <c r="E38" s="44" t="s">
        <v>11</v>
      </c>
      <c r="F38" s="40" t="s">
        <v>12</v>
      </c>
      <c r="G38" s="240"/>
      <c r="H38" s="240"/>
    </row>
    <row r="39" spans="1:8" ht="45" customHeight="1" x14ac:dyDescent="0.25">
      <c r="A39" s="57">
        <v>5.0999999999999996</v>
      </c>
      <c r="B39" s="10" t="s">
        <v>76</v>
      </c>
      <c r="C39" s="247" t="s">
        <v>87</v>
      </c>
      <c r="D39" s="247" t="s">
        <v>97</v>
      </c>
      <c r="E39" s="259" t="s">
        <v>87</v>
      </c>
      <c r="F39" s="262" t="s">
        <v>98</v>
      </c>
      <c r="G39" s="228" t="s">
        <v>68</v>
      </c>
      <c r="H39" s="263"/>
    </row>
    <row r="40" spans="1:8" ht="45" x14ac:dyDescent="0.25">
      <c r="A40" s="57">
        <v>5.2</v>
      </c>
      <c r="B40" s="10" t="s">
        <v>77</v>
      </c>
      <c r="C40" s="248"/>
      <c r="D40" s="248"/>
      <c r="E40" s="260"/>
      <c r="F40" s="222"/>
      <c r="G40" s="229"/>
      <c r="H40" s="264"/>
    </row>
    <row r="41" spans="1:8" ht="45" x14ac:dyDescent="0.25">
      <c r="A41" s="57">
        <v>5.3</v>
      </c>
      <c r="B41" s="13" t="s">
        <v>78</v>
      </c>
      <c r="C41" s="248"/>
      <c r="D41" s="248"/>
      <c r="E41" s="260"/>
      <c r="F41" s="222"/>
      <c r="G41" s="229"/>
      <c r="H41" s="264"/>
    </row>
    <row r="42" spans="1:8" ht="30" x14ac:dyDescent="0.25">
      <c r="A42" s="57">
        <v>5.4</v>
      </c>
      <c r="B42" s="10" t="s">
        <v>30</v>
      </c>
      <c r="C42" s="248"/>
      <c r="D42" s="248"/>
      <c r="E42" s="260"/>
      <c r="F42" s="222"/>
      <c r="G42" s="229"/>
      <c r="H42" s="264"/>
    </row>
    <row r="43" spans="1:8" ht="30.75" thickBot="1" x14ac:dyDescent="0.3">
      <c r="A43" s="58">
        <v>5.5</v>
      </c>
      <c r="B43" s="11" t="s">
        <v>31</v>
      </c>
      <c r="C43" s="246"/>
      <c r="D43" s="246"/>
      <c r="E43" s="261"/>
      <c r="F43" s="223"/>
      <c r="G43" s="230"/>
      <c r="H43" s="265"/>
    </row>
    <row r="44" spans="1:8" ht="30" customHeight="1" thickBot="1" x14ac:dyDescent="0.3">
      <c r="A44" s="233">
        <v>6</v>
      </c>
      <c r="B44" s="252" t="s">
        <v>32</v>
      </c>
      <c r="C44" s="256" t="str">
        <f>+C11</f>
        <v>GPO COLOMBIA S.A.S (51%)</v>
      </c>
      <c r="D44" s="257"/>
      <c r="E44" s="258" t="str">
        <f>+E11</f>
        <v>HACE INGENIEROS S.A.S (49%)</v>
      </c>
      <c r="F44" s="238"/>
      <c r="G44" s="239" t="s">
        <v>60</v>
      </c>
      <c r="H44" s="239" t="s">
        <v>13</v>
      </c>
    </row>
    <row r="45" spans="1:8" ht="30" customHeight="1" thickBot="1" x14ac:dyDescent="0.3">
      <c r="A45" s="234"/>
      <c r="B45" s="253"/>
      <c r="C45" s="42" t="s">
        <v>11</v>
      </c>
      <c r="D45" s="43" t="s">
        <v>12</v>
      </c>
      <c r="E45" s="41" t="s">
        <v>11</v>
      </c>
      <c r="F45" s="40" t="s">
        <v>12</v>
      </c>
      <c r="G45" s="240"/>
      <c r="H45" s="240"/>
    </row>
    <row r="46" spans="1:8" ht="60" x14ac:dyDescent="0.25">
      <c r="A46" s="57">
        <v>6.1</v>
      </c>
      <c r="B46" s="10" t="s">
        <v>33</v>
      </c>
      <c r="C46" s="247" t="s">
        <v>91</v>
      </c>
      <c r="D46" s="247"/>
      <c r="E46" s="247" t="s">
        <v>91</v>
      </c>
      <c r="F46" s="249"/>
      <c r="G46" s="201" t="s">
        <v>68</v>
      </c>
      <c r="H46" s="243"/>
    </row>
    <row r="47" spans="1:8" ht="45" x14ac:dyDescent="0.25">
      <c r="A47" s="57">
        <v>6.2</v>
      </c>
      <c r="B47" s="10" t="s">
        <v>79</v>
      </c>
      <c r="C47" s="248"/>
      <c r="D47" s="248"/>
      <c r="E47" s="248"/>
      <c r="F47" s="250"/>
      <c r="G47" s="202"/>
      <c r="H47" s="204"/>
    </row>
    <row r="48" spans="1:8" ht="60" x14ac:dyDescent="0.25">
      <c r="A48" s="57">
        <v>6.3</v>
      </c>
      <c r="B48" s="10" t="s">
        <v>80</v>
      </c>
      <c r="C48" s="248"/>
      <c r="D48" s="248"/>
      <c r="E48" s="248"/>
      <c r="F48" s="250"/>
      <c r="G48" s="202"/>
      <c r="H48" s="204"/>
    </row>
    <row r="49" spans="1:9" ht="75.75" thickBot="1" x14ac:dyDescent="0.3">
      <c r="A49" s="57">
        <v>6.4</v>
      </c>
      <c r="B49" s="11" t="s">
        <v>34</v>
      </c>
      <c r="C49" s="246"/>
      <c r="D49" s="246"/>
      <c r="E49" s="246"/>
      <c r="F49" s="251"/>
      <c r="G49" s="203"/>
      <c r="H49" s="205"/>
    </row>
    <row r="50" spans="1:9" ht="30" customHeight="1" thickBot="1" x14ac:dyDescent="0.3">
      <c r="A50" s="233">
        <v>7</v>
      </c>
      <c r="B50" s="235" t="s">
        <v>35</v>
      </c>
      <c r="C50" s="237" t="str">
        <f>+C11</f>
        <v>GPO COLOMBIA S.A.S (51%)</v>
      </c>
      <c r="D50" s="237"/>
      <c r="E50" s="237" t="str">
        <f>+E11</f>
        <v>HACE INGENIEROS S.A.S (49%)</v>
      </c>
      <c r="F50" s="238"/>
      <c r="G50" s="239" t="s">
        <v>60</v>
      </c>
      <c r="H50" s="239" t="s">
        <v>13</v>
      </c>
    </row>
    <row r="51" spans="1:9" ht="30.75" thickBot="1" x14ac:dyDescent="0.3">
      <c r="A51" s="234"/>
      <c r="B51" s="236"/>
      <c r="C51" s="42" t="s">
        <v>11</v>
      </c>
      <c r="D51" s="43" t="s">
        <v>12</v>
      </c>
      <c r="E51" s="41" t="s">
        <v>11</v>
      </c>
      <c r="F51" s="40" t="s">
        <v>12</v>
      </c>
      <c r="G51" s="240"/>
      <c r="H51" s="240"/>
    </row>
    <row r="52" spans="1:9" ht="30" x14ac:dyDescent="0.25">
      <c r="A52" s="57">
        <v>7.1</v>
      </c>
      <c r="B52" s="10" t="s">
        <v>36</v>
      </c>
      <c r="C52" s="247" t="s">
        <v>87</v>
      </c>
      <c r="D52" s="266">
        <v>187</v>
      </c>
      <c r="E52" s="247" t="s">
        <v>87</v>
      </c>
      <c r="F52" s="268">
        <v>189</v>
      </c>
      <c r="G52" s="201" t="s">
        <v>68</v>
      </c>
      <c r="H52" s="201"/>
    </row>
    <row r="53" spans="1:9" ht="45" x14ac:dyDescent="0.25">
      <c r="A53" s="57">
        <v>7.2</v>
      </c>
      <c r="B53" s="10" t="s">
        <v>37</v>
      </c>
      <c r="C53" s="248"/>
      <c r="D53" s="266"/>
      <c r="E53" s="248"/>
      <c r="F53" s="268"/>
      <c r="G53" s="202"/>
      <c r="H53" s="202"/>
    </row>
    <row r="54" spans="1:9" ht="60.75" thickBot="1" x14ac:dyDescent="0.3">
      <c r="A54" s="58">
        <v>7.3</v>
      </c>
      <c r="B54" s="11" t="s">
        <v>38</v>
      </c>
      <c r="C54" s="246"/>
      <c r="D54" s="267"/>
      <c r="E54" s="246"/>
      <c r="F54" s="269"/>
      <c r="G54" s="203"/>
      <c r="H54" s="203"/>
    </row>
    <row r="55" spans="1:9" x14ac:dyDescent="0.25">
      <c r="A55" s="29">
        <v>8</v>
      </c>
      <c r="B55" s="45" t="s">
        <v>39</v>
      </c>
      <c r="C55" s="186" t="s">
        <v>11</v>
      </c>
      <c r="D55" s="187"/>
      <c r="E55" s="188"/>
      <c r="F55" s="33" t="s">
        <v>12</v>
      </c>
      <c r="G55" s="35" t="s">
        <v>60</v>
      </c>
      <c r="H55" s="38" t="s">
        <v>13</v>
      </c>
    </row>
    <row r="56" spans="1:9" x14ac:dyDescent="0.25">
      <c r="A56" s="57">
        <v>8.1</v>
      </c>
      <c r="B56" s="10" t="s">
        <v>40</v>
      </c>
      <c r="C56" s="270" t="s">
        <v>99</v>
      </c>
      <c r="D56" s="270"/>
      <c r="E56" s="270"/>
      <c r="F56" s="226" t="s">
        <v>101</v>
      </c>
      <c r="G56" s="271" t="s">
        <v>68</v>
      </c>
      <c r="H56" s="243"/>
    </row>
    <row r="57" spans="1:9" x14ac:dyDescent="0.25">
      <c r="A57" s="57">
        <v>8.1999999999999993</v>
      </c>
      <c r="B57" s="10" t="s">
        <v>41</v>
      </c>
      <c r="C57" s="270" t="s">
        <v>100</v>
      </c>
      <c r="D57" s="270"/>
      <c r="E57" s="270"/>
      <c r="F57" s="250"/>
      <c r="G57" s="271"/>
      <c r="H57" s="204"/>
    </row>
    <row r="58" spans="1:9" ht="30" x14ac:dyDescent="0.25">
      <c r="A58" s="57">
        <v>8.3000000000000007</v>
      </c>
      <c r="B58" s="10" t="s">
        <v>42</v>
      </c>
      <c r="C58" s="273" t="s">
        <v>87</v>
      </c>
      <c r="D58" s="274"/>
      <c r="E58" s="275"/>
      <c r="F58" s="250"/>
      <c r="G58" s="271"/>
      <c r="H58" s="204"/>
    </row>
    <row r="59" spans="1:9" ht="45" x14ac:dyDescent="0.25">
      <c r="A59" s="57">
        <v>8.4</v>
      </c>
      <c r="B59" s="10" t="s">
        <v>43</v>
      </c>
      <c r="C59" s="276"/>
      <c r="D59" s="277"/>
      <c r="E59" s="278"/>
      <c r="F59" s="250"/>
      <c r="G59" s="271"/>
      <c r="H59" s="204"/>
    </row>
    <row r="60" spans="1:9" ht="45" x14ac:dyDescent="0.25">
      <c r="A60" s="57">
        <v>8.5</v>
      </c>
      <c r="B60" s="10" t="s">
        <v>81</v>
      </c>
      <c r="C60" s="276"/>
      <c r="D60" s="277"/>
      <c r="E60" s="278"/>
      <c r="F60" s="250"/>
      <c r="G60" s="271"/>
      <c r="H60" s="204"/>
    </row>
    <row r="61" spans="1:9" x14ac:dyDescent="0.25">
      <c r="A61" s="57">
        <v>8.6</v>
      </c>
      <c r="B61" s="10" t="s">
        <v>44</v>
      </c>
      <c r="C61" s="276"/>
      <c r="D61" s="277"/>
      <c r="E61" s="278"/>
      <c r="F61" s="250"/>
      <c r="G61" s="271"/>
      <c r="H61" s="204"/>
    </row>
    <row r="62" spans="1:9" x14ac:dyDescent="0.25">
      <c r="A62" s="57">
        <v>8.6999999999999993</v>
      </c>
      <c r="B62" s="10" t="s">
        <v>45</v>
      </c>
      <c r="C62" s="276"/>
      <c r="D62" s="277"/>
      <c r="E62" s="278"/>
      <c r="F62" s="250"/>
      <c r="G62" s="271"/>
      <c r="H62" s="204"/>
    </row>
    <row r="63" spans="1:9" ht="30" x14ac:dyDescent="0.25">
      <c r="A63" s="57">
        <v>8.8000000000000007</v>
      </c>
      <c r="B63" s="10" t="s">
        <v>82</v>
      </c>
      <c r="C63" s="276"/>
      <c r="D63" s="277"/>
      <c r="E63" s="278"/>
      <c r="F63" s="250"/>
      <c r="G63" s="271"/>
      <c r="H63" s="204"/>
      <c r="I63" s="14"/>
    </row>
    <row r="64" spans="1:9" ht="31.5" customHeight="1" x14ac:dyDescent="0.3">
      <c r="A64" s="57">
        <v>8.9</v>
      </c>
      <c r="B64" s="15" t="s">
        <v>46</v>
      </c>
      <c r="C64" s="276"/>
      <c r="D64" s="277"/>
      <c r="E64" s="278"/>
      <c r="F64" s="250"/>
      <c r="G64" s="271"/>
      <c r="H64" s="204"/>
      <c r="I64" s="16"/>
    </row>
    <row r="65" spans="1:9" ht="16.5" x14ac:dyDescent="0.3">
      <c r="A65" s="17" t="s">
        <v>62</v>
      </c>
      <c r="B65" s="10" t="s">
        <v>47</v>
      </c>
      <c r="C65" s="279"/>
      <c r="D65" s="280"/>
      <c r="E65" s="281"/>
      <c r="F65" s="227"/>
      <c r="G65" s="271"/>
      <c r="H65" s="204"/>
      <c r="I65" s="16"/>
    </row>
    <row r="66" spans="1:9" ht="45.75" thickBot="1" x14ac:dyDescent="0.3">
      <c r="A66" s="17" t="s">
        <v>63</v>
      </c>
      <c r="B66" s="11" t="s">
        <v>83</v>
      </c>
      <c r="C66" s="282" t="s">
        <v>87</v>
      </c>
      <c r="D66" s="282"/>
      <c r="E66" s="282"/>
      <c r="F66" s="12" t="s">
        <v>102</v>
      </c>
      <c r="G66" s="272"/>
      <c r="H66" s="205"/>
      <c r="I66" s="18"/>
    </row>
    <row r="67" spans="1:9" ht="30" customHeight="1" thickBot="1" x14ac:dyDescent="0.3">
      <c r="A67" s="233">
        <v>9</v>
      </c>
      <c r="B67" s="235" t="s">
        <v>48</v>
      </c>
      <c r="C67" s="237" t="str">
        <f>+C11</f>
        <v>GPO COLOMBIA S.A.S (51%)</v>
      </c>
      <c r="D67" s="237"/>
      <c r="E67" s="237" t="str">
        <f>+E11</f>
        <v>HACE INGENIEROS S.A.S (49%)</v>
      </c>
      <c r="F67" s="238"/>
      <c r="G67" s="239" t="s">
        <v>60</v>
      </c>
      <c r="H67" s="239" t="s">
        <v>13</v>
      </c>
    </row>
    <row r="68" spans="1:9" ht="30" customHeight="1" thickBot="1" x14ac:dyDescent="0.3">
      <c r="A68" s="234"/>
      <c r="B68" s="236"/>
      <c r="C68" s="42" t="s">
        <v>11</v>
      </c>
      <c r="D68" s="43" t="s">
        <v>12</v>
      </c>
      <c r="E68" s="41" t="s">
        <v>11</v>
      </c>
      <c r="F68" s="40" t="s">
        <v>12</v>
      </c>
      <c r="G68" s="240"/>
      <c r="H68" s="240"/>
    </row>
    <row r="69" spans="1:9" ht="30" x14ac:dyDescent="0.25">
      <c r="A69" s="57">
        <v>9.1</v>
      </c>
      <c r="B69" s="8" t="s">
        <v>49</v>
      </c>
      <c r="C69" s="247" t="s">
        <v>91</v>
      </c>
      <c r="D69" s="247"/>
      <c r="E69" s="247" t="s">
        <v>87</v>
      </c>
      <c r="F69" s="249">
        <v>202</v>
      </c>
      <c r="G69" s="202" t="s">
        <v>68</v>
      </c>
      <c r="H69" s="204"/>
    </row>
    <row r="70" spans="1:9" x14ac:dyDescent="0.25">
      <c r="A70" s="57">
        <v>9.1999999999999993</v>
      </c>
      <c r="B70" s="9" t="s">
        <v>16</v>
      </c>
      <c r="C70" s="248"/>
      <c r="D70" s="225"/>
      <c r="E70" s="225"/>
      <c r="F70" s="227"/>
      <c r="G70" s="202"/>
      <c r="H70" s="204"/>
    </row>
    <row r="71" spans="1:9" ht="60.75" thickBot="1" x14ac:dyDescent="0.3">
      <c r="A71" s="58">
        <v>9.3000000000000007</v>
      </c>
      <c r="B71" s="19" t="s">
        <v>50</v>
      </c>
      <c r="C71" s="246"/>
      <c r="D71" s="26"/>
      <c r="E71" s="26" t="s">
        <v>87</v>
      </c>
      <c r="F71" s="28">
        <v>203</v>
      </c>
      <c r="G71" s="203"/>
      <c r="H71" s="205"/>
    </row>
    <row r="72" spans="1:9" ht="30" customHeight="1" thickBot="1" x14ac:dyDescent="0.3">
      <c r="A72" s="233">
        <v>10</v>
      </c>
      <c r="B72" s="235" t="s">
        <v>51</v>
      </c>
      <c r="C72" s="237" t="str">
        <f>+C11</f>
        <v>GPO COLOMBIA S.A.S (51%)</v>
      </c>
      <c r="D72" s="237"/>
      <c r="E72" s="237" t="str">
        <f>+E11</f>
        <v>HACE INGENIEROS S.A.S (49%)</v>
      </c>
      <c r="F72" s="238"/>
      <c r="G72" s="239" t="s">
        <v>60</v>
      </c>
      <c r="H72" s="239" t="s">
        <v>13</v>
      </c>
    </row>
    <row r="73" spans="1:9" ht="30" customHeight="1" thickBot="1" x14ac:dyDescent="0.3">
      <c r="A73" s="234"/>
      <c r="B73" s="236"/>
      <c r="C73" s="42" t="s">
        <v>11</v>
      </c>
      <c r="D73" s="43" t="s">
        <v>12</v>
      </c>
      <c r="E73" s="41" t="s">
        <v>11</v>
      </c>
      <c r="F73" s="40" t="s">
        <v>12</v>
      </c>
      <c r="G73" s="240"/>
      <c r="H73" s="240"/>
    </row>
    <row r="74" spans="1:9" ht="30.75" thickBot="1" x14ac:dyDescent="0.3">
      <c r="A74" s="58">
        <v>10.1</v>
      </c>
      <c r="B74" s="11" t="s">
        <v>52</v>
      </c>
      <c r="C74" s="26" t="s">
        <v>87</v>
      </c>
      <c r="D74" s="26" t="s">
        <v>90</v>
      </c>
      <c r="E74" s="26" t="s">
        <v>91</v>
      </c>
      <c r="F74" s="28"/>
      <c r="G74" s="54" t="s">
        <v>68</v>
      </c>
      <c r="H74" s="37"/>
    </row>
    <row r="75" spans="1:9" ht="30" customHeight="1" thickBot="1" x14ac:dyDescent="0.3">
      <c r="A75" s="233">
        <v>11</v>
      </c>
      <c r="B75" s="235" t="s">
        <v>53</v>
      </c>
      <c r="C75" s="237" t="str">
        <f>+C11</f>
        <v>GPO COLOMBIA S.A.S (51%)</v>
      </c>
      <c r="D75" s="237"/>
      <c r="E75" s="237" t="str">
        <f>+E11</f>
        <v>HACE INGENIEROS S.A.S (49%)</v>
      </c>
      <c r="F75" s="238"/>
      <c r="G75" s="239" t="s">
        <v>60</v>
      </c>
      <c r="H75" s="239" t="s">
        <v>13</v>
      </c>
    </row>
    <row r="76" spans="1:9" ht="30" customHeight="1" thickBot="1" x14ac:dyDescent="0.3">
      <c r="A76" s="234"/>
      <c r="B76" s="236"/>
      <c r="C76" s="42" t="s">
        <v>11</v>
      </c>
      <c r="D76" s="43" t="s">
        <v>12</v>
      </c>
      <c r="E76" s="41" t="s">
        <v>11</v>
      </c>
      <c r="F76" s="40" t="s">
        <v>12</v>
      </c>
      <c r="G76" s="240"/>
      <c r="H76" s="240"/>
    </row>
    <row r="77" spans="1:9" ht="30.75" thickBot="1" x14ac:dyDescent="0.3">
      <c r="A77" s="58">
        <v>11.1</v>
      </c>
      <c r="B77" s="50" t="s">
        <v>49</v>
      </c>
      <c r="C77" s="21" t="s">
        <v>91</v>
      </c>
      <c r="D77" s="22"/>
      <c r="E77" s="36" t="s">
        <v>91</v>
      </c>
      <c r="F77" s="28"/>
      <c r="G77" s="54" t="s">
        <v>68</v>
      </c>
      <c r="H77" s="37"/>
    </row>
    <row r="78" spans="1:9" ht="30" customHeight="1" thickBot="1" x14ac:dyDescent="0.3">
      <c r="A78" s="233">
        <v>12</v>
      </c>
      <c r="B78" s="252" t="s">
        <v>54</v>
      </c>
      <c r="C78" s="291" t="str">
        <f>+C11</f>
        <v>GPO COLOMBIA S.A.S (51%)</v>
      </c>
      <c r="D78" s="238"/>
      <c r="E78" s="258" t="str">
        <f>+E11</f>
        <v>HACE INGENIEROS S.A.S (49%)</v>
      </c>
      <c r="F78" s="238"/>
      <c r="G78" s="292" t="s">
        <v>60</v>
      </c>
      <c r="H78" s="239" t="s">
        <v>13</v>
      </c>
    </row>
    <row r="79" spans="1:9" ht="30" customHeight="1" x14ac:dyDescent="0.25">
      <c r="A79" s="234"/>
      <c r="B79" s="253"/>
      <c r="C79" s="294" t="s">
        <v>11</v>
      </c>
      <c r="D79" s="295"/>
      <c r="E79" s="296" t="s">
        <v>11</v>
      </c>
      <c r="F79" s="297"/>
      <c r="G79" s="293"/>
      <c r="H79" s="240"/>
    </row>
    <row r="80" spans="1:9" ht="45" x14ac:dyDescent="0.25">
      <c r="A80" s="57">
        <v>12.1</v>
      </c>
      <c r="B80" s="48" t="s">
        <v>55</v>
      </c>
      <c r="C80" s="287" t="s">
        <v>87</v>
      </c>
      <c r="D80" s="268"/>
      <c r="E80" s="288" t="s">
        <v>87</v>
      </c>
      <c r="F80" s="268"/>
      <c r="G80" s="201" t="s">
        <v>68</v>
      </c>
      <c r="H80" s="243"/>
    </row>
    <row r="81" spans="1:8" ht="31.5" customHeight="1" x14ac:dyDescent="0.25">
      <c r="A81" s="57">
        <v>12.2</v>
      </c>
      <c r="B81" s="48" t="s">
        <v>56</v>
      </c>
      <c r="C81" s="287" t="s">
        <v>87</v>
      </c>
      <c r="D81" s="268"/>
      <c r="E81" s="288" t="s">
        <v>87</v>
      </c>
      <c r="F81" s="268"/>
      <c r="G81" s="202"/>
      <c r="H81" s="204"/>
    </row>
    <row r="82" spans="1:8" ht="30.75" thickBot="1" x14ac:dyDescent="0.3">
      <c r="A82" s="20">
        <v>12.3</v>
      </c>
      <c r="B82" s="49" t="s">
        <v>57</v>
      </c>
      <c r="C82" s="289" t="s">
        <v>87</v>
      </c>
      <c r="D82" s="269"/>
      <c r="E82" s="290" t="s">
        <v>87</v>
      </c>
      <c r="F82" s="269"/>
      <c r="G82" s="203"/>
      <c r="H82" s="205"/>
    </row>
    <row r="83" spans="1:8" ht="19.5" thickBot="1" x14ac:dyDescent="0.3">
      <c r="A83" s="283" t="s">
        <v>58</v>
      </c>
      <c r="B83" s="284"/>
      <c r="C83" s="285"/>
      <c r="D83" s="286"/>
      <c r="E83" s="285"/>
      <c r="F83" s="286"/>
      <c r="G83" s="46"/>
      <c r="H83" s="47"/>
    </row>
  </sheetData>
  <mergeCells count="127">
    <mergeCell ref="A78:A79"/>
    <mergeCell ref="B78:B79"/>
    <mergeCell ref="C78:D78"/>
    <mergeCell ref="E78:F78"/>
    <mergeCell ref="G78:G79"/>
    <mergeCell ref="H78:H79"/>
    <mergeCell ref="C79:D79"/>
    <mergeCell ref="E79:F79"/>
    <mergeCell ref="A75:A76"/>
    <mergeCell ref="B75:B76"/>
    <mergeCell ref="C75:D75"/>
    <mergeCell ref="E75:F75"/>
    <mergeCell ref="G75:G76"/>
    <mergeCell ref="H75:H76"/>
    <mergeCell ref="G80:G82"/>
    <mergeCell ref="H80:H82"/>
    <mergeCell ref="A83:B83"/>
    <mergeCell ref="C83:D83"/>
    <mergeCell ref="E83:F83"/>
    <mergeCell ref="C80:D80"/>
    <mergeCell ref="E80:F80"/>
    <mergeCell ref="C81:D81"/>
    <mergeCell ref="E81:F81"/>
    <mergeCell ref="C82:D82"/>
    <mergeCell ref="E82:F82"/>
    <mergeCell ref="A72:A73"/>
    <mergeCell ref="B72:B73"/>
    <mergeCell ref="C72:D72"/>
    <mergeCell ref="E72:F72"/>
    <mergeCell ref="G72:G73"/>
    <mergeCell ref="H72:H73"/>
    <mergeCell ref="D69:D70"/>
    <mergeCell ref="E69:E70"/>
    <mergeCell ref="F69:F70"/>
    <mergeCell ref="G69:G71"/>
    <mergeCell ref="H69:H71"/>
    <mergeCell ref="A67:A68"/>
    <mergeCell ref="B67:B68"/>
    <mergeCell ref="C67:D67"/>
    <mergeCell ref="E67:F67"/>
    <mergeCell ref="G67:G68"/>
    <mergeCell ref="H67:H68"/>
    <mergeCell ref="C69:C71"/>
    <mergeCell ref="C56:E56"/>
    <mergeCell ref="G56:G66"/>
    <mergeCell ref="H56:H66"/>
    <mergeCell ref="C57:E57"/>
    <mergeCell ref="C58:E65"/>
    <mergeCell ref="C66:E66"/>
    <mergeCell ref="C52:C54"/>
    <mergeCell ref="D52:D54"/>
    <mergeCell ref="E52:E54"/>
    <mergeCell ref="F52:F54"/>
    <mergeCell ref="G52:G54"/>
    <mergeCell ref="C55:E55"/>
    <mergeCell ref="H52:H54"/>
    <mergeCell ref="F56:F65"/>
    <mergeCell ref="A50:A51"/>
    <mergeCell ref="B50:B51"/>
    <mergeCell ref="C50:D50"/>
    <mergeCell ref="E50:F50"/>
    <mergeCell ref="G50:G51"/>
    <mergeCell ref="H50:H51"/>
    <mergeCell ref="C46:C49"/>
    <mergeCell ref="D46:D49"/>
    <mergeCell ref="E46:E49"/>
    <mergeCell ref="F46:F49"/>
    <mergeCell ref="G46:G49"/>
    <mergeCell ref="H46:H49"/>
    <mergeCell ref="A37:A38"/>
    <mergeCell ref="B37:B38"/>
    <mergeCell ref="C37:D37"/>
    <mergeCell ref="E37:F37"/>
    <mergeCell ref="G37:G38"/>
    <mergeCell ref="H37:H38"/>
    <mergeCell ref="A44:A45"/>
    <mergeCell ref="B44:B45"/>
    <mergeCell ref="C44:D44"/>
    <mergeCell ref="E44:F44"/>
    <mergeCell ref="G44:G45"/>
    <mergeCell ref="H44:H45"/>
    <mergeCell ref="C39:C43"/>
    <mergeCell ref="D39:D43"/>
    <mergeCell ref="E39:E43"/>
    <mergeCell ref="F39:F43"/>
    <mergeCell ref="G39:G43"/>
    <mergeCell ref="H39:H43"/>
    <mergeCell ref="D34:D35"/>
    <mergeCell ref="F34:F35"/>
    <mergeCell ref="G24:G27"/>
    <mergeCell ref="H24:H27"/>
    <mergeCell ref="A28:A29"/>
    <mergeCell ref="B28:B29"/>
    <mergeCell ref="C28:D28"/>
    <mergeCell ref="E28:F28"/>
    <mergeCell ref="G28:G29"/>
    <mergeCell ref="H28:H29"/>
    <mergeCell ref="G34:G36"/>
    <mergeCell ref="H34:H36"/>
    <mergeCell ref="G30:G31"/>
    <mergeCell ref="H30:H31"/>
    <mergeCell ref="A32:A33"/>
    <mergeCell ref="B32:B33"/>
    <mergeCell ref="C32:D32"/>
    <mergeCell ref="E32:F32"/>
    <mergeCell ref="G32:G33"/>
    <mergeCell ref="H32:H33"/>
    <mergeCell ref="E30:E31"/>
    <mergeCell ref="C23:E23"/>
    <mergeCell ref="C11:D11"/>
    <mergeCell ref="E11:F11"/>
    <mergeCell ref="C12:D12"/>
    <mergeCell ref="E12:F12"/>
    <mergeCell ref="C13:D13"/>
    <mergeCell ref="E13:F13"/>
    <mergeCell ref="C24:E27"/>
    <mergeCell ref="F24:F27"/>
    <mergeCell ref="A1:H2"/>
    <mergeCell ref="A4:H5"/>
    <mergeCell ref="C8:G8"/>
    <mergeCell ref="C9:G9"/>
    <mergeCell ref="C10:G10"/>
    <mergeCell ref="C15:E15"/>
    <mergeCell ref="C16:E22"/>
    <mergeCell ref="F16:F22"/>
    <mergeCell ref="G16:G22"/>
    <mergeCell ref="H16:H2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61" workbookViewId="0">
      <selection activeCell="G56" sqref="G56:G66"/>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176" t="s">
        <v>71</v>
      </c>
      <c r="B1" s="176"/>
      <c r="C1" s="176"/>
      <c r="D1" s="176"/>
      <c r="E1" s="176"/>
      <c r="F1" s="176"/>
      <c r="G1" s="176"/>
      <c r="H1" s="176"/>
    </row>
    <row r="2" spans="1:8" ht="15" customHeight="1" x14ac:dyDescent="0.25">
      <c r="A2" s="176"/>
      <c r="B2" s="176"/>
      <c r="C2" s="176"/>
      <c r="D2" s="176"/>
      <c r="E2" s="176"/>
      <c r="F2" s="176"/>
      <c r="G2" s="176"/>
      <c r="H2" s="176"/>
    </row>
    <row r="4" spans="1:8" x14ac:dyDescent="0.25">
      <c r="A4" s="176" t="s">
        <v>0</v>
      </c>
      <c r="B4" s="176"/>
      <c r="C4" s="176"/>
      <c r="D4" s="176"/>
      <c r="E4" s="176"/>
      <c r="F4" s="176"/>
      <c r="G4" s="176"/>
      <c r="H4" s="176"/>
    </row>
    <row r="5" spans="1:8" x14ac:dyDescent="0.25">
      <c r="A5" s="176"/>
      <c r="B5" s="176"/>
      <c r="C5" s="176"/>
      <c r="D5" s="176"/>
      <c r="E5" s="176"/>
      <c r="F5" s="176"/>
      <c r="G5" s="176"/>
      <c r="H5" s="176"/>
    </row>
    <row r="6" spans="1:8" x14ac:dyDescent="0.25">
      <c r="D6" s="2"/>
      <c r="F6" s="2"/>
      <c r="G6" s="2"/>
      <c r="H6" s="2"/>
    </row>
    <row r="7" spans="1:8" ht="15.75" thickBot="1" x14ac:dyDescent="0.3">
      <c r="C7" s="2"/>
      <c r="E7" s="2"/>
    </row>
    <row r="8" spans="1:8" ht="15.75" thickBot="1" x14ac:dyDescent="0.3">
      <c r="A8" s="51" t="s">
        <v>1</v>
      </c>
      <c r="B8" s="52" t="s">
        <v>2</v>
      </c>
      <c r="C8" s="177">
        <v>10</v>
      </c>
      <c r="D8" s="178"/>
      <c r="E8" s="178"/>
      <c r="F8" s="178"/>
      <c r="G8" s="179"/>
    </row>
    <row r="9" spans="1:8" ht="31.5" customHeight="1" thickBot="1" x14ac:dyDescent="0.3">
      <c r="A9" s="51" t="s">
        <v>3</v>
      </c>
      <c r="B9" s="52" t="s">
        <v>4</v>
      </c>
      <c r="C9" s="180" t="s">
        <v>294</v>
      </c>
      <c r="D9" s="181"/>
      <c r="E9" s="181"/>
      <c r="F9" s="181"/>
      <c r="G9" s="182"/>
    </row>
    <row r="10" spans="1:8" ht="20.25" customHeight="1" thickBot="1" x14ac:dyDescent="0.3">
      <c r="A10" s="51" t="s">
        <v>5</v>
      </c>
      <c r="B10" s="53" t="s">
        <v>59</v>
      </c>
      <c r="C10" s="183" t="s">
        <v>65</v>
      </c>
      <c r="D10" s="184"/>
      <c r="E10" s="184"/>
      <c r="F10" s="184"/>
      <c r="G10" s="185"/>
    </row>
    <row r="11" spans="1:8" ht="69" customHeight="1" thickBot="1" x14ac:dyDescent="0.3">
      <c r="A11" s="51" t="s">
        <v>7</v>
      </c>
      <c r="B11" s="52" t="s">
        <v>6</v>
      </c>
      <c r="C11" s="206" t="s">
        <v>293</v>
      </c>
      <c r="D11" s="207"/>
      <c r="E11" s="208" t="s">
        <v>292</v>
      </c>
      <c r="F11" s="209"/>
      <c r="G11" s="5"/>
      <c r="H11" s="6"/>
    </row>
    <row r="12" spans="1:8" ht="15.75" thickBot="1" x14ac:dyDescent="0.3">
      <c r="A12" s="51" t="s">
        <v>9</v>
      </c>
      <c r="B12" s="52" t="s">
        <v>8</v>
      </c>
      <c r="C12" s="210" t="s">
        <v>66</v>
      </c>
      <c r="D12" s="211"/>
      <c r="E12" s="210" t="s">
        <v>66</v>
      </c>
      <c r="F12" s="211"/>
    </row>
    <row r="13" spans="1:8" ht="15.75" thickBot="1" x14ac:dyDescent="0.3">
      <c r="A13" s="51" t="s">
        <v>64</v>
      </c>
      <c r="B13" s="52" t="s">
        <v>10</v>
      </c>
      <c r="C13" s="210" t="s">
        <v>70</v>
      </c>
      <c r="D13" s="211"/>
      <c r="E13" s="210" t="s">
        <v>70</v>
      </c>
      <c r="F13" s="211"/>
    </row>
    <row r="14" spans="1:8" ht="15.75" thickBot="1" x14ac:dyDescent="0.3">
      <c r="A14" s="3"/>
      <c r="B14" s="4"/>
      <c r="C14" s="7"/>
      <c r="E14" s="7"/>
    </row>
    <row r="15" spans="1:8" x14ac:dyDescent="0.25">
      <c r="A15" s="29">
        <v>1</v>
      </c>
      <c r="B15" s="34" t="s">
        <v>14</v>
      </c>
      <c r="C15" s="186" t="s">
        <v>11</v>
      </c>
      <c r="D15" s="187"/>
      <c r="E15" s="188"/>
      <c r="F15" s="84" t="s">
        <v>12</v>
      </c>
      <c r="G15" s="35" t="s">
        <v>60</v>
      </c>
      <c r="H15" s="38" t="s">
        <v>13</v>
      </c>
    </row>
    <row r="16" spans="1:8" ht="30" x14ac:dyDescent="0.25">
      <c r="A16" s="92">
        <v>1.1000000000000001</v>
      </c>
      <c r="B16" s="8" t="s">
        <v>15</v>
      </c>
      <c r="C16" s="189" t="s">
        <v>87</v>
      </c>
      <c r="D16" s="190"/>
      <c r="E16" s="191"/>
      <c r="F16" s="340" t="s">
        <v>291</v>
      </c>
      <c r="G16" s="201" t="s">
        <v>159</v>
      </c>
      <c r="H16" s="204"/>
    </row>
    <row r="17" spans="1:8" x14ac:dyDescent="0.25">
      <c r="A17" s="92">
        <v>1.2</v>
      </c>
      <c r="B17" s="9" t="s">
        <v>16</v>
      </c>
      <c r="C17" s="192"/>
      <c r="D17" s="193"/>
      <c r="E17" s="194"/>
      <c r="F17" s="199"/>
      <c r="G17" s="202"/>
      <c r="H17" s="204"/>
    </row>
    <row r="18" spans="1:8" ht="30" x14ac:dyDescent="0.25">
      <c r="A18" s="92">
        <v>1.3</v>
      </c>
      <c r="B18" s="8" t="s">
        <v>17</v>
      </c>
      <c r="C18" s="192"/>
      <c r="D18" s="193"/>
      <c r="E18" s="194"/>
      <c r="F18" s="199"/>
      <c r="G18" s="202"/>
      <c r="H18" s="204"/>
    </row>
    <row r="19" spans="1:8" ht="60" x14ac:dyDescent="0.25">
      <c r="A19" s="92">
        <v>1.4</v>
      </c>
      <c r="B19" s="8" t="s">
        <v>18</v>
      </c>
      <c r="C19" s="192"/>
      <c r="D19" s="193"/>
      <c r="E19" s="194"/>
      <c r="F19" s="199"/>
      <c r="G19" s="202"/>
      <c r="H19" s="204"/>
    </row>
    <row r="20" spans="1:8" ht="105" x14ac:dyDescent="0.25">
      <c r="A20" s="92">
        <v>1.5</v>
      </c>
      <c r="B20" s="8" t="s">
        <v>19</v>
      </c>
      <c r="C20" s="192"/>
      <c r="D20" s="193"/>
      <c r="E20" s="194"/>
      <c r="F20" s="199"/>
      <c r="G20" s="202"/>
      <c r="H20" s="204"/>
    </row>
    <row r="21" spans="1:8" ht="30" x14ac:dyDescent="0.25">
      <c r="A21" s="92">
        <v>1.6</v>
      </c>
      <c r="B21" s="10" t="s">
        <v>20</v>
      </c>
      <c r="C21" s="192"/>
      <c r="D21" s="193"/>
      <c r="E21" s="194"/>
      <c r="F21" s="199"/>
      <c r="G21" s="202"/>
      <c r="H21" s="204"/>
    </row>
    <row r="22" spans="1:8" ht="45.75" thickBot="1" x14ac:dyDescent="0.3">
      <c r="A22" s="93">
        <v>1.7</v>
      </c>
      <c r="B22" s="11" t="s">
        <v>21</v>
      </c>
      <c r="C22" s="195"/>
      <c r="D22" s="196"/>
      <c r="E22" s="197"/>
      <c r="F22" s="200"/>
      <c r="G22" s="203"/>
      <c r="H22" s="205"/>
    </row>
    <row r="23" spans="1:8" ht="39" customHeight="1" x14ac:dyDescent="0.25">
      <c r="A23" s="29">
        <v>2</v>
      </c>
      <c r="B23" s="30" t="s">
        <v>72</v>
      </c>
      <c r="C23" s="186" t="s">
        <v>11</v>
      </c>
      <c r="D23" s="187"/>
      <c r="E23" s="188"/>
      <c r="F23" s="84" t="s">
        <v>12</v>
      </c>
      <c r="G23" s="35" t="s">
        <v>60</v>
      </c>
      <c r="H23" s="39" t="s">
        <v>13</v>
      </c>
    </row>
    <row r="24" spans="1:8" ht="45.75" customHeight="1" x14ac:dyDescent="0.25">
      <c r="A24" s="92">
        <v>2.1</v>
      </c>
      <c r="B24" s="10" t="s">
        <v>22</v>
      </c>
      <c r="C24" s="212" t="s">
        <v>87</v>
      </c>
      <c r="D24" s="213"/>
      <c r="E24" s="214"/>
      <c r="F24" s="221" t="s">
        <v>290</v>
      </c>
      <c r="G24" s="228" t="s">
        <v>159</v>
      </c>
      <c r="H24" s="231"/>
    </row>
    <row r="25" spans="1:8" ht="50.25" customHeight="1" x14ac:dyDescent="0.25">
      <c r="A25" s="92">
        <v>2.2000000000000002</v>
      </c>
      <c r="B25" s="10" t="s">
        <v>73</v>
      </c>
      <c r="C25" s="215"/>
      <c r="D25" s="216"/>
      <c r="E25" s="217"/>
      <c r="F25" s="222"/>
      <c r="G25" s="229"/>
      <c r="H25" s="231"/>
    </row>
    <row r="26" spans="1:8" ht="114.75" customHeight="1" x14ac:dyDescent="0.25">
      <c r="A26" s="92">
        <v>2.2999999999999998</v>
      </c>
      <c r="B26" s="10" t="s">
        <v>23</v>
      </c>
      <c r="C26" s="215"/>
      <c r="D26" s="216"/>
      <c r="E26" s="217"/>
      <c r="F26" s="222"/>
      <c r="G26" s="229"/>
      <c r="H26" s="231"/>
    </row>
    <row r="27" spans="1:8" ht="42" customHeight="1" thickBot="1" x14ac:dyDescent="0.3">
      <c r="A27" s="93">
        <v>2.4</v>
      </c>
      <c r="B27" s="11" t="s">
        <v>24</v>
      </c>
      <c r="C27" s="218"/>
      <c r="D27" s="219"/>
      <c r="E27" s="220"/>
      <c r="F27" s="223"/>
      <c r="G27" s="230"/>
      <c r="H27" s="232"/>
    </row>
    <row r="28" spans="1:8" ht="63" customHeight="1" thickBot="1" x14ac:dyDescent="0.3">
      <c r="A28" s="233">
        <v>3</v>
      </c>
      <c r="B28" s="235" t="s">
        <v>74</v>
      </c>
      <c r="C28" s="237" t="str">
        <f>+C11</f>
        <v xml:space="preserve">MAB INGENIERIA DE VALOR S.A
(51%)
INTEGRANTE LIDER
</v>
      </c>
      <c r="D28" s="237"/>
      <c r="E28" s="237" t="str">
        <f>+E11</f>
        <v>INTECSA - INARSA COLOMBIA S.A.S
(49%)</v>
      </c>
      <c r="F28" s="238"/>
      <c r="G28" s="239" t="s">
        <v>60</v>
      </c>
      <c r="H28" s="239" t="s">
        <v>13</v>
      </c>
    </row>
    <row r="29" spans="1:8" ht="30" x14ac:dyDescent="0.25">
      <c r="A29" s="234"/>
      <c r="B29" s="236"/>
      <c r="C29" s="83" t="s">
        <v>11</v>
      </c>
      <c r="D29" s="84" t="s">
        <v>12</v>
      </c>
      <c r="E29" s="83" t="s">
        <v>11</v>
      </c>
      <c r="F29" s="84" t="s">
        <v>12</v>
      </c>
      <c r="G29" s="240"/>
      <c r="H29" s="240"/>
    </row>
    <row r="30" spans="1:8" ht="47.25" customHeight="1" x14ac:dyDescent="0.25">
      <c r="A30" s="92" t="s">
        <v>25</v>
      </c>
      <c r="B30" s="8" t="s">
        <v>15</v>
      </c>
      <c r="C30" s="86"/>
      <c r="D30" s="86"/>
      <c r="E30" s="86" t="s">
        <v>87</v>
      </c>
      <c r="F30" s="88" t="s">
        <v>289</v>
      </c>
      <c r="G30" s="201" t="s">
        <v>159</v>
      </c>
      <c r="H30" s="243"/>
    </row>
    <row r="31" spans="1:8" ht="240.75" customHeight="1" thickBot="1" x14ac:dyDescent="0.3">
      <c r="A31" s="93" t="s">
        <v>26</v>
      </c>
      <c r="B31" s="11" t="s">
        <v>75</v>
      </c>
      <c r="C31" s="87"/>
      <c r="D31" s="87"/>
      <c r="E31" s="91" t="s">
        <v>288</v>
      </c>
      <c r="F31" s="115" t="s">
        <v>287</v>
      </c>
      <c r="G31" s="203"/>
      <c r="H31" s="205"/>
    </row>
    <row r="32" spans="1:8" ht="53.25" customHeight="1" thickBot="1" x14ac:dyDescent="0.3">
      <c r="A32" s="233">
        <v>4</v>
      </c>
      <c r="B32" s="244" t="s">
        <v>27</v>
      </c>
      <c r="C32" s="237" t="str">
        <f>+C11</f>
        <v xml:space="preserve">MAB INGENIERIA DE VALOR S.A
(51%)
INTEGRANTE LIDER
</v>
      </c>
      <c r="D32" s="237"/>
      <c r="E32" s="237" t="str">
        <f>+E11</f>
        <v>INTECSA - INARSA COLOMBIA S.A.S
(49%)</v>
      </c>
      <c r="F32" s="238"/>
      <c r="G32" s="239" t="s">
        <v>60</v>
      </c>
      <c r="H32" s="239" t="s">
        <v>13</v>
      </c>
    </row>
    <row r="33" spans="1:8" ht="33" customHeight="1" x14ac:dyDescent="0.25">
      <c r="A33" s="234"/>
      <c r="B33" s="245"/>
      <c r="C33" s="83" t="s">
        <v>11</v>
      </c>
      <c r="D33" s="84" t="s">
        <v>12</v>
      </c>
      <c r="E33" s="83" t="s">
        <v>11</v>
      </c>
      <c r="F33" s="84" t="s">
        <v>12</v>
      </c>
      <c r="G33" s="240"/>
      <c r="H33" s="240"/>
    </row>
    <row r="34" spans="1:8" ht="47.25" customHeight="1" x14ac:dyDescent="0.25">
      <c r="A34" s="92">
        <v>4.0999999999999996</v>
      </c>
      <c r="B34" s="10" t="s">
        <v>76</v>
      </c>
      <c r="C34" s="86" t="s">
        <v>87</v>
      </c>
      <c r="D34" s="224" t="s">
        <v>286</v>
      </c>
      <c r="E34" s="86" t="s">
        <v>87</v>
      </c>
      <c r="F34" s="226" t="s">
        <v>285</v>
      </c>
      <c r="G34" s="201" t="s">
        <v>159</v>
      </c>
      <c r="H34" s="354" t="s">
        <v>284</v>
      </c>
    </row>
    <row r="35" spans="1:8" ht="155.25" customHeight="1" x14ac:dyDescent="0.25">
      <c r="A35" s="92">
        <v>4.2</v>
      </c>
      <c r="B35" s="10" t="s">
        <v>28</v>
      </c>
      <c r="C35" s="86" t="s">
        <v>87</v>
      </c>
      <c r="D35" s="225"/>
      <c r="E35" s="117" t="s">
        <v>283</v>
      </c>
      <c r="F35" s="227"/>
      <c r="G35" s="202"/>
      <c r="H35" s="341"/>
    </row>
    <row r="36" spans="1:8" ht="30.75" thickBot="1" x14ac:dyDescent="0.3">
      <c r="A36" s="93">
        <v>4.3</v>
      </c>
      <c r="B36" s="11" t="s">
        <v>61</v>
      </c>
      <c r="C36" s="87" t="s">
        <v>110</v>
      </c>
      <c r="D36" s="87">
        <v>19</v>
      </c>
      <c r="E36" s="87" t="s">
        <v>121</v>
      </c>
      <c r="F36" s="89">
        <v>77</v>
      </c>
      <c r="G36" s="203"/>
      <c r="H36" s="342"/>
    </row>
    <row r="37" spans="1:8" ht="30" customHeight="1" thickBot="1" x14ac:dyDescent="0.3">
      <c r="A37" s="233">
        <v>5</v>
      </c>
      <c r="B37" s="252" t="s">
        <v>29</v>
      </c>
      <c r="C37" s="254" t="str">
        <f>+C11</f>
        <v xml:space="preserve">MAB INGENIERIA DE VALOR S.A
(51%)
INTEGRANTE LIDER
</v>
      </c>
      <c r="D37" s="255"/>
      <c r="E37" s="254" t="str">
        <f>+E11</f>
        <v>INTECSA - INARSA COLOMBIA S.A.S
(49%)</v>
      </c>
      <c r="F37" s="255"/>
      <c r="G37" s="239" t="s">
        <v>60</v>
      </c>
      <c r="H37" s="239" t="s">
        <v>13</v>
      </c>
    </row>
    <row r="38" spans="1:8" ht="30.75" thickBot="1" x14ac:dyDescent="0.3">
      <c r="A38" s="234"/>
      <c r="B38" s="253"/>
      <c r="C38" s="85" t="s">
        <v>11</v>
      </c>
      <c r="D38" s="40" t="s">
        <v>12</v>
      </c>
      <c r="E38" s="85" t="s">
        <v>11</v>
      </c>
      <c r="F38" s="40" t="s">
        <v>12</v>
      </c>
      <c r="G38" s="240"/>
      <c r="H38" s="240"/>
    </row>
    <row r="39" spans="1:8" ht="45" customHeight="1" x14ac:dyDescent="0.25">
      <c r="A39" s="92">
        <v>5.0999999999999996</v>
      </c>
      <c r="B39" s="10" t="s">
        <v>76</v>
      </c>
      <c r="C39" s="247" t="s">
        <v>87</v>
      </c>
      <c r="D39" s="247" t="s">
        <v>282</v>
      </c>
      <c r="E39" s="259" t="s">
        <v>87</v>
      </c>
      <c r="F39" s="262" t="s">
        <v>281</v>
      </c>
      <c r="G39" s="228" t="s">
        <v>159</v>
      </c>
      <c r="H39" s="263"/>
    </row>
    <row r="40" spans="1:8" ht="45" x14ac:dyDescent="0.25">
      <c r="A40" s="92">
        <v>5.2</v>
      </c>
      <c r="B40" s="10" t="s">
        <v>77</v>
      </c>
      <c r="C40" s="248"/>
      <c r="D40" s="248"/>
      <c r="E40" s="260"/>
      <c r="F40" s="222"/>
      <c r="G40" s="229"/>
      <c r="H40" s="264"/>
    </row>
    <row r="41" spans="1:8" ht="45" x14ac:dyDescent="0.25">
      <c r="A41" s="92">
        <v>5.3</v>
      </c>
      <c r="B41" s="13" t="s">
        <v>78</v>
      </c>
      <c r="C41" s="248"/>
      <c r="D41" s="248"/>
      <c r="E41" s="260"/>
      <c r="F41" s="222"/>
      <c r="G41" s="229"/>
      <c r="H41" s="264"/>
    </row>
    <row r="42" spans="1:8" ht="30" x14ac:dyDescent="0.25">
      <c r="A42" s="92">
        <v>5.4</v>
      </c>
      <c r="B42" s="10" t="s">
        <v>30</v>
      </c>
      <c r="C42" s="248"/>
      <c r="D42" s="248"/>
      <c r="E42" s="260"/>
      <c r="F42" s="222"/>
      <c r="G42" s="229"/>
      <c r="H42" s="264"/>
    </row>
    <row r="43" spans="1:8" ht="30.75" thickBot="1" x14ac:dyDescent="0.3">
      <c r="A43" s="93">
        <v>5.5</v>
      </c>
      <c r="B43" s="11" t="s">
        <v>31</v>
      </c>
      <c r="C43" s="246"/>
      <c r="D43" s="246"/>
      <c r="E43" s="261"/>
      <c r="F43" s="223"/>
      <c r="G43" s="230"/>
      <c r="H43" s="265"/>
    </row>
    <row r="44" spans="1:8" ht="30" customHeight="1" thickBot="1" x14ac:dyDescent="0.3">
      <c r="A44" s="233">
        <v>6</v>
      </c>
      <c r="B44" s="252" t="s">
        <v>32</v>
      </c>
      <c r="C44" s="256" t="str">
        <f>+C11</f>
        <v xml:space="preserve">MAB INGENIERIA DE VALOR S.A
(51%)
INTEGRANTE LIDER
</v>
      </c>
      <c r="D44" s="257"/>
      <c r="E44" s="258" t="str">
        <f>+E11</f>
        <v>INTECSA - INARSA COLOMBIA S.A.S
(49%)</v>
      </c>
      <c r="F44" s="238"/>
      <c r="G44" s="239" t="s">
        <v>60</v>
      </c>
      <c r="H44" s="239" t="s">
        <v>13</v>
      </c>
    </row>
    <row r="45" spans="1:8" ht="30" customHeight="1" thickBot="1" x14ac:dyDescent="0.3">
      <c r="A45" s="234"/>
      <c r="B45" s="253"/>
      <c r="C45" s="42" t="s">
        <v>11</v>
      </c>
      <c r="D45" s="43" t="s">
        <v>12</v>
      </c>
      <c r="E45" s="41" t="s">
        <v>11</v>
      </c>
      <c r="F45" s="40" t="s">
        <v>12</v>
      </c>
      <c r="G45" s="240"/>
      <c r="H45" s="240"/>
    </row>
    <row r="46" spans="1:8" ht="60" x14ac:dyDescent="0.25">
      <c r="A46" s="92">
        <v>6.1</v>
      </c>
      <c r="B46" s="10" t="s">
        <v>33</v>
      </c>
      <c r="C46" s="247" t="s">
        <v>91</v>
      </c>
      <c r="D46" s="247"/>
      <c r="E46" s="247" t="s">
        <v>91</v>
      </c>
      <c r="F46" s="249"/>
      <c r="G46" s="201" t="s">
        <v>91</v>
      </c>
      <c r="H46" s="243"/>
    </row>
    <row r="47" spans="1:8" ht="45" x14ac:dyDescent="0.25">
      <c r="A47" s="92">
        <v>6.2</v>
      </c>
      <c r="B47" s="10" t="s">
        <v>79</v>
      </c>
      <c r="C47" s="248"/>
      <c r="D47" s="248"/>
      <c r="E47" s="248"/>
      <c r="F47" s="250"/>
      <c r="G47" s="202"/>
      <c r="H47" s="204"/>
    </row>
    <row r="48" spans="1:8" ht="60" x14ac:dyDescent="0.25">
      <c r="A48" s="92">
        <v>6.3</v>
      </c>
      <c r="B48" s="10" t="s">
        <v>80</v>
      </c>
      <c r="C48" s="248"/>
      <c r="D48" s="248"/>
      <c r="E48" s="248"/>
      <c r="F48" s="250"/>
      <c r="G48" s="202"/>
      <c r="H48" s="204"/>
    </row>
    <row r="49" spans="1:9" ht="75.75" thickBot="1" x14ac:dyDescent="0.3">
      <c r="A49" s="92">
        <v>6.4</v>
      </c>
      <c r="B49" s="11" t="s">
        <v>34</v>
      </c>
      <c r="C49" s="246"/>
      <c r="D49" s="246"/>
      <c r="E49" s="246"/>
      <c r="F49" s="251"/>
      <c r="G49" s="203"/>
      <c r="H49" s="205"/>
    </row>
    <row r="50" spans="1:9" ht="30" customHeight="1" thickBot="1" x14ac:dyDescent="0.3">
      <c r="A50" s="233">
        <v>7</v>
      </c>
      <c r="B50" s="235" t="s">
        <v>35</v>
      </c>
      <c r="C50" s="237" t="str">
        <f>+C11</f>
        <v xml:space="preserve">MAB INGENIERIA DE VALOR S.A
(51%)
INTEGRANTE LIDER
</v>
      </c>
      <c r="D50" s="237"/>
      <c r="E50" s="237" t="str">
        <f>+E11</f>
        <v>INTECSA - INARSA COLOMBIA S.A.S
(49%)</v>
      </c>
      <c r="F50" s="238"/>
      <c r="G50" s="239" t="s">
        <v>60</v>
      </c>
      <c r="H50" s="239" t="s">
        <v>13</v>
      </c>
    </row>
    <row r="51" spans="1:9" ht="30.75" thickBot="1" x14ac:dyDescent="0.3">
      <c r="A51" s="234"/>
      <c r="B51" s="236"/>
      <c r="C51" s="42" t="s">
        <v>11</v>
      </c>
      <c r="D51" s="43" t="s">
        <v>12</v>
      </c>
      <c r="E51" s="41" t="s">
        <v>11</v>
      </c>
      <c r="F51" s="40" t="s">
        <v>12</v>
      </c>
      <c r="G51" s="240"/>
      <c r="H51" s="240"/>
    </row>
    <row r="52" spans="1:9" ht="30" x14ac:dyDescent="0.25">
      <c r="A52" s="92">
        <v>7.1</v>
      </c>
      <c r="B52" s="10" t="s">
        <v>36</v>
      </c>
      <c r="C52" s="247" t="s">
        <v>87</v>
      </c>
      <c r="D52" s="266">
        <v>187</v>
      </c>
      <c r="E52" s="247" t="s">
        <v>87</v>
      </c>
      <c r="F52" s="268">
        <v>191</v>
      </c>
      <c r="G52" s="201" t="s">
        <v>159</v>
      </c>
      <c r="H52" s="201"/>
    </row>
    <row r="53" spans="1:9" ht="45" x14ac:dyDescent="0.25">
      <c r="A53" s="92">
        <v>7.2</v>
      </c>
      <c r="B53" s="10" t="s">
        <v>37</v>
      </c>
      <c r="C53" s="248"/>
      <c r="D53" s="266"/>
      <c r="E53" s="248"/>
      <c r="F53" s="268"/>
      <c r="G53" s="202"/>
      <c r="H53" s="202"/>
    </row>
    <row r="54" spans="1:9" ht="60.75" thickBot="1" x14ac:dyDescent="0.3">
      <c r="A54" s="93">
        <v>7.3</v>
      </c>
      <c r="B54" s="11" t="s">
        <v>38</v>
      </c>
      <c r="C54" s="246"/>
      <c r="D54" s="267"/>
      <c r="E54" s="246"/>
      <c r="F54" s="269"/>
      <c r="G54" s="203"/>
      <c r="H54" s="203"/>
    </row>
    <row r="55" spans="1:9" x14ac:dyDescent="0.25">
      <c r="A55" s="29">
        <v>8</v>
      </c>
      <c r="B55" s="45" t="s">
        <v>39</v>
      </c>
      <c r="C55" s="186" t="s">
        <v>11</v>
      </c>
      <c r="D55" s="187"/>
      <c r="E55" s="188"/>
      <c r="F55" s="84" t="s">
        <v>12</v>
      </c>
      <c r="G55" s="35" t="s">
        <v>60</v>
      </c>
      <c r="H55" s="38" t="s">
        <v>13</v>
      </c>
    </row>
    <row r="56" spans="1:9" ht="77.25" customHeight="1" x14ac:dyDescent="0.25">
      <c r="A56" s="92">
        <v>8.1</v>
      </c>
      <c r="B56" s="10" t="s">
        <v>40</v>
      </c>
      <c r="C56" s="270" t="s">
        <v>280</v>
      </c>
      <c r="D56" s="270"/>
      <c r="E56" s="270"/>
      <c r="F56" s="226" t="s">
        <v>279</v>
      </c>
      <c r="G56" s="271" t="s">
        <v>149</v>
      </c>
      <c r="H56" s="317" t="s">
        <v>278</v>
      </c>
    </row>
    <row r="57" spans="1:9" x14ac:dyDescent="0.25">
      <c r="A57" s="92">
        <v>8.1999999999999993</v>
      </c>
      <c r="B57" s="10" t="s">
        <v>41</v>
      </c>
      <c r="C57" s="270" t="s">
        <v>277</v>
      </c>
      <c r="D57" s="270"/>
      <c r="E57" s="270"/>
      <c r="F57" s="250"/>
      <c r="G57" s="271"/>
      <c r="H57" s="318"/>
    </row>
    <row r="58" spans="1:9" ht="30" x14ac:dyDescent="0.25">
      <c r="A58" s="92">
        <v>8.3000000000000007</v>
      </c>
      <c r="B58" s="10" t="s">
        <v>42</v>
      </c>
      <c r="C58" s="355" t="s">
        <v>276</v>
      </c>
      <c r="D58" s="356"/>
      <c r="E58" s="357"/>
      <c r="F58" s="250"/>
      <c r="G58" s="271"/>
      <c r="H58" s="318"/>
    </row>
    <row r="59" spans="1:9" ht="45" x14ac:dyDescent="0.25">
      <c r="A59" s="92">
        <v>8.4</v>
      </c>
      <c r="B59" s="10" t="s">
        <v>43</v>
      </c>
      <c r="C59" s="358"/>
      <c r="D59" s="359"/>
      <c r="E59" s="360"/>
      <c r="F59" s="250"/>
      <c r="G59" s="271"/>
      <c r="H59" s="318"/>
    </row>
    <row r="60" spans="1:9" ht="45" x14ac:dyDescent="0.25">
      <c r="A60" s="92">
        <v>8.5</v>
      </c>
      <c r="B60" s="10" t="s">
        <v>81</v>
      </c>
      <c r="C60" s="358"/>
      <c r="D60" s="359"/>
      <c r="E60" s="360"/>
      <c r="F60" s="250"/>
      <c r="G60" s="271"/>
      <c r="H60" s="318"/>
    </row>
    <row r="61" spans="1:9" x14ac:dyDescent="0.25">
      <c r="A61" s="92">
        <v>8.6</v>
      </c>
      <c r="B61" s="10" t="s">
        <v>44</v>
      </c>
      <c r="C61" s="358"/>
      <c r="D61" s="359"/>
      <c r="E61" s="360"/>
      <c r="F61" s="250"/>
      <c r="G61" s="271"/>
      <c r="H61" s="318"/>
    </row>
    <row r="62" spans="1:9" x14ac:dyDescent="0.25">
      <c r="A62" s="92">
        <v>8.6999999999999993</v>
      </c>
      <c r="B62" s="10" t="s">
        <v>45</v>
      </c>
      <c r="C62" s="358"/>
      <c r="D62" s="359"/>
      <c r="E62" s="360"/>
      <c r="F62" s="250"/>
      <c r="G62" s="271"/>
      <c r="H62" s="318"/>
    </row>
    <row r="63" spans="1:9" ht="30" x14ac:dyDescent="0.25">
      <c r="A63" s="92">
        <v>8.8000000000000007</v>
      </c>
      <c r="B63" s="10" t="s">
        <v>82</v>
      </c>
      <c r="C63" s="358"/>
      <c r="D63" s="359"/>
      <c r="E63" s="360"/>
      <c r="F63" s="250"/>
      <c r="G63" s="271"/>
      <c r="H63" s="318"/>
      <c r="I63" s="14"/>
    </row>
    <row r="64" spans="1:9" ht="31.5" customHeight="1" x14ac:dyDescent="0.3">
      <c r="A64" s="92">
        <v>8.9</v>
      </c>
      <c r="B64" s="15" t="s">
        <v>46</v>
      </c>
      <c r="C64" s="358"/>
      <c r="D64" s="359"/>
      <c r="E64" s="360"/>
      <c r="F64" s="250"/>
      <c r="G64" s="271"/>
      <c r="H64" s="318"/>
      <c r="I64" s="16"/>
    </row>
    <row r="65" spans="1:9" ht="16.5" x14ac:dyDescent="0.3">
      <c r="A65" s="17" t="s">
        <v>62</v>
      </c>
      <c r="B65" s="10" t="s">
        <v>47</v>
      </c>
      <c r="C65" s="361"/>
      <c r="D65" s="362"/>
      <c r="E65" s="363"/>
      <c r="F65" s="227"/>
      <c r="G65" s="271"/>
      <c r="H65" s="318"/>
      <c r="I65" s="16"/>
    </row>
    <row r="66" spans="1:9" ht="45.75" thickBot="1" x14ac:dyDescent="0.3">
      <c r="A66" s="17" t="s">
        <v>63</v>
      </c>
      <c r="B66" s="11" t="s">
        <v>83</v>
      </c>
      <c r="C66" s="282" t="s">
        <v>87</v>
      </c>
      <c r="D66" s="282"/>
      <c r="E66" s="282"/>
      <c r="F66" s="12" t="s">
        <v>275</v>
      </c>
      <c r="G66" s="272"/>
      <c r="H66" s="319"/>
      <c r="I66" s="18"/>
    </row>
    <row r="67" spans="1:9" ht="30" customHeight="1" thickBot="1" x14ac:dyDescent="0.3">
      <c r="A67" s="233">
        <v>9</v>
      </c>
      <c r="B67" s="235" t="s">
        <v>48</v>
      </c>
      <c r="C67" s="237" t="str">
        <f>+C11</f>
        <v xml:space="preserve">MAB INGENIERIA DE VALOR S.A
(51%)
INTEGRANTE LIDER
</v>
      </c>
      <c r="D67" s="237"/>
      <c r="E67" s="237" t="str">
        <f>+E11</f>
        <v>INTECSA - INARSA COLOMBIA S.A.S
(49%)</v>
      </c>
      <c r="F67" s="238"/>
      <c r="G67" s="239" t="s">
        <v>60</v>
      </c>
      <c r="H67" s="239" t="s">
        <v>13</v>
      </c>
    </row>
    <row r="68" spans="1:9" ht="30" customHeight="1" thickBot="1" x14ac:dyDescent="0.3">
      <c r="A68" s="234"/>
      <c r="B68" s="236"/>
      <c r="C68" s="42" t="s">
        <v>11</v>
      </c>
      <c r="D68" s="43" t="s">
        <v>12</v>
      </c>
      <c r="E68" s="41" t="s">
        <v>11</v>
      </c>
      <c r="F68" s="40" t="s">
        <v>12</v>
      </c>
      <c r="G68" s="240"/>
      <c r="H68" s="240"/>
    </row>
    <row r="69" spans="1:9" ht="30" x14ac:dyDescent="0.25">
      <c r="A69" s="92">
        <v>9.1</v>
      </c>
      <c r="B69" s="8" t="s">
        <v>49</v>
      </c>
      <c r="C69" s="247" t="s">
        <v>87</v>
      </c>
      <c r="D69" s="247">
        <v>206</v>
      </c>
      <c r="E69" s="331" t="s">
        <v>249</v>
      </c>
      <c r="F69" s="249"/>
      <c r="G69" s="202" t="s">
        <v>159</v>
      </c>
      <c r="H69" s="204"/>
    </row>
    <row r="70" spans="1:9" x14ac:dyDescent="0.25">
      <c r="A70" s="92">
        <v>9.1999999999999993</v>
      </c>
      <c r="B70" s="9" t="s">
        <v>16</v>
      </c>
      <c r="C70" s="248"/>
      <c r="D70" s="225"/>
      <c r="E70" s="225"/>
      <c r="F70" s="227"/>
      <c r="G70" s="202"/>
      <c r="H70" s="204"/>
    </row>
    <row r="71" spans="1:9" ht="60.75" thickBot="1" x14ac:dyDescent="0.3">
      <c r="A71" s="93">
        <v>9.3000000000000007</v>
      </c>
      <c r="B71" s="19" t="s">
        <v>50</v>
      </c>
      <c r="C71" s="246"/>
      <c r="D71" s="87">
        <v>207</v>
      </c>
      <c r="E71" s="87"/>
      <c r="F71" s="89"/>
      <c r="G71" s="203"/>
      <c r="H71" s="205"/>
    </row>
    <row r="72" spans="1:9" ht="30" customHeight="1" thickBot="1" x14ac:dyDescent="0.3">
      <c r="A72" s="233">
        <v>10</v>
      </c>
      <c r="B72" s="235" t="s">
        <v>51</v>
      </c>
      <c r="C72" s="237" t="str">
        <f>+C11</f>
        <v xml:space="preserve">MAB INGENIERIA DE VALOR S.A
(51%)
INTEGRANTE LIDER
</v>
      </c>
      <c r="D72" s="237"/>
      <c r="E72" s="237" t="str">
        <f>+E11</f>
        <v>INTECSA - INARSA COLOMBIA S.A.S
(49%)</v>
      </c>
      <c r="F72" s="238"/>
      <c r="G72" s="239" t="s">
        <v>60</v>
      </c>
      <c r="H72" s="239" t="s">
        <v>13</v>
      </c>
    </row>
    <row r="73" spans="1:9" ht="30" customHeight="1" thickBot="1" x14ac:dyDescent="0.3">
      <c r="A73" s="234"/>
      <c r="B73" s="236"/>
      <c r="C73" s="42" t="s">
        <v>11</v>
      </c>
      <c r="D73" s="43" t="s">
        <v>12</v>
      </c>
      <c r="E73" s="41" t="s">
        <v>11</v>
      </c>
      <c r="F73" s="40" t="s">
        <v>12</v>
      </c>
      <c r="G73" s="240"/>
      <c r="H73" s="240"/>
    </row>
    <row r="74" spans="1:9" ht="55.5" customHeight="1" thickBot="1" x14ac:dyDescent="0.3">
      <c r="A74" s="93">
        <v>10.1</v>
      </c>
      <c r="B74" s="11" t="s">
        <v>52</v>
      </c>
      <c r="C74" s="87"/>
      <c r="D74" s="87"/>
      <c r="E74" s="87" t="s">
        <v>87</v>
      </c>
      <c r="F74" s="115" t="s">
        <v>274</v>
      </c>
      <c r="G74" s="54" t="s">
        <v>159</v>
      </c>
      <c r="H74" s="37"/>
    </row>
    <row r="75" spans="1:9" ht="30" customHeight="1" thickBot="1" x14ac:dyDescent="0.3">
      <c r="A75" s="233">
        <v>11</v>
      </c>
      <c r="B75" s="235" t="s">
        <v>53</v>
      </c>
      <c r="C75" s="237" t="str">
        <f>+C11</f>
        <v xml:space="preserve">MAB INGENIERIA DE VALOR S.A
(51%)
INTEGRANTE LIDER
</v>
      </c>
      <c r="D75" s="237"/>
      <c r="E75" s="237" t="str">
        <f>+E11</f>
        <v>INTECSA - INARSA COLOMBIA S.A.S
(49%)</v>
      </c>
      <c r="F75" s="238"/>
      <c r="G75" s="239" t="s">
        <v>60</v>
      </c>
      <c r="H75" s="239" t="s">
        <v>13</v>
      </c>
    </row>
    <row r="76" spans="1:9" ht="30" customHeight="1" thickBot="1" x14ac:dyDescent="0.3">
      <c r="A76" s="234"/>
      <c r="B76" s="236"/>
      <c r="C76" s="42" t="s">
        <v>11</v>
      </c>
      <c r="D76" s="43" t="s">
        <v>12</v>
      </c>
      <c r="E76" s="41" t="s">
        <v>11</v>
      </c>
      <c r="F76" s="40" t="s">
        <v>12</v>
      </c>
      <c r="G76" s="240"/>
      <c r="H76" s="240"/>
    </row>
    <row r="77" spans="1:9" ht="30.75" thickBot="1" x14ac:dyDescent="0.3">
      <c r="A77" s="93">
        <v>11.1</v>
      </c>
      <c r="B77" s="50" t="s">
        <v>49</v>
      </c>
      <c r="C77" s="21" t="s">
        <v>91</v>
      </c>
      <c r="D77" s="22"/>
      <c r="E77" s="94" t="s">
        <v>91</v>
      </c>
      <c r="F77" s="89"/>
      <c r="G77" s="54" t="s">
        <v>91</v>
      </c>
      <c r="H77" s="37"/>
    </row>
    <row r="78" spans="1:9" ht="30" customHeight="1" thickBot="1" x14ac:dyDescent="0.3">
      <c r="A78" s="233">
        <v>12</v>
      </c>
      <c r="B78" s="252" t="s">
        <v>54</v>
      </c>
      <c r="C78" s="291" t="str">
        <f>+C11</f>
        <v xml:space="preserve">MAB INGENIERIA DE VALOR S.A
(51%)
INTEGRANTE LIDER
</v>
      </c>
      <c r="D78" s="238"/>
      <c r="E78" s="258" t="str">
        <f>+E11</f>
        <v>INTECSA - INARSA COLOMBIA S.A.S
(49%)</v>
      </c>
      <c r="F78" s="238"/>
      <c r="G78" s="292" t="s">
        <v>60</v>
      </c>
      <c r="H78" s="239" t="s">
        <v>13</v>
      </c>
    </row>
    <row r="79" spans="1:9" ht="30" customHeight="1" x14ac:dyDescent="0.25">
      <c r="A79" s="234"/>
      <c r="B79" s="253"/>
      <c r="C79" s="294" t="s">
        <v>11</v>
      </c>
      <c r="D79" s="295"/>
      <c r="E79" s="296" t="s">
        <v>11</v>
      </c>
      <c r="F79" s="297"/>
      <c r="G79" s="293"/>
      <c r="H79" s="240"/>
    </row>
    <row r="80" spans="1:9" ht="45" x14ac:dyDescent="0.25">
      <c r="A80" s="92">
        <v>12.1</v>
      </c>
      <c r="B80" s="48" t="s">
        <v>55</v>
      </c>
      <c r="C80" s="287" t="s">
        <v>273</v>
      </c>
      <c r="D80" s="268"/>
      <c r="E80" s="345" t="s">
        <v>272</v>
      </c>
      <c r="F80" s="268"/>
      <c r="G80" s="201" t="s">
        <v>159</v>
      </c>
      <c r="H80" s="243"/>
    </row>
    <row r="81" spans="1:8" ht="108.75" customHeight="1" x14ac:dyDescent="0.25">
      <c r="A81" s="92">
        <v>12.2</v>
      </c>
      <c r="B81" s="48" t="s">
        <v>56</v>
      </c>
      <c r="C81" s="335" t="s">
        <v>271</v>
      </c>
      <c r="D81" s="268"/>
      <c r="E81" s="364" t="s">
        <v>270</v>
      </c>
      <c r="F81" s="365"/>
      <c r="G81" s="202"/>
      <c r="H81" s="204"/>
    </row>
    <row r="82" spans="1:8" ht="30.75" thickBot="1" x14ac:dyDescent="0.3">
      <c r="A82" s="20">
        <v>12.3</v>
      </c>
      <c r="B82" s="49" t="s">
        <v>57</v>
      </c>
      <c r="C82" s="366" t="s">
        <v>269</v>
      </c>
      <c r="D82" s="353"/>
      <c r="E82" s="347" t="s">
        <v>268</v>
      </c>
      <c r="F82" s="269"/>
      <c r="G82" s="203"/>
      <c r="H82" s="205"/>
    </row>
    <row r="83" spans="1:8" ht="19.5" thickBot="1" x14ac:dyDescent="0.3">
      <c r="A83" s="283" t="s">
        <v>58</v>
      </c>
      <c r="B83" s="284"/>
      <c r="C83" s="285"/>
      <c r="D83" s="286"/>
      <c r="E83" s="285"/>
      <c r="F83" s="286"/>
      <c r="G83" s="112" t="s">
        <v>149</v>
      </c>
      <c r="H83" s="47"/>
    </row>
  </sheetData>
  <mergeCells count="126">
    <mergeCell ref="A83:B83"/>
    <mergeCell ref="C83:D83"/>
    <mergeCell ref="E83:F83"/>
    <mergeCell ref="C80:D80"/>
    <mergeCell ref="E80:F80"/>
    <mergeCell ref="G80:G82"/>
    <mergeCell ref="H80:H82"/>
    <mergeCell ref="C81:D81"/>
    <mergeCell ref="E81:F81"/>
    <mergeCell ref="C82:D82"/>
    <mergeCell ref="E82:F82"/>
    <mergeCell ref="H72:H73"/>
    <mergeCell ref="H78:H79"/>
    <mergeCell ref="C79:D79"/>
    <mergeCell ref="E79:F79"/>
    <mergeCell ref="A75:A76"/>
    <mergeCell ref="B75:B76"/>
    <mergeCell ref="C75:D75"/>
    <mergeCell ref="E75:F75"/>
    <mergeCell ref="G75:G76"/>
    <mergeCell ref="H75:H76"/>
    <mergeCell ref="A78:A79"/>
    <mergeCell ref="B78:B79"/>
    <mergeCell ref="C78:D78"/>
    <mergeCell ref="E78:F78"/>
    <mergeCell ref="G78:G79"/>
    <mergeCell ref="A72:A73"/>
    <mergeCell ref="B72:B73"/>
    <mergeCell ref="C72:D72"/>
    <mergeCell ref="E72:F72"/>
    <mergeCell ref="G72:G73"/>
    <mergeCell ref="A67:A68"/>
    <mergeCell ref="B67:B68"/>
    <mergeCell ref="C67:D67"/>
    <mergeCell ref="E67:F67"/>
    <mergeCell ref="G67:G68"/>
    <mergeCell ref="H67:H68"/>
    <mergeCell ref="C69:C71"/>
    <mergeCell ref="D69:D70"/>
    <mergeCell ref="E69:E70"/>
    <mergeCell ref="F69:F70"/>
    <mergeCell ref="G69:G71"/>
    <mergeCell ref="H69:H71"/>
    <mergeCell ref="C52:C54"/>
    <mergeCell ref="D52:D54"/>
    <mergeCell ref="E52:E54"/>
    <mergeCell ref="F52:F54"/>
    <mergeCell ref="G52:G54"/>
    <mergeCell ref="H52:H54"/>
    <mergeCell ref="C55:E55"/>
    <mergeCell ref="C56:E56"/>
    <mergeCell ref="F56:F65"/>
    <mergeCell ref="G56:G66"/>
    <mergeCell ref="H56:H66"/>
    <mergeCell ref="C57:E57"/>
    <mergeCell ref="C58:E65"/>
    <mergeCell ref="C66:E66"/>
    <mergeCell ref="C46:C49"/>
    <mergeCell ref="D46:D49"/>
    <mergeCell ref="E46:E49"/>
    <mergeCell ref="F46:F49"/>
    <mergeCell ref="G46:G49"/>
    <mergeCell ref="H46:H49"/>
    <mergeCell ref="A50:A51"/>
    <mergeCell ref="B50:B51"/>
    <mergeCell ref="C50:D50"/>
    <mergeCell ref="E50:F50"/>
    <mergeCell ref="G50:G51"/>
    <mergeCell ref="H50:H51"/>
    <mergeCell ref="C39:C43"/>
    <mergeCell ref="D39:D43"/>
    <mergeCell ref="E39:E43"/>
    <mergeCell ref="F39:F43"/>
    <mergeCell ref="G39:G43"/>
    <mergeCell ref="H39:H43"/>
    <mergeCell ref="A44:A45"/>
    <mergeCell ref="B44:B45"/>
    <mergeCell ref="C44:D44"/>
    <mergeCell ref="E44:F44"/>
    <mergeCell ref="G44:G45"/>
    <mergeCell ref="H44:H45"/>
    <mergeCell ref="D34:D35"/>
    <mergeCell ref="F34:F35"/>
    <mergeCell ref="G34:G36"/>
    <mergeCell ref="H34:H36"/>
    <mergeCell ref="A37:A38"/>
    <mergeCell ref="B37:B38"/>
    <mergeCell ref="C37:D37"/>
    <mergeCell ref="E37:F37"/>
    <mergeCell ref="G37:G38"/>
    <mergeCell ref="H37:H38"/>
    <mergeCell ref="A28:A29"/>
    <mergeCell ref="B28:B29"/>
    <mergeCell ref="C28:D28"/>
    <mergeCell ref="E28:F28"/>
    <mergeCell ref="G28:G29"/>
    <mergeCell ref="H28:H29"/>
    <mergeCell ref="G30:G31"/>
    <mergeCell ref="H30:H31"/>
    <mergeCell ref="A32:A33"/>
    <mergeCell ref="B32:B33"/>
    <mergeCell ref="C32:D32"/>
    <mergeCell ref="E32:F32"/>
    <mergeCell ref="G32:G33"/>
    <mergeCell ref="H32:H33"/>
    <mergeCell ref="C13:D13"/>
    <mergeCell ref="E13:F13"/>
    <mergeCell ref="C15:E15"/>
    <mergeCell ref="C16:E22"/>
    <mergeCell ref="F16:F22"/>
    <mergeCell ref="G16:G22"/>
    <mergeCell ref="H16:H22"/>
    <mergeCell ref="C23:E23"/>
    <mergeCell ref="C24:E27"/>
    <mergeCell ref="F24:F27"/>
    <mergeCell ref="G24:G27"/>
    <mergeCell ref="H24:H27"/>
    <mergeCell ref="A1:H2"/>
    <mergeCell ref="A4:H5"/>
    <mergeCell ref="C8:G8"/>
    <mergeCell ref="C9:G9"/>
    <mergeCell ref="C10:G10"/>
    <mergeCell ref="C11:D11"/>
    <mergeCell ref="E11:F11"/>
    <mergeCell ref="C12:D12"/>
    <mergeCell ref="E12:F1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64" workbookViewId="0">
      <selection activeCell="F34" sqref="F34:F35"/>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176" t="s">
        <v>71</v>
      </c>
      <c r="B1" s="176"/>
      <c r="C1" s="176"/>
      <c r="D1" s="176"/>
      <c r="E1" s="176"/>
      <c r="F1" s="176"/>
      <c r="G1" s="176"/>
      <c r="H1" s="176"/>
    </row>
    <row r="2" spans="1:8" ht="15" customHeight="1" x14ac:dyDescent="0.25">
      <c r="A2" s="176"/>
      <c r="B2" s="176"/>
      <c r="C2" s="176"/>
      <c r="D2" s="176"/>
      <c r="E2" s="176"/>
      <c r="F2" s="176"/>
      <c r="G2" s="176"/>
      <c r="H2" s="176"/>
    </row>
    <row r="4" spans="1:8" x14ac:dyDescent="0.25">
      <c r="A4" s="176" t="s">
        <v>0</v>
      </c>
      <c r="B4" s="176"/>
      <c r="C4" s="176"/>
      <c r="D4" s="176"/>
      <c r="E4" s="176"/>
      <c r="F4" s="176"/>
      <c r="G4" s="176"/>
      <c r="H4" s="176"/>
    </row>
    <row r="5" spans="1:8" x14ac:dyDescent="0.25">
      <c r="A5" s="176"/>
      <c r="B5" s="176"/>
      <c r="C5" s="176"/>
      <c r="D5" s="176"/>
      <c r="E5" s="176"/>
      <c r="F5" s="176"/>
      <c r="G5" s="176"/>
      <c r="H5" s="176"/>
    </row>
    <row r="6" spans="1:8" x14ac:dyDescent="0.25">
      <c r="D6" s="2"/>
      <c r="F6" s="2"/>
      <c r="G6" s="2"/>
      <c r="H6" s="2"/>
    </row>
    <row r="7" spans="1:8" ht="15.75" thickBot="1" x14ac:dyDescent="0.3">
      <c r="C7" s="2"/>
      <c r="E7" s="2"/>
    </row>
    <row r="8" spans="1:8" ht="15.75" thickBot="1" x14ac:dyDescent="0.3">
      <c r="A8" s="51" t="s">
        <v>1</v>
      </c>
      <c r="B8" s="52" t="s">
        <v>2</v>
      </c>
      <c r="C8" s="177">
        <v>11</v>
      </c>
      <c r="D8" s="178"/>
      <c r="E8" s="178"/>
      <c r="F8" s="178"/>
      <c r="G8" s="179"/>
    </row>
    <row r="9" spans="1:8" ht="31.5" customHeight="1" thickBot="1" x14ac:dyDescent="0.3">
      <c r="A9" s="51" t="s">
        <v>3</v>
      </c>
      <c r="B9" s="52" t="s">
        <v>4</v>
      </c>
      <c r="C9" s="180" t="s">
        <v>319</v>
      </c>
      <c r="D9" s="181"/>
      <c r="E9" s="181"/>
      <c r="F9" s="181"/>
      <c r="G9" s="182"/>
    </row>
    <row r="10" spans="1:8" ht="20.25" customHeight="1" thickBot="1" x14ac:dyDescent="0.3">
      <c r="A10" s="51" t="s">
        <v>5</v>
      </c>
      <c r="B10" s="53" t="s">
        <v>59</v>
      </c>
      <c r="C10" s="183" t="s">
        <v>65</v>
      </c>
      <c r="D10" s="184"/>
      <c r="E10" s="184"/>
      <c r="F10" s="184"/>
      <c r="G10" s="185"/>
    </row>
    <row r="11" spans="1:8" ht="49.5" customHeight="1" thickBot="1" x14ac:dyDescent="0.3">
      <c r="A11" s="51" t="s">
        <v>7</v>
      </c>
      <c r="B11" s="52" t="s">
        <v>6</v>
      </c>
      <c r="C11" s="206" t="s">
        <v>318</v>
      </c>
      <c r="D11" s="207"/>
      <c r="E11" s="208" t="s">
        <v>317</v>
      </c>
      <c r="F11" s="209"/>
      <c r="G11" s="5"/>
      <c r="H11" s="6"/>
    </row>
    <row r="12" spans="1:8" ht="15.75" thickBot="1" x14ac:dyDescent="0.3">
      <c r="A12" s="51" t="s">
        <v>9</v>
      </c>
      <c r="B12" s="52" t="s">
        <v>8</v>
      </c>
      <c r="C12" s="210" t="s">
        <v>66</v>
      </c>
      <c r="D12" s="211"/>
      <c r="E12" s="210" t="s">
        <v>66</v>
      </c>
      <c r="F12" s="211"/>
    </row>
    <row r="13" spans="1:8" ht="15.75" thickBot="1" x14ac:dyDescent="0.3">
      <c r="A13" s="51" t="s">
        <v>64</v>
      </c>
      <c r="B13" s="52" t="s">
        <v>10</v>
      </c>
      <c r="C13" s="210" t="s">
        <v>70</v>
      </c>
      <c r="D13" s="211"/>
      <c r="E13" s="210" t="s">
        <v>70</v>
      </c>
      <c r="F13" s="211"/>
    </row>
    <row r="14" spans="1:8" ht="15.75" thickBot="1" x14ac:dyDescent="0.3">
      <c r="A14" s="3"/>
      <c r="B14" s="4"/>
      <c r="C14" s="7"/>
      <c r="E14" s="7"/>
    </row>
    <row r="15" spans="1:8" x14ac:dyDescent="0.25">
      <c r="A15" s="29">
        <v>1</v>
      </c>
      <c r="B15" s="34" t="s">
        <v>14</v>
      </c>
      <c r="C15" s="186" t="s">
        <v>11</v>
      </c>
      <c r="D15" s="187"/>
      <c r="E15" s="188"/>
      <c r="F15" s="84" t="s">
        <v>12</v>
      </c>
      <c r="G15" s="35" t="s">
        <v>60</v>
      </c>
      <c r="H15" s="38" t="s">
        <v>13</v>
      </c>
    </row>
    <row r="16" spans="1:8" ht="30" x14ac:dyDescent="0.25">
      <c r="A16" s="92">
        <v>1.1000000000000001</v>
      </c>
      <c r="B16" s="8" t="s">
        <v>15</v>
      </c>
      <c r="C16" s="189" t="s">
        <v>87</v>
      </c>
      <c r="D16" s="190"/>
      <c r="E16" s="191"/>
      <c r="F16" s="198" t="s">
        <v>316</v>
      </c>
      <c r="G16" s="201" t="s">
        <v>159</v>
      </c>
      <c r="H16" s="204"/>
    </row>
    <row r="17" spans="1:8" x14ac:dyDescent="0.25">
      <c r="A17" s="92">
        <v>1.2</v>
      </c>
      <c r="B17" s="9" t="s">
        <v>16</v>
      </c>
      <c r="C17" s="192"/>
      <c r="D17" s="193"/>
      <c r="E17" s="194"/>
      <c r="F17" s="199"/>
      <c r="G17" s="202"/>
      <c r="H17" s="204"/>
    </row>
    <row r="18" spans="1:8" ht="30" x14ac:dyDescent="0.25">
      <c r="A18" s="92">
        <v>1.3</v>
      </c>
      <c r="B18" s="8" t="s">
        <v>17</v>
      </c>
      <c r="C18" s="192"/>
      <c r="D18" s="193"/>
      <c r="E18" s="194"/>
      <c r="F18" s="199"/>
      <c r="G18" s="202"/>
      <c r="H18" s="204"/>
    </row>
    <row r="19" spans="1:8" ht="60" x14ac:dyDescent="0.25">
      <c r="A19" s="92">
        <v>1.4</v>
      </c>
      <c r="B19" s="8" t="s">
        <v>18</v>
      </c>
      <c r="C19" s="192"/>
      <c r="D19" s="193"/>
      <c r="E19" s="194"/>
      <c r="F19" s="199"/>
      <c r="G19" s="202"/>
      <c r="H19" s="204"/>
    </row>
    <row r="20" spans="1:8" ht="105" x14ac:dyDescent="0.25">
      <c r="A20" s="92">
        <v>1.5</v>
      </c>
      <c r="B20" s="8" t="s">
        <v>19</v>
      </c>
      <c r="C20" s="192"/>
      <c r="D20" s="193"/>
      <c r="E20" s="194"/>
      <c r="F20" s="199"/>
      <c r="G20" s="202"/>
      <c r="H20" s="204"/>
    </row>
    <row r="21" spans="1:8" ht="30" x14ac:dyDescent="0.25">
      <c r="A21" s="92">
        <v>1.6</v>
      </c>
      <c r="B21" s="10" t="s">
        <v>20</v>
      </c>
      <c r="C21" s="192"/>
      <c r="D21" s="193"/>
      <c r="E21" s="194"/>
      <c r="F21" s="199"/>
      <c r="G21" s="202"/>
      <c r="H21" s="204"/>
    </row>
    <row r="22" spans="1:8" ht="45.75" thickBot="1" x14ac:dyDescent="0.3">
      <c r="A22" s="93">
        <v>1.7</v>
      </c>
      <c r="B22" s="11" t="s">
        <v>21</v>
      </c>
      <c r="C22" s="195"/>
      <c r="D22" s="196"/>
      <c r="E22" s="197"/>
      <c r="F22" s="200"/>
      <c r="G22" s="203"/>
      <c r="H22" s="205"/>
    </row>
    <row r="23" spans="1:8" ht="39" customHeight="1" x14ac:dyDescent="0.25">
      <c r="A23" s="29">
        <v>2</v>
      </c>
      <c r="B23" s="30" t="s">
        <v>72</v>
      </c>
      <c r="C23" s="186" t="s">
        <v>11</v>
      </c>
      <c r="D23" s="187"/>
      <c r="E23" s="188"/>
      <c r="F23" s="84" t="s">
        <v>12</v>
      </c>
      <c r="G23" s="35" t="s">
        <v>60</v>
      </c>
      <c r="H23" s="39" t="s">
        <v>13</v>
      </c>
    </row>
    <row r="24" spans="1:8" ht="45.75" customHeight="1" x14ac:dyDescent="0.25">
      <c r="A24" s="92">
        <v>2.1</v>
      </c>
      <c r="B24" s="10" t="s">
        <v>22</v>
      </c>
      <c r="C24" s="212" t="s">
        <v>87</v>
      </c>
      <c r="D24" s="213"/>
      <c r="E24" s="214"/>
      <c r="F24" s="221" t="s">
        <v>315</v>
      </c>
      <c r="G24" s="228" t="s">
        <v>314</v>
      </c>
      <c r="H24" s="231"/>
    </row>
    <row r="25" spans="1:8" ht="50.25" customHeight="1" x14ac:dyDescent="0.25">
      <c r="A25" s="92">
        <v>2.2000000000000002</v>
      </c>
      <c r="B25" s="10" t="s">
        <v>73</v>
      </c>
      <c r="C25" s="215"/>
      <c r="D25" s="216"/>
      <c r="E25" s="217"/>
      <c r="F25" s="222"/>
      <c r="G25" s="229"/>
      <c r="H25" s="231"/>
    </row>
    <row r="26" spans="1:8" ht="114.75" customHeight="1" x14ac:dyDescent="0.25">
      <c r="A26" s="92">
        <v>2.2999999999999998</v>
      </c>
      <c r="B26" s="10" t="s">
        <v>23</v>
      </c>
      <c r="C26" s="215"/>
      <c r="D26" s="216"/>
      <c r="E26" s="217"/>
      <c r="F26" s="222"/>
      <c r="G26" s="229"/>
      <c r="H26" s="231"/>
    </row>
    <row r="27" spans="1:8" ht="42" customHeight="1" thickBot="1" x14ac:dyDescent="0.3">
      <c r="A27" s="93">
        <v>2.4</v>
      </c>
      <c r="B27" s="11" t="s">
        <v>24</v>
      </c>
      <c r="C27" s="218"/>
      <c r="D27" s="219"/>
      <c r="E27" s="220"/>
      <c r="F27" s="223"/>
      <c r="G27" s="230"/>
      <c r="H27" s="232"/>
    </row>
    <row r="28" spans="1:8" ht="63" customHeight="1" thickBot="1" x14ac:dyDescent="0.3">
      <c r="A28" s="233">
        <v>3</v>
      </c>
      <c r="B28" s="235" t="s">
        <v>74</v>
      </c>
      <c r="C28" s="237" t="str">
        <f>+C11</f>
        <v xml:space="preserve">IVICSA S.A.S
(51%)
MIEMBRO LIDER </v>
      </c>
      <c r="D28" s="237"/>
      <c r="E28" s="237" t="str">
        <f>+E11</f>
        <v>GOMEZ CAJIAO Y ASOCIADOS S.A
(49%)</v>
      </c>
      <c r="F28" s="238"/>
      <c r="G28" s="239" t="s">
        <v>60</v>
      </c>
      <c r="H28" s="239" t="s">
        <v>13</v>
      </c>
    </row>
    <row r="29" spans="1:8" ht="30" x14ac:dyDescent="0.25">
      <c r="A29" s="234"/>
      <c r="B29" s="236"/>
      <c r="C29" s="83" t="s">
        <v>11</v>
      </c>
      <c r="D29" s="84" t="s">
        <v>12</v>
      </c>
      <c r="E29" s="83" t="s">
        <v>11</v>
      </c>
      <c r="F29" s="84" t="s">
        <v>12</v>
      </c>
      <c r="G29" s="240"/>
      <c r="H29" s="240"/>
    </row>
    <row r="30" spans="1:8" ht="47.25" customHeight="1" x14ac:dyDescent="0.25">
      <c r="A30" s="92" t="s">
        <v>25</v>
      </c>
      <c r="B30" s="8" t="s">
        <v>15</v>
      </c>
      <c r="C30" s="86"/>
      <c r="D30" s="86"/>
      <c r="E30" s="86"/>
      <c r="F30" s="88"/>
      <c r="G30" s="201" t="s">
        <v>159</v>
      </c>
      <c r="H30" s="243"/>
    </row>
    <row r="31" spans="1:8" ht="184.5" customHeight="1" thickBot="1" x14ac:dyDescent="0.3">
      <c r="A31" s="93" t="s">
        <v>26</v>
      </c>
      <c r="B31" s="11" t="s">
        <v>75</v>
      </c>
      <c r="C31" s="87"/>
      <c r="D31" s="87"/>
      <c r="E31" s="91" t="s">
        <v>313</v>
      </c>
      <c r="F31" s="89">
        <v>37</v>
      </c>
      <c r="G31" s="203"/>
      <c r="H31" s="205"/>
    </row>
    <row r="32" spans="1:8" ht="56.25" customHeight="1" thickBot="1" x14ac:dyDescent="0.3">
      <c r="A32" s="233">
        <v>4</v>
      </c>
      <c r="B32" s="244" t="s">
        <v>27</v>
      </c>
      <c r="C32" s="237" t="str">
        <f>+C11</f>
        <v xml:space="preserve">IVICSA S.A.S
(51%)
MIEMBRO LIDER </v>
      </c>
      <c r="D32" s="237"/>
      <c r="E32" s="237" t="str">
        <f>+E11</f>
        <v>GOMEZ CAJIAO Y ASOCIADOS S.A
(49%)</v>
      </c>
      <c r="F32" s="238"/>
      <c r="G32" s="239" t="s">
        <v>60</v>
      </c>
      <c r="H32" s="239" t="s">
        <v>13</v>
      </c>
    </row>
    <row r="33" spans="1:8" ht="33" customHeight="1" x14ac:dyDescent="0.25">
      <c r="A33" s="234"/>
      <c r="B33" s="245"/>
      <c r="C33" s="83" t="s">
        <v>11</v>
      </c>
      <c r="D33" s="84" t="s">
        <v>12</v>
      </c>
      <c r="E33" s="83" t="s">
        <v>11</v>
      </c>
      <c r="F33" s="84" t="s">
        <v>12</v>
      </c>
      <c r="G33" s="240"/>
      <c r="H33" s="240"/>
    </row>
    <row r="34" spans="1:8" ht="47.25" customHeight="1" x14ac:dyDescent="0.25">
      <c r="A34" s="92">
        <v>4.0999999999999996</v>
      </c>
      <c r="B34" s="10" t="s">
        <v>76</v>
      </c>
      <c r="C34" s="86" t="s">
        <v>87</v>
      </c>
      <c r="D34" s="224" t="s">
        <v>312</v>
      </c>
      <c r="E34" s="86" t="s">
        <v>87</v>
      </c>
      <c r="F34" s="226" t="s">
        <v>311</v>
      </c>
      <c r="G34" s="201"/>
      <c r="H34" s="318" t="s">
        <v>310</v>
      </c>
    </row>
    <row r="35" spans="1:8" ht="409.5" x14ac:dyDescent="0.25">
      <c r="A35" s="92">
        <v>4.2</v>
      </c>
      <c r="B35" s="10" t="s">
        <v>28</v>
      </c>
      <c r="C35" s="86" t="s">
        <v>87</v>
      </c>
      <c r="D35" s="225"/>
      <c r="E35" s="116" t="s">
        <v>309</v>
      </c>
      <c r="F35" s="227"/>
      <c r="G35" s="202"/>
      <c r="H35" s="318"/>
    </row>
    <row r="36" spans="1:8" ht="30.75" thickBot="1" x14ac:dyDescent="0.3">
      <c r="A36" s="93">
        <v>4.3</v>
      </c>
      <c r="B36" s="11" t="s">
        <v>61</v>
      </c>
      <c r="C36" s="87" t="s">
        <v>121</v>
      </c>
      <c r="D36" s="87">
        <v>44</v>
      </c>
      <c r="E36" s="87" t="s">
        <v>140</v>
      </c>
      <c r="F36" s="89">
        <v>110</v>
      </c>
      <c r="G36" s="203"/>
      <c r="H36" s="319"/>
    </row>
    <row r="37" spans="1:8" ht="30" customHeight="1" thickBot="1" x14ac:dyDescent="0.3">
      <c r="A37" s="233">
        <v>5</v>
      </c>
      <c r="B37" s="252" t="s">
        <v>29</v>
      </c>
      <c r="C37" s="254" t="str">
        <f>+C11</f>
        <v xml:space="preserve">IVICSA S.A.S
(51%)
MIEMBRO LIDER </v>
      </c>
      <c r="D37" s="255"/>
      <c r="E37" s="254" t="str">
        <f>+E11</f>
        <v>GOMEZ CAJIAO Y ASOCIADOS S.A
(49%)</v>
      </c>
      <c r="F37" s="255"/>
      <c r="G37" s="239" t="s">
        <v>60</v>
      </c>
      <c r="H37" s="239" t="s">
        <v>13</v>
      </c>
    </row>
    <row r="38" spans="1:8" ht="30.75" thickBot="1" x14ac:dyDescent="0.3">
      <c r="A38" s="234"/>
      <c r="B38" s="253"/>
      <c r="C38" s="85" t="s">
        <v>11</v>
      </c>
      <c r="D38" s="40" t="s">
        <v>12</v>
      </c>
      <c r="E38" s="85" t="s">
        <v>11</v>
      </c>
      <c r="F38" s="40" t="s">
        <v>12</v>
      </c>
      <c r="G38" s="240"/>
      <c r="H38" s="240"/>
    </row>
    <row r="39" spans="1:8" ht="45" customHeight="1" x14ac:dyDescent="0.25">
      <c r="A39" s="92">
        <v>5.0999999999999996</v>
      </c>
      <c r="B39" s="10" t="s">
        <v>76</v>
      </c>
      <c r="C39" s="247" t="s">
        <v>308</v>
      </c>
      <c r="D39" s="331" t="s">
        <v>307</v>
      </c>
      <c r="E39" s="259" t="s">
        <v>87</v>
      </c>
      <c r="F39" s="262" t="s">
        <v>306</v>
      </c>
      <c r="G39" s="228" t="s">
        <v>159</v>
      </c>
      <c r="H39" s="263"/>
    </row>
    <row r="40" spans="1:8" ht="45" x14ac:dyDescent="0.25">
      <c r="A40" s="92">
        <v>5.2</v>
      </c>
      <c r="B40" s="10" t="s">
        <v>77</v>
      </c>
      <c r="C40" s="248"/>
      <c r="D40" s="248"/>
      <c r="E40" s="260"/>
      <c r="F40" s="222"/>
      <c r="G40" s="229"/>
      <c r="H40" s="264"/>
    </row>
    <row r="41" spans="1:8" ht="45" x14ac:dyDescent="0.25">
      <c r="A41" s="92">
        <v>5.3</v>
      </c>
      <c r="B41" s="13" t="s">
        <v>78</v>
      </c>
      <c r="C41" s="248"/>
      <c r="D41" s="248"/>
      <c r="E41" s="260"/>
      <c r="F41" s="222"/>
      <c r="G41" s="229"/>
      <c r="H41" s="264"/>
    </row>
    <row r="42" spans="1:8" ht="30" x14ac:dyDescent="0.25">
      <c r="A42" s="92">
        <v>5.4</v>
      </c>
      <c r="B42" s="10" t="s">
        <v>30</v>
      </c>
      <c r="C42" s="248"/>
      <c r="D42" s="248"/>
      <c r="E42" s="260"/>
      <c r="F42" s="222"/>
      <c r="G42" s="229"/>
      <c r="H42" s="264"/>
    </row>
    <row r="43" spans="1:8" ht="30.75" thickBot="1" x14ac:dyDescent="0.3">
      <c r="A43" s="93">
        <v>5.5</v>
      </c>
      <c r="B43" s="11" t="s">
        <v>31</v>
      </c>
      <c r="C43" s="246"/>
      <c r="D43" s="246"/>
      <c r="E43" s="261"/>
      <c r="F43" s="223"/>
      <c r="G43" s="230"/>
      <c r="H43" s="265"/>
    </row>
    <row r="44" spans="1:8" ht="30" customHeight="1" thickBot="1" x14ac:dyDescent="0.3">
      <c r="A44" s="233">
        <v>6</v>
      </c>
      <c r="B44" s="252" t="s">
        <v>32</v>
      </c>
      <c r="C44" s="256" t="str">
        <f>+C11</f>
        <v xml:space="preserve">IVICSA S.A.S
(51%)
MIEMBRO LIDER </v>
      </c>
      <c r="D44" s="257"/>
      <c r="E44" s="258" t="str">
        <f>+E11</f>
        <v>GOMEZ CAJIAO Y ASOCIADOS S.A
(49%)</v>
      </c>
      <c r="F44" s="238"/>
      <c r="G44" s="239" t="s">
        <v>60</v>
      </c>
      <c r="H44" s="239" t="s">
        <v>13</v>
      </c>
    </row>
    <row r="45" spans="1:8" ht="30" customHeight="1" thickBot="1" x14ac:dyDescent="0.3">
      <c r="A45" s="234"/>
      <c r="B45" s="253"/>
      <c r="C45" s="42" t="s">
        <v>11</v>
      </c>
      <c r="D45" s="43" t="s">
        <v>12</v>
      </c>
      <c r="E45" s="41" t="s">
        <v>11</v>
      </c>
      <c r="F45" s="40" t="s">
        <v>12</v>
      </c>
      <c r="G45" s="240"/>
      <c r="H45" s="240"/>
    </row>
    <row r="46" spans="1:8" ht="60" x14ac:dyDescent="0.25">
      <c r="A46" s="92">
        <v>6.1</v>
      </c>
      <c r="B46" s="10" t="s">
        <v>33</v>
      </c>
      <c r="C46" s="247" t="s">
        <v>91</v>
      </c>
      <c r="D46" s="247"/>
      <c r="E46" s="247" t="s">
        <v>91</v>
      </c>
      <c r="F46" s="249"/>
      <c r="G46" s="201" t="s">
        <v>91</v>
      </c>
      <c r="H46" s="243"/>
    </row>
    <row r="47" spans="1:8" ht="45" x14ac:dyDescent="0.25">
      <c r="A47" s="92">
        <v>6.2</v>
      </c>
      <c r="B47" s="10" t="s">
        <v>79</v>
      </c>
      <c r="C47" s="248"/>
      <c r="D47" s="248"/>
      <c r="E47" s="248"/>
      <c r="F47" s="250"/>
      <c r="G47" s="202"/>
      <c r="H47" s="204"/>
    </row>
    <row r="48" spans="1:8" ht="60" x14ac:dyDescent="0.25">
      <c r="A48" s="92">
        <v>6.3</v>
      </c>
      <c r="B48" s="10" t="s">
        <v>80</v>
      </c>
      <c r="C48" s="248"/>
      <c r="D48" s="248"/>
      <c r="E48" s="248"/>
      <c r="F48" s="250"/>
      <c r="G48" s="202"/>
      <c r="H48" s="204"/>
    </row>
    <row r="49" spans="1:9" ht="75.75" thickBot="1" x14ac:dyDescent="0.3">
      <c r="A49" s="92">
        <v>6.4</v>
      </c>
      <c r="B49" s="11" t="s">
        <v>34</v>
      </c>
      <c r="C49" s="246"/>
      <c r="D49" s="246"/>
      <c r="E49" s="246"/>
      <c r="F49" s="251"/>
      <c r="G49" s="203"/>
      <c r="H49" s="205"/>
    </row>
    <row r="50" spans="1:9" ht="30" customHeight="1" thickBot="1" x14ac:dyDescent="0.3">
      <c r="A50" s="233">
        <v>7</v>
      </c>
      <c r="B50" s="235" t="s">
        <v>35</v>
      </c>
      <c r="C50" s="237" t="str">
        <f>+C11</f>
        <v xml:space="preserve">IVICSA S.A.S
(51%)
MIEMBRO LIDER </v>
      </c>
      <c r="D50" s="237"/>
      <c r="E50" s="237" t="str">
        <f>+E11</f>
        <v>GOMEZ CAJIAO Y ASOCIADOS S.A
(49%)</v>
      </c>
      <c r="F50" s="238"/>
      <c r="G50" s="239" t="s">
        <v>60</v>
      </c>
      <c r="H50" s="239" t="s">
        <v>13</v>
      </c>
    </row>
    <row r="51" spans="1:9" ht="30.75" thickBot="1" x14ac:dyDescent="0.3">
      <c r="A51" s="234"/>
      <c r="B51" s="236"/>
      <c r="C51" s="42" t="s">
        <v>11</v>
      </c>
      <c r="D51" s="43" t="s">
        <v>12</v>
      </c>
      <c r="E51" s="41" t="s">
        <v>11</v>
      </c>
      <c r="F51" s="40" t="s">
        <v>12</v>
      </c>
      <c r="G51" s="240"/>
      <c r="H51" s="240"/>
    </row>
    <row r="52" spans="1:9" ht="30" x14ac:dyDescent="0.25">
      <c r="A52" s="92">
        <v>7.1</v>
      </c>
      <c r="B52" s="10" t="s">
        <v>36</v>
      </c>
      <c r="C52" s="247" t="s">
        <v>87</v>
      </c>
      <c r="D52" s="266">
        <v>258</v>
      </c>
      <c r="E52" s="247" t="s">
        <v>87</v>
      </c>
      <c r="F52" s="268" t="s">
        <v>305</v>
      </c>
      <c r="G52" s="201" t="s">
        <v>159</v>
      </c>
      <c r="H52" s="201"/>
    </row>
    <row r="53" spans="1:9" ht="45" x14ac:dyDescent="0.25">
      <c r="A53" s="92">
        <v>7.2</v>
      </c>
      <c r="B53" s="10" t="s">
        <v>37</v>
      </c>
      <c r="C53" s="248"/>
      <c r="D53" s="266"/>
      <c r="E53" s="248"/>
      <c r="F53" s="268"/>
      <c r="G53" s="202"/>
      <c r="H53" s="202"/>
    </row>
    <row r="54" spans="1:9" ht="60.75" thickBot="1" x14ac:dyDescent="0.3">
      <c r="A54" s="93">
        <v>7.3</v>
      </c>
      <c r="B54" s="11" t="s">
        <v>38</v>
      </c>
      <c r="C54" s="246"/>
      <c r="D54" s="267"/>
      <c r="E54" s="246"/>
      <c r="F54" s="269"/>
      <c r="G54" s="203"/>
      <c r="H54" s="203"/>
    </row>
    <row r="55" spans="1:9" x14ac:dyDescent="0.25">
      <c r="A55" s="29">
        <v>8</v>
      </c>
      <c r="B55" s="45" t="s">
        <v>39</v>
      </c>
      <c r="C55" s="186" t="s">
        <v>11</v>
      </c>
      <c r="D55" s="187"/>
      <c r="E55" s="188"/>
      <c r="F55" s="84" t="s">
        <v>12</v>
      </c>
      <c r="G55" s="35" t="s">
        <v>60</v>
      </c>
      <c r="H55" s="38" t="s">
        <v>13</v>
      </c>
    </row>
    <row r="56" spans="1:9" ht="72.75" customHeight="1" x14ac:dyDescent="0.25">
      <c r="A56" s="92">
        <v>8.1</v>
      </c>
      <c r="B56" s="10" t="s">
        <v>40</v>
      </c>
      <c r="C56" s="270" t="s">
        <v>304</v>
      </c>
      <c r="D56" s="270"/>
      <c r="E56" s="270"/>
      <c r="F56" s="226" t="s">
        <v>303</v>
      </c>
      <c r="G56" s="343" t="s">
        <v>159</v>
      </c>
      <c r="H56" s="243"/>
    </row>
    <row r="57" spans="1:9" x14ac:dyDescent="0.25">
      <c r="A57" s="92">
        <v>8.1999999999999993</v>
      </c>
      <c r="B57" s="10" t="s">
        <v>41</v>
      </c>
      <c r="C57" s="270" t="s">
        <v>100</v>
      </c>
      <c r="D57" s="270"/>
      <c r="E57" s="270"/>
      <c r="F57" s="250"/>
      <c r="G57" s="343"/>
      <c r="H57" s="204"/>
    </row>
    <row r="58" spans="1:9" ht="30" x14ac:dyDescent="0.25">
      <c r="A58" s="92">
        <v>8.3000000000000007</v>
      </c>
      <c r="B58" s="10" t="s">
        <v>42</v>
      </c>
      <c r="C58" s="273" t="s">
        <v>87</v>
      </c>
      <c r="D58" s="274"/>
      <c r="E58" s="275"/>
      <c r="F58" s="250"/>
      <c r="G58" s="343"/>
      <c r="H58" s="204"/>
    </row>
    <row r="59" spans="1:9" ht="45" x14ac:dyDescent="0.25">
      <c r="A59" s="92">
        <v>8.4</v>
      </c>
      <c r="B59" s="10" t="s">
        <v>43</v>
      </c>
      <c r="C59" s="276"/>
      <c r="D59" s="277"/>
      <c r="E59" s="278"/>
      <c r="F59" s="250"/>
      <c r="G59" s="343"/>
      <c r="H59" s="204"/>
    </row>
    <row r="60" spans="1:9" ht="45" x14ac:dyDescent="0.25">
      <c r="A60" s="92">
        <v>8.5</v>
      </c>
      <c r="B60" s="10" t="s">
        <v>81</v>
      </c>
      <c r="C60" s="276"/>
      <c r="D60" s="277"/>
      <c r="E60" s="278"/>
      <c r="F60" s="250"/>
      <c r="G60" s="343"/>
      <c r="H60" s="204"/>
    </row>
    <row r="61" spans="1:9" x14ac:dyDescent="0.25">
      <c r="A61" s="92">
        <v>8.6</v>
      </c>
      <c r="B61" s="10" t="s">
        <v>44</v>
      </c>
      <c r="C61" s="276"/>
      <c r="D61" s="277"/>
      <c r="E61" s="278"/>
      <c r="F61" s="250"/>
      <c r="G61" s="343"/>
      <c r="H61" s="204"/>
    </row>
    <row r="62" spans="1:9" x14ac:dyDescent="0.25">
      <c r="A62" s="92">
        <v>8.6999999999999993</v>
      </c>
      <c r="B62" s="10" t="s">
        <v>45</v>
      </c>
      <c r="C62" s="276"/>
      <c r="D62" s="277"/>
      <c r="E62" s="278"/>
      <c r="F62" s="250"/>
      <c r="G62" s="343"/>
      <c r="H62" s="204"/>
    </row>
    <row r="63" spans="1:9" ht="30" x14ac:dyDescent="0.25">
      <c r="A63" s="92">
        <v>8.8000000000000007</v>
      </c>
      <c r="B63" s="10" t="s">
        <v>82</v>
      </c>
      <c r="C63" s="276"/>
      <c r="D63" s="277"/>
      <c r="E63" s="278"/>
      <c r="F63" s="250"/>
      <c r="G63" s="343"/>
      <c r="H63" s="204"/>
      <c r="I63" s="14"/>
    </row>
    <row r="64" spans="1:9" ht="31.5" customHeight="1" x14ac:dyDescent="0.3">
      <c r="A64" s="92">
        <v>8.9</v>
      </c>
      <c r="B64" s="15" t="s">
        <v>46</v>
      </c>
      <c r="C64" s="276"/>
      <c r="D64" s="277"/>
      <c r="E64" s="278"/>
      <c r="F64" s="250"/>
      <c r="G64" s="343"/>
      <c r="H64" s="204"/>
      <c r="I64" s="16"/>
    </row>
    <row r="65" spans="1:9" ht="16.5" x14ac:dyDescent="0.3">
      <c r="A65" s="17" t="s">
        <v>62</v>
      </c>
      <c r="B65" s="10" t="s">
        <v>47</v>
      </c>
      <c r="C65" s="279"/>
      <c r="D65" s="280"/>
      <c r="E65" s="281"/>
      <c r="F65" s="227"/>
      <c r="G65" s="343"/>
      <c r="H65" s="204"/>
      <c r="I65" s="16"/>
    </row>
    <row r="66" spans="1:9" ht="45.75" thickBot="1" x14ac:dyDescent="0.3">
      <c r="A66" s="17" t="s">
        <v>63</v>
      </c>
      <c r="B66" s="11" t="s">
        <v>83</v>
      </c>
      <c r="C66" s="282" t="s">
        <v>87</v>
      </c>
      <c r="D66" s="282"/>
      <c r="E66" s="282"/>
      <c r="F66" s="12" t="s">
        <v>302</v>
      </c>
      <c r="G66" s="344"/>
      <c r="H66" s="205"/>
      <c r="I66" s="18"/>
    </row>
    <row r="67" spans="1:9" ht="30" customHeight="1" thickBot="1" x14ac:dyDescent="0.3">
      <c r="A67" s="233">
        <v>9</v>
      </c>
      <c r="B67" s="235" t="s">
        <v>48</v>
      </c>
      <c r="C67" s="237" t="str">
        <f>+C11</f>
        <v xml:space="preserve">IVICSA S.A.S
(51%)
MIEMBRO LIDER </v>
      </c>
      <c r="D67" s="237"/>
      <c r="E67" s="237" t="str">
        <f>+E11</f>
        <v>GOMEZ CAJIAO Y ASOCIADOS S.A
(49%)</v>
      </c>
      <c r="F67" s="238"/>
      <c r="G67" s="239" t="s">
        <v>60</v>
      </c>
      <c r="H67" s="239" t="s">
        <v>13</v>
      </c>
    </row>
    <row r="68" spans="1:9" ht="30" customHeight="1" thickBot="1" x14ac:dyDescent="0.3">
      <c r="A68" s="234"/>
      <c r="B68" s="236"/>
      <c r="C68" s="42" t="s">
        <v>11</v>
      </c>
      <c r="D68" s="43" t="s">
        <v>12</v>
      </c>
      <c r="E68" s="41" t="s">
        <v>11</v>
      </c>
      <c r="F68" s="40" t="s">
        <v>12</v>
      </c>
      <c r="G68" s="240"/>
      <c r="H68" s="240"/>
    </row>
    <row r="69" spans="1:9" ht="30" x14ac:dyDescent="0.25">
      <c r="A69" s="92">
        <v>9.1</v>
      </c>
      <c r="B69" s="8" t="s">
        <v>49</v>
      </c>
      <c r="C69" s="247" t="s">
        <v>87</v>
      </c>
      <c r="D69" s="247">
        <v>278</v>
      </c>
      <c r="E69" s="331" t="s">
        <v>249</v>
      </c>
      <c r="F69" s="249"/>
      <c r="G69" s="202" t="s">
        <v>159</v>
      </c>
      <c r="H69" s="204"/>
    </row>
    <row r="70" spans="1:9" x14ac:dyDescent="0.25">
      <c r="A70" s="92">
        <v>9.1999999999999993</v>
      </c>
      <c r="B70" s="9" t="s">
        <v>16</v>
      </c>
      <c r="C70" s="248"/>
      <c r="D70" s="225"/>
      <c r="E70" s="225"/>
      <c r="F70" s="227"/>
      <c r="G70" s="202"/>
      <c r="H70" s="204"/>
    </row>
    <row r="71" spans="1:9" ht="60.75" thickBot="1" x14ac:dyDescent="0.3">
      <c r="A71" s="93">
        <v>9.3000000000000007</v>
      </c>
      <c r="B71" s="19" t="s">
        <v>50</v>
      </c>
      <c r="C71" s="246"/>
      <c r="D71" s="87">
        <v>279</v>
      </c>
      <c r="E71" s="87"/>
      <c r="F71" s="89"/>
      <c r="G71" s="203"/>
      <c r="H71" s="205"/>
    </row>
    <row r="72" spans="1:9" ht="30" customHeight="1" thickBot="1" x14ac:dyDescent="0.3">
      <c r="A72" s="233">
        <v>10</v>
      </c>
      <c r="B72" s="235" t="s">
        <v>51</v>
      </c>
      <c r="C72" s="237" t="str">
        <f>+C11</f>
        <v xml:space="preserve">IVICSA S.A.S
(51%)
MIEMBRO LIDER </v>
      </c>
      <c r="D72" s="237"/>
      <c r="E72" s="237" t="str">
        <f>+E11</f>
        <v>GOMEZ CAJIAO Y ASOCIADOS S.A
(49%)</v>
      </c>
      <c r="F72" s="238"/>
      <c r="G72" s="239" t="s">
        <v>60</v>
      </c>
      <c r="H72" s="239" t="s">
        <v>13</v>
      </c>
    </row>
    <row r="73" spans="1:9" ht="30" customHeight="1" thickBot="1" x14ac:dyDescent="0.3">
      <c r="A73" s="234"/>
      <c r="B73" s="236"/>
      <c r="C73" s="42" t="s">
        <v>11</v>
      </c>
      <c r="D73" s="43" t="s">
        <v>12</v>
      </c>
      <c r="E73" s="41" t="s">
        <v>11</v>
      </c>
      <c r="F73" s="40" t="s">
        <v>12</v>
      </c>
      <c r="G73" s="240"/>
      <c r="H73" s="240"/>
    </row>
    <row r="74" spans="1:9" ht="113.25" customHeight="1" thickBot="1" x14ac:dyDescent="0.3">
      <c r="A74" s="93">
        <v>10.1</v>
      </c>
      <c r="B74" s="11" t="s">
        <v>52</v>
      </c>
      <c r="C74" s="87" t="s">
        <v>87</v>
      </c>
      <c r="D74" s="91" t="s">
        <v>301</v>
      </c>
      <c r="E74" s="87" t="s">
        <v>91</v>
      </c>
      <c r="F74" s="89"/>
      <c r="G74" s="54" t="s">
        <v>159</v>
      </c>
      <c r="H74" s="37"/>
    </row>
    <row r="75" spans="1:9" ht="30" customHeight="1" thickBot="1" x14ac:dyDescent="0.3">
      <c r="A75" s="233">
        <v>11</v>
      </c>
      <c r="B75" s="235" t="s">
        <v>53</v>
      </c>
      <c r="C75" s="237" t="str">
        <f>+C11</f>
        <v xml:space="preserve">IVICSA S.A.S
(51%)
MIEMBRO LIDER </v>
      </c>
      <c r="D75" s="237"/>
      <c r="E75" s="237" t="str">
        <f>+E11</f>
        <v>GOMEZ CAJIAO Y ASOCIADOS S.A
(49%)</v>
      </c>
      <c r="F75" s="238"/>
      <c r="G75" s="239" t="s">
        <v>60</v>
      </c>
      <c r="H75" s="239" t="s">
        <v>13</v>
      </c>
    </row>
    <row r="76" spans="1:9" ht="30" customHeight="1" thickBot="1" x14ac:dyDescent="0.3">
      <c r="A76" s="234"/>
      <c r="B76" s="236"/>
      <c r="C76" s="42" t="s">
        <v>11</v>
      </c>
      <c r="D76" s="43" t="s">
        <v>12</v>
      </c>
      <c r="E76" s="41" t="s">
        <v>11</v>
      </c>
      <c r="F76" s="40" t="s">
        <v>12</v>
      </c>
      <c r="G76" s="240"/>
      <c r="H76" s="240"/>
    </row>
    <row r="77" spans="1:9" ht="30.75" thickBot="1" x14ac:dyDescent="0.3">
      <c r="A77" s="93">
        <v>11.1</v>
      </c>
      <c r="B77" s="50" t="s">
        <v>49</v>
      </c>
      <c r="C77" s="21" t="s">
        <v>91</v>
      </c>
      <c r="D77" s="22"/>
      <c r="E77" s="94" t="s">
        <v>91</v>
      </c>
      <c r="F77" s="89"/>
      <c r="G77" s="54" t="s">
        <v>91</v>
      </c>
      <c r="H77" s="37"/>
    </row>
    <row r="78" spans="1:9" ht="30" customHeight="1" thickBot="1" x14ac:dyDescent="0.3">
      <c r="A78" s="233">
        <v>12</v>
      </c>
      <c r="B78" s="252" t="s">
        <v>54</v>
      </c>
      <c r="C78" s="291" t="str">
        <f>+C11</f>
        <v xml:space="preserve">IVICSA S.A.S
(51%)
MIEMBRO LIDER </v>
      </c>
      <c r="D78" s="238"/>
      <c r="E78" s="258" t="str">
        <f>+E11</f>
        <v>GOMEZ CAJIAO Y ASOCIADOS S.A
(49%)</v>
      </c>
      <c r="F78" s="238"/>
      <c r="G78" s="292" t="s">
        <v>60</v>
      </c>
      <c r="H78" s="239" t="s">
        <v>13</v>
      </c>
    </row>
    <row r="79" spans="1:9" ht="30" customHeight="1" x14ac:dyDescent="0.25">
      <c r="A79" s="234"/>
      <c r="B79" s="253"/>
      <c r="C79" s="294" t="s">
        <v>11</v>
      </c>
      <c r="D79" s="295"/>
      <c r="E79" s="296" t="s">
        <v>11</v>
      </c>
      <c r="F79" s="297"/>
      <c r="G79" s="293"/>
      <c r="H79" s="240"/>
    </row>
    <row r="80" spans="1:9" ht="45" x14ac:dyDescent="0.25">
      <c r="A80" s="92">
        <v>12.1</v>
      </c>
      <c r="B80" s="48" t="s">
        <v>55</v>
      </c>
      <c r="C80" s="335" t="s">
        <v>300</v>
      </c>
      <c r="D80" s="268"/>
      <c r="E80" s="345" t="s">
        <v>299</v>
      </c>
      <c r="F80" s="268"/>
      <c r="G80" s="201" t="s">
        <v>159</v>
      </c>
      <c r="H80" s="243"/>
    </row>
    <row r="81" spans="1:8" ht="42" customHeight="1" x14ac:dyDescent="0.25">
      <c r="A81" s="92">
        <v>12.2</v>
      </c>
      <c r="B81" s="48" t="s">
        <v>56</v>
      </c>
      <c r="C81" s="335" t="s">
        <v>298</v>
      </c>
      <c r="D81" s="268"/>
      <c r="E81" s="345" t="s">
        <v>297</v>
      </c>
      <c r="F81" s="268"/>
      <c r="G81" s="202"/>
      <c r="H81" s="204"/>
    </row>
    <row r="82" spans="1:8" ht="63.75" customHeight="1" thickBot="1" x14ac:dyDescent="0.3">
      <c r="A82" s="20">
        <v>12.3</v>
      </c>
      <c r="B82" s="49" t="s">
        <v>57</v>
      </c>
      <c r="C82" s="346" t="s">
        <v>296</v>
      </c>
      <c r="D82" s="269"/>
      <c r="E82" s="347" t="s">
        <v>295</v>
      </c>
      <c r="F82" s="269"/>
      <c r="G82" s="203"/>
      <c r="H82" s="205"/>
    </row>
    <row r="83" spans="1:8" ht="19.5" thickBot="1" x14ac:dyDescent="0.3">
      <c r="A83" s="283" t="s">
        <v>58</v>
      </c>
      <c r="B83" s="284"/>
      <c r="C83" s="285"/>
      <c r="D83" s="286"/>
      <c r="E83" s="285"/>
      <c r="F83" s="286"/>
      <c r="G83" s="112" t="s">
        <v>149</v>
      </c>
      <c r="H83" s="47"/>
    </row>
  </sheetData>
  <mergeCells count="126">
    <mergeCell ref="E82:F82"/>
    <mergeCell ref="G80:G82"/>
    <mergeCell ref="H80:H82"/>
    <mergeCell ref="G75:G76"/>
    <mergeCell ref="H75:H76"/>
    <mergeCell ref="G78:G79"/>
    <mergeCell ref="H78:H79"/>
    <mergeCell ref="A83:B83"/>
    <mergeCell ref="C83:D83"/>
    <mergeCell ref="E83:F83"/>
    <mergeCell ref="C80:D80"/>
    <mergeCell ref="E80:F80"/>
    <mergeCell ref="C81:D81"/>
    <mergeCell ref="E81:F81"/>
    <mergeCell ref="C82:D82"/>
    <mergeCell ref="A75:A76"/>
    <mergeCell ref="B75:B76"/>
    <mergeCell ref="C75:D75"/>
    <mergeCell ref="E75:F75"/>
    <mergeCell ref="A78:A79"/>
    <mergeCell ref="B78:B79"/>
    <mergeCell ref="C78:D78"/>
    <mergeCell ref="E78:F78"/>
    <mergeCell ref="C79:D79"/>
    <mergeCell ref="E79:F79"/>
    <mergeCell ref="C58:E65"/>
    <mergeCell ref="C66:E66"/>
    <mergeCell ref="A67:A68"/>
    <mergeCell ref="B67:B68"/>
    <mergeCell ref="C67:D67"/>
    <mergeCell ref="E67:F67"/>
    <mergeCell ref="G67:G68"/>
    <mergeCell ref="H67:H68"/>
    <mergeCell ref="H72:H73"/>
    <mergeCell ref="D69:D70"/>
    <mergeCell ref="E69:E70"/>
    <mergeCell ref="F69:F70"/>
    <mergeCell ref="G69:G71"/>
    <mergeCell ref="H69:H71"/>
    <mergeCell ref="C69:C71"/>
    <mergeCell ref="A72:A73"/>
    <mergeCell ref="B72:B73"/>
    <mergeCell ref="C72:D72"/>
    <mergeCell ref="E72:F72"/>
    <mergeCell ref="G72:G73"/>
    <mergeCell ref="C46:C49"/>
    <mergeCell ref="D46:D49"/>
    <mergeCell ref="E46:E49"/>
    <mergeCell ref="F46:F49"/>
    <mergeCell ref="G46:G49"/>
    <mergeCell ref="H46:H49"/>
    <mergeCell ref="H52:H54"/>
    <mergeCell ref="F56:F65"/>
    <mergeCell ref="A50:A51"/>
    <mergeCell ref="B50:B51"/>
    <mergeCell ref="C50:D50"/>
    <mergeCell ref="E50:F50"/>
    <mergeCell ref="G50:G51"/>
    <mergeCell ref="H50:H51"/>
    <mergeCell ref="C52:C54"/>
    <mergeCell ref="D52:D54"/>
    <mergeCell ref="E52:E54"/>
    <mergeCell ref="F52:F54"/>
    <mergeCell ref="G52:G54"/>
    <mergeCell ref="C55:E55"/>
    <mergeCell ref="C56:E56"/>
    <mergeCell ref="G56:G66"/>
    <mergeCell ref="H56:H66"/>
    <mergeCell ref="C57:E57"/>
    <mergeCell ref="A44:A45"/>
    <mergeCell ref="B44:B45"/>
    <mergeCell ref="C44:D44"/>
    <mergeCell ref="E44:F44"/>
    <mergeCell ref="G44:G45"/>
    <mergeCell ref="H44:H45"/>
    <mergeCell ref="A37:A38"/>
    <mergeCell ref="B37:B38"/>
    <mergeCell ref="C37:D37"/>
    <mergeCell ref="E37:F37"/>
    <mergeCell ref="G37:G38"/>
    <mergeCell ref="H37:H38"/>
    <mergeCell ref="A28:A29"/>
    <mergeCell ref="B28:B29"/>
    <mergeCell ref="C28:D28"/>
    <mergeCell ref="E28:F28"/>
    <mergeCell ref="G28:G29"/>
    <mergeCell ref="H28:H29"/>
    <mergeCell ref="C39:C43"/>
    <mergeCell ref="D39:D43"/>
    <mergeCell ref="E39:E43"/>
    <mergeCell ref="F39:F43"/>
    <mergeCell ref="G39:G43"/>
    <mergeCell ref="H39:H43"/>
    <mergeCell ref="G34:G36"/>
    <mergeCell ref="H34:H36"/>
    <mergeCell ref="G30:G31"/>
    <mergeCell ref="H30:H31"/>
    <mergeCell ref="A32:A33"/>
    <mergeCell ref="B32:B33"/>
    <mergeCell ref="C32:D32"/>
    <mergeCell ref="E32:F32"/>
    <mergeCell ref="G32:G33"/>
    <mergeCell ref="H32:H33"/>
    <mergeCell ref="D34:D35"/>
    <mergeCell ref="F34:F35"/>
    <mergeCell ref="G16:G22"/>
    <mergeCell ref="H16:H22"/>
    <mergeCell ref="C24:E27"/>
    <mergeCell ref="F24:F27"/>
    <mergeCell ref="A1:H2"/>
    <mergeCell ref="A4:H5"/>
    <mergeCell ref="C8:G8"/>
    <mergeCell ref="C9:G9"/>
    <mergeCell ref="C10:G10"/>
    <mergeCell ref="C15:E15"/>
    <mergeCell ref="C16:E22"/>
    <mergeCell ref="F16:F22"/>
    <mergeCell ref="C23:E23"/>
    <mergeCell ref="C11:D11"/>
    <mergeCell ref="E11:F11"/>
    <mergeCell ref="C12:D12"/>
    <mergeCell ref="E12:F12"/>
    <mergeCell ref="C13:D13"/>
    <mergeCell ref="E13:F13"/>
    <mergeCell ref="G24:G27"/>
    <mergeCell ref="H24:H2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B55" zoomScale="90" zoomScaleNormal="90" workbookViewId="0">
      <selection activeCell="H56" sqref="H56:H66"/>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176" t="s">
        <v>71</v>
      </c>
      <c r="B1" s="176"/>
      <c r="C1" s="176"/>
      <c r="D1" s="176"/>
      <c r="E1" s="176"/>
      <c r="F1" s="176"/>
      <c r="G1" s="176"/>
      <c r="H1" s="176"/>
    </row>
    <row r="2" spans="1:8" ht="15" customHeight="1" x14ac:dyDescent="0.25">
      <c r="A2" s="176"/>
      <c r="B2" s="176"/>
      <c r="C2" s="176"/>
      <c r="D2" s="176"/>
      <c r="E2" s="176"/>
      <c r="F2" s="176"/>
      <c r="G2" s="176"/>
      <c r="H2" s="176"/>
    </row>
    <row r="4" spans="1:8" x14ac:dyDescent="0.25">
      <c r="A4" s="176" t="s">
        <v>0</v>
      </c>
      <c r="B4" s="176"/>
      <c r="C4" s="176"/>
      <c r="D4" s="176"/>
      <c r="E4" s="176"/>
      <c r="F4" s="176"/>
      <c r="G4" s="176"/>
      <c r="H4" s="176"/>
    </row>
    <row r="5" spans="1:8" x14ac:dyDescent="0.25">
      <c r="A5" s="176"/>
      <c r="B5" s="176"/>
      <c r="C5" s="176"/>
      <c r="D5" s="176"/>
      <c r="E5" s="176"/>
      <c r="F5" s="176"/>
      <c r="G5" s="176"/>
      <c r="H5" s="176"/>
    </row>
    <row r="6" spans="1:8" x14ac:dyDescent="0.25">
      <c r="D6" s="2"/>
      <c r="F6" s="2"/>
      <c r="G6" s="2"/>
      <c r="H6" s="2"/>
    </row>
    <row r="7" spans="1:8" ht="15.75" thickBot="1" x14ac:dyDescent="0.3">
      <c r="C7" s="2"/>
      <c r="E7" s="2"/>
    </row>
    <row r="8" spans="1:8" ht="15.75" thickBot="1" x14ac:dyDescent="0.3">
      <c r="A8" s="51" t="s">
        <v>1</v>
      </c>
      <c r="B8" s="52" t="s">
        <v>2</v>
      </c>
      <c r="C8" s="177">
        <v>12</v>
      </c>
      <c r="D8" s="178"/>
      <c r="E8" s="178"/>
      <c r="F8" s="178"/>
      <c r="G8" s="179"/>
    </row>
    <row r="9" spans="1:8" ht="31.5" customHeight="1" thickBot="1" x14ac:dyDescent="0.3">
      <c r="A9" s="51" t="s">
        <v>3</v>
      </c>
      <c r="B9" s="52" t="s">
        <v>4</v>
      </c>
      <c r="C9" s="180" t="s">
        <v>333</v>
      </c>
      <c r="D9" s="181"/>
      <c r="E9" s="181"/>
      <c r="F9" s="181"/>
      <c r="G9" s="182"/>
    </row>
    <row r="10" spans="1:8" ht="20.25" customHeight="1" thickBot="1" x14ac:dyDescent="0.3">
      <c r="A10" s="51" t="s">
        <v>5</v>
      </c>
      <c r="B10" s="53" t="s">
        <v>59</v>
      </c>
      <c r="C10" s="183" t="s">
        <v>65</v>
      </c>
      <c r="D10" s="184"/>
      <c r="E10" s="184"/>
      <c r="F10" s="184"/>
      <c r="G10" s="185"/>
    </row>
    <row r="11" spans="1:8" ht="31.5" customHeight="1" thickBot="1" x14ac:dyDescent="0.3">
      <c r="A11" s="51" t="s">
        <v>7</v>
      </c>
      <c r="B11" s="52" t="s">
        <v>6</v>
      </c>
      <c r="C11" s="206" t="s">
        <v>332</v>
      </c>
      <c r="D11" s="207"/>
      <c r="E11" s="208" t="s">
        <v>331</v>
      </c>
      <c r="F11" s="209"/>
      <c r="G11" s="5"/>
      <c r="H11" s="6"/>
    </row>
    <row r="12" spans="1:8" ht="15.75" thickBot="1" x14ac:dyDescent="0.3">
      <c r="A12" s="51" t="s">
        <v>9</v>
      </c>
      <c r="B12" s="52" t="s">
        <v>8</v>
      </c>
      <c r="C12" s="210" t="s">
        <v>66</v>
      </c>
      <c r="D12" s="211"/>
      <c r="E12" s="210" t="s">
        <v>66</v>
      </c>
      <c r="F12" s="211"/>
    </row>
    <row r="13" spans="1:8" ht="15.75" thickBot="1" x14ac:dyDescent="0.3">
      <c r="A13" s="51" t="s">
        <v>64</v>
      </c>
      <c r="B13" s="52" t="s">
        <v>10</v>
      </c>
      <c r="C13" s="210" t="s">
        <v>67</v>
      </c>
      <c r="D13" s="211"/>
      <c r="E13" s="210" t="s">
        <v>67</v>
      </c>
      <c r="F13" s="211"/>
    </row>
    <row r="14" spans="1:8" ht="15.75" thickBot="1" x14ac:dyDescent="0.3">
      <c r="A14" s="3"/>
      <c r="B14" s="4"/>
      <c r="C14" s="7"/>
      <c r="E14" s="7"/>
    </row>
    <row r="15" spans="1:8" x14ac:dyDescent="0.25">
      <c r="A15" s="29">
        <v>1</v>
      </c>
      <c r="B15" s="34" t="s">
        <v>14</v>
      </c>
      <c r="C15" s="186" t="s">
        <v>11</v>
      </c>
      <c r="D15" s="187"/>
      <c r="E15" s="188"/>
      <c r="F15" s="84" t="s">
        <v>12</v>
      </c>
      <c r="G15" s="35" t="s">
        <v>60</v>
      </c>
      <c r="H15" s="38" t="s">
        <v>13</v>
      </c>
    </row>
    <row r="16" spans="1:8" ht="30" x14ac:dyDescent="0.25">
      <c r="A16" s="92">
        <v>1.1000000000000001</v>
      </c>
      <c r="B16" s="8" t="s">
        <v>15</v>
      </c>
      <c r="C16" s="189" t="s">
        <v>87</v>
      </c>
      <c r="D16" s="190"/>
      <c r="E16" s="191"/>
      <c r="F16" s="198" t="s">
        <v>330</v>
      </c>
      <c r="G16" s="201" t="s">
        <v>159</v>
      </c>
      <c r="H16" s="204"/>
    </row>
    <row r="17" spans="1:8" x14ac:dyDescent="0.25">
      <c r="A17" s="92">
        <v>1.2</v>
      </c>
      <c r="B17" s="9" t="s">
        <v>16</v>
      </c>
      <c r="C17" s="192"/>
      <c r="D17" s="193"/>
      <c r="E17" s="194"/>
      <c r="F17" s="199"/>
      <c r="G17" s="202"/>
      <c r="H17" s="204"/>
    </row>
    <row r="18" spans="1:8" ht="30" x14ac:dyDescent="0.25">
      <c r="A18" s="92">
        <v>1.3</v>
      </c>
      <c r="B18" s="8" t="s">
        <v>17</v>
      </c>
      <c r="C18" s="192"/>
      <c r="D18" s="193"/>
      <c r="E18" s="194"/>
      <c r="F18" s="199"/>
      <c r="G18" s="202"/>
      <c r="H18" s="204"/>
    </row>
    <row r="19" spans="1:8" ht="60" x14ac:dyDescent="0.25">
      <c r="A19" s="92">
        <v>1.4</v>
      </c>
      <c r="B19" s="8" t="s">
        <v>18</v>
      </c>
      <c r="C19" s="192"/>
      <c r="D19" s="193"/>
      <c r="E19" s="194"/>
      <c r="F19" s="199"/>
      <c r="G19" s="202"/>
      <c r="H19" s="204"/>
    </row>
    <row r="20" spans="1:8" ht="105" x14ac:dyDescent="0.25">
      <c r="A20" s="92">
        <v>1.5</v>
      </c>
      <c r="B20" s="8" t="s">
        <v>19</v>
      </c>
      <c r="C20" s="192"/>
      <c r="D20" s="193"/>
      <c r="E20" s="194"/>
      <c r="F20" s="199"/>
      <c r="G20" s="202"/>
      <c r="H20" s="204"/>
    </row>
    <row r="21" spans="1:8" ht="30" x14ac:dyDescent="0.25">
      <c r="A21" s="92">
        <v>1.6</v>
      </c>
      <c r="B21" s="10" t="s">
        <v>20</v>
      </c>
      <c r="C21" s="192"/>
      <c r="D21" s="193"/>
      <c r="E21" s="194"/>
      <c r="F21" s="199"/>
      <c r="G21" s="202"/>
      <c r="H21" s="204"/>
    </row>
    <row r="22" spans="1:8" ht="45.75" thickBot="1" x14ac:dyDescent="0.3">
      <c r="A22" s="93">
        <v>1.7</v>
      </c>
      <c r="B22" s="11" t="s">
        <v>21</v>
      </c>
      <c r="C22" s="195"/>
      <c r="D22" s="196"/>
      <c r="E22" s="197"/>
      <c r="F22" s="200"/>
      <c r="G22" s="203"/>
      <c r="H22" s="205"/>
    </row>
    <row r="23" spans="1:8" ht="39" customHeight="1" x14ac:dyDescent="0.25">
      <c r="A23" s="29">
        <v>2</v>
      </c>
      <c r="B23" s="30" t="s">
        <v>72</v>
      </c>
      <c r="C23" s="186" t="s">
        <v>11</v>
      </c>
      <c r="D23" s="187"/>
      <c r="E23" s="188"/>
      <c r="F23" s="84" t="s">
        <v>12</v>
      </c>
      <c r="G23" s="35" t="s">
        <v>60</v>
      </c>
      <c r="H23" s="39" t="s">
        <v>13</v>
      </c>
    </row>
    <row r="24" spans="1:8" ht="45.75" customHeight="1" x14ac:dyDescent="0.25">
      <c r="A24" s="92">
        <v>2.1</v>
      </c>
      <c r="B24" s="10" t="s">
        <v>22</v>
      </c>
      <c r="C24" s="212" t="s">
        <v>87</v>
      </c>
      <c r="D24" s="213"/>
      <c r="E24" s="214"/>
      <c r="F24" s="221" t="s">
        <v>329</v>
      </c>
      <c r="G24" s="228" t="s">
        <v>159</v>
      </c>
      <c r="H24" s="231"/>
    </row>
    <row r="25" spans="1:8" ht="50.25" customHeight="1" x14ac:dyDescent="0.25">
      <c r="A25" s="92">
        <v>2.2000000000000002</v>
      </c>
      <c r="B25" s="10" t="s">
        <v>73</v>
      </c>
      <c r="C25" s="215"/>
      <c r="D25" s="216"/>
      <c r="E25" s="217"/>
      <c r="F25" s="222"/>
      <c r="G25" s="229"/>
      <c r="H25" s="231"/>
    </row>
    <row r="26" spans="1:8" ht="114.75" customHeight="1" x14ac:dyDescent="0.25">
      <c r="A26" s="92">
        <v>2.2999999999999998</v>
      </c>
      <c r="B26" s="10" t="s">
        <v>23</v>
      </c>
      <c r="C26" s="215"/>
      <c r="D26" s="216"/>
      <c r="E26" s="217"/>
      <c r="F26" s="222"/>
      <c r="G26" s="229"/>
      <c r="H26" s="231"/>
    </row>
    <row r="27" spans="1:8" ht="42" customHeight="1" thickBot="1" x14ac:dyDescent="0.3">
      <c r="A27" s="93">
        <v>2.4</v>
      </c>
      <c r="B27" s="11" t="s">
        <v>24</v>
      </c>
      <c r="C27" s="218"/>
      <c r="D27" s="219"/>
      <c r="E27" s="220"/>
      <c r="F27" s="223"/>
      <c r="G27" s="230"/>
      <c r="H27" s="232"/>
    </row>
    <row r="28" spans="1:8" ht="63" customHeight="1" thickBot="1" x14ac:dyDescent="0.3">
      <c r="A28" s="233">
        <v>3</v>
      </c>
      <c r="B28" s="235" t="s">
        <v>74</v>
      </c>
      <c r="C28" s="237" t="str">
        <f>+C11</f>
        <v>RESTREPO Y URIBE S.A.S (LIDER 51%)</v>
      </c>
      <c r="D28" s="237"/>
      <c r="E28" s="237" t="str">
        <f>+E11</f>
        <v>TYC TECNOLOGIA Y CONSULTORIA S.A.S</v>
      </c>
      <c r="F28" s="238"/>
      <c r="G28" s="239" t="s">
        <v>60</v>
      </c>
      <c r="H28" s="239" t="s">
        <v>13</v>
      </c>
    </row>
    <row r="29" spans="1:8" ht="30" x14ac:dyDescent="0.25">
      <c r="A29" s="234"/>
      <c r="B29" s="236"/>
      <c r="C29" s="83" t="s">
        <v>11</v>
      </c>
      <c r="D29" s="84" t="s">
        <v>12</v>
      </c>
      <c r="E29" s="83" t="s">
        <v>11</v>
      </c>
      <c r="F29" s="84" t="s">
        <v>12</v>
      </c>
      <c r="G29" s="240"/>
      <c r="H29" s="240"/>
    </row>
    <row r="30" spans="1:8" ht="47.25" customHeight="1" x14ac:dyDescent="0.25">
      <c r="A30" s="92" t="s">
        <v>25</v>
      </c>
      <c r="B30" s="8" t="s">
        <v>15</v>
      </c>
      <c r="C30" s="86" t="s">
        <v>91</v>
      </c>
      <c r="D30" s="86"/>
      <c r="E30" s="224" t="s">
        <v>91</v>
      </c>
      <c r="F30" s="88"/>
      <c r="G30" s="201"/>
      <c r="H30" s="243"/>
    </row>
    <row r="31" spans="1:8" ht="30.75" thickBot="1" x14ac:dyDescent="0.3">
      <c r="A31" s="93" t="s">
        <v>26</v>
      </c>
      <c r="B31" s="11" t="s">
        <v>75</v>
      </c>
      <c r="C31" s="87" t="s">
        <v>91</v>
      </c>
      <c r="D31" s="87"/>
      <c r="E31" s="246"/>
      <c r="F31" s="89"/>
      <c r="G31" s="203"/>
      <c r="H31" s="205"/>
    </row>
    <row r="32" spans="1:8" ht="33" customHeight="1" thickBot="1" x14ac:dyDescent="0.3">
      <c r="A32" s="233">
        <v>4</v>
      </c>
      <c r="B32" s="244" t="s">
        <v>27</v>
      </c>
      <c r="C32" s="237" t="str">
        <f>+C11</f>
        <v>RESTREPO Y URIBE S.A.S (LIDER 51%)</v>
      </c>
      <c r="D32" s="237"/>
      <c r="E32" s="237" t="str">
        <f>+E11</f>
        <v>TYC TECNOLOGIA Y CONSULTORIA S.A.S</v>
      </c>
      <c r="F32" s="238"/>
      <c r="G32" s="239" t="s">
        <v>60</v>
      </c>
      <c r="H32" s="239" t="s">
        <v>13</v>
      </c>
    </row>
    <row r="33" spans="1:8" ht="33" customHeight="1" x14ac:dyDescent="0.25">
      <c r="A33" s="234"/>
      <c r="B33" s="245"/>
      <c r="C33" s="83" t="s">
        <v>11</v>
      </c>
      <c r="D33" s="84" t="s">
        <v>12</v>
      </c>
      <c r="E33" s="83" t="s">
        <v>11</v>
      </c>
      <c r="F33" s="84" t="s">
        <v>12</v>
      </c>
      <c r="G33" s="240"/>
      <c r="H33" s="240"/>
    </row>
    <row r="34" spans="1:8" ht="47.25" customHeight="1" x14ac:dyDescent="0.25">
      <c r="A34" s="92">
        <v>4.0999999999999996</v>
      </c>
      <c r="B34" s="10" t="s">
        <v>76</v>
      </c>
      <c r="C34" s="86" t="s">
        <v>87</v>
      </c>
      <c r="D34" s="86" t="s">
        <v>328</v>
      </c>
      <c r="E34" s="86" t="s">
        <v>308</v>
      </c>
      <c r="F34" s="86" t="s">
        <v>327</v>
      </c>
      <c r="G34" s="380" t="s">
        <v>149</v>
      </c>
      <c r="H34" s="374" t="s">
        <v>326</v>
      </c>
    </row>
    <row r="35" spans="1:8" ht="30" x14ac:dyDescent="0.25">
      <c r="A35" s="92">
        <v>4.2</v>
      </c>
      <c r="B35" s="10" t="s">
        <v>28</v>
      </c>
      <c r="C35" s="123" t="s">
        <v>94</v>
      </c>
      <c r="D35" s="123">
        <v>77</v>
      </c>
      <c r="E35" s="123" t="s">
        <v>94</v>
      </c>
      <c r="F35" s="123">
        <v>120</v>
      </c>
      <c r="G35" s="381"/>
      <c r="H35" s="375"/>
    </row>
    <row r="36" spans="1:8" ht="30.75" thickBot="1" x14ac:dyDescent="0.3">
      <c r="A36" s="93">
        <v>4.3</v>
      </c>
      <c r="B36" s="11" t="s">
        <v>61</v>
      </c>
      <c r="C36" s="87" t="s">
        <v>110</v>
      </c>
      <c r="D36" s="87">
        <v>19</v>
      </c>
      <c r="E36" s="87" t="s">
        <v>121</v>
      </c>
      <c r="F36" s="89">
        <v>81</v>
      </c>
      <c r="G36" s="382"/>
      <c r="H36" s="376"/>
    </row>
    <row r="37" spans="1:8" ht="30" customHeight="1" thickBot="1" x14ac:dyDescent="0.3">
      <c r="A37" s="233">
        <v>5</v>
      </c>
      <c r="B37" s="252" t="s">
        <v>29</v>
      </c>
      <c r="C37" s="254" t="str">
        <f>+C11</f>
        <v>RESTREPO Y URIBE S.A.S (LIDER 51%)</v>
      </c>
      <c r="D37" s="255"/>
      <c r="E37" s="254" t="str">
        <f>+E11</f>
        <v>TYC TECNOLOGIA Y CONSULTORIA S.A.S</v>
      </c>
      <c r="F37" s="255"/>
      <c r="G37" s="239" t="s">
        <v>60</v>
      </c>
      <c r="H37" s="239" t="s">
        <v>13</v>
      </c>
    </row>
    <row r="38" spans="1:8" ht="30.75" thickBot="1" x14ac:dyDescent="0.3">
      <c r="A38" s="234"/>
      <c r="B38" s="253"/>
      <c r="C38" s="85" t="s">
        <v>11</v>
      </c>
      <c r="D38" s="40" t="s">
        <v>12</v>
      </c>
      <c r="E38" s="85" t="s">
        <v>11</v>
      </c>
      <c r="F38" s="40" t="s">
        <v>12</v>
      </c>
      <c r="G38" s="240"/>
      <c r="H38" s="240"/>
    </row>
    <row r="39" spans="1:8" ht="45" customHeight="1" x14ac:dyDescent="0.25">
      <c r="A39" s="92">
        <v>5.0999999999999996</v>
      </c>
      <c r="B39" s="10" t="s">
        <v>76</v>
      </c>
      <c r="C39" s="247" t="s">
        <v>87</v>
      </c>
      <c r="D39" s="247" t="s">
        <v>325</v>
      </c>
      <c r="E39" s="259" t="s">
        <v>87</v>
      </c>
      <c r="F39" s="262" t="s">
        <v>324</v>
      </c>
      <c r="G39" s="228" t="s">
        <v>159</v>
      </c>
      <c r="H39" s="263"/>
    </row>
    <row r="40" spans="1:8" ht="45" x14ac:dyDescent="0.25">
      <c r="A40" s="92">
        <v>5.2</v>
      </c>
      <c r="B40" s="10" t="s">
        <v>77</v>
      </c>
      <c r="C40" s="248"/>
      <c r="D40" s="248"/>
      <c r="E40" s="260"/>
      <c r="F40" s="222"/>
      <c r="G40" s="229"/>
      <c r="H40" s="264"/>
    </row>
    <row r="41" spans="1:8" ht="45" x14ac:dyDescent="0.25">
      <c r="A41" s="92">
        <v>5.3</v>
      </c>
      <c r="B41" s="13" t="s">
        <v>78</v>
      </c>
      <c r="C41" s="248"/>
      <c r="D41" s="248"/>
      <c r="E41" s="260"/>
      <c r="F41" s="222"/>
      <c r="G41" s="229"/>
      <c r="H41" s="264"/>
    </row>
    <row r="42" spans="1:8" ht="30" x14ac:dyDescent="0.25">
      <c r="A42" s="92">
        <v>5.4</v>
      </c>
      <c r="B42" s="10" t="s">
        <v>30</v>
      </c>
      <c r="C42" s="248"/>
      <c r="D42" s="248"/>
      <c r="E42" s="260"/>
      <c r="F42" s="222"/>
      <c r="G42" s="229"/>
      <c r="H42" s="264"/>
    </row>
    <row r="43" spans="1:8" ht="30.75" thickBot="1" x14ac:dyDescent="0.3">
      <c r="A43" s="93">
        <v>5.5</v>
      </c>
      <c r="B43" s="11" t="s">
        <v>31</v>
      </c>
      <c r="C43" s="246"/>
      <c r="D43" s="246"/>
      <c r="E43" s="261"/>
      <c r="F43" s="223"/>
      <c r="G43" s="230"/>
      <c r="H43" s="265"/>
    </row>
    <row r="44" spans="1:8" ht="30" customHeight="1" thickBot="1" x14ac:dyDescent="0.3">
      <c r="A44" s="233">
        <v>6</v>
      </c>
      <c r="B44" s="252" t="s">
        <v>32</v>
      </c>
      <c r="C44" s="256" t="str">
        <f>+C11</f>
        <v>RESTREPO Y URIBE S.A.S (LIDER 51%)</v>
      </c>
      <c r="D44" s="257"/>
      <c r="E44" s="258" t="s">
        <v>323</v>
      </c>
      <c r="F44" s="238"/>
      <c r="G44" s="239" t="s">
        <v>60</v>
      </c>
      <c r="H44" s="239" t="s">
        <v>13</v>
      </c>
    </row>
    <row r="45" spans="1:8" ht="30" customHeight="1" thickBot="1" x14ac:dyDescent="0.3">
      <c r="A45" s="234"/>
      <c r="B45" s="253"/>
      <c r="C45" s="42" t="s">
        <v>11</v>
      </c>
      <c r="D45" s="43" t="s">
        <v>12</v>
      </c>
      <c r="E45" s="41" t="s">
        <v>11</v>
      </c>
      <c r="F45" s="40" t="s">
        <v>12</v>
      </c>
      <c r="G45" s="240"/>
      <c r="H45" s="240"/>
    </row>
    <row r="46" spans="1:8" ht="60" x14ac:dyDescent="0.25">
      <c r="A46" s="92">
        <v>6.1</v>
      </c>
      <c r="B46" s="10" t="s">
        <v>33</v>
      </c>
      <c r="C46" s="247" t="s">
        <v>91</v>
      </c>
      <c r="D46" s="247"/>
      <c r="E46" s="247" t="s">
        <v>91</v>
      </c>
      <c r="F46" s="249"/>
      <c r="G46" s="201"/>
      <c r="H46" s="243"/>
    </row>
    <row r="47" spans="1:8" ht="45" x14ac:dyDescent="0.25">
      <c r="A47" s="92">
        <v>6.2</v>
      </c>
      <c r="B47" s="10" t="s">
        <v>79</v>
      </c>
      <c r="C47" s="248"/>
      <c r="D47" s="248"/>
      <c r="E47" s="248"/>
      <c r="F47" s="250"/>
      <c r="G47" s="202"/>
      <c r="H47" s="204"/>
    </row>
    <row r="48" spans="1:8" ht="60" x14ac:dyDescent="0.25">
      <c r="A48" s="92">
        <v>6.3</v>
      </c>
      <c r="B48" s="10" t="s">
        <v>80</v>
      </c>
      <c r="C48" s="248"/>
      <c r="D48" s="248"/>
      <c r="E48" s="248"/>
      <c r="F48" s="250"/>
      <c r="G48" s="202"/>
      <c r="H48" s="204"/>
    </row>
    <row r="49" spans="1:9" ht="75.75" thickBot="1" x14ac:dyDescent="0.3">
      <c r="A49" s="92">
        <v>6.4</v>
      </c>
      <c r="B49" s="11" t="s">
        <v>34</v>
      </c>
      <c r="C49" s="246"/>
      <c r="D49" s="246"/>
      <c r="E49" s="246"/>
      <c r="F49" s="251"/>
      <c r="G49" s="203"/>
      <c r="H49" s="205"/>
    </row>
    <row r="50" spans="1:9" ht="30" customHeight="1" thickBot="1" x14ac:dyDescent="0.3">
      <c r="A50" s="233">
        <v>7</v>
      </c>
      <c r="B50" s="235" t="s">
        <v>35</v>
      </c>
      <c r="C50" s="237" t="str">
        <f>+C11</f>
        <v>RESTREPO Y URIBE S.A.S (LIDER 51%)</v>
      </c>
      <c r="D50" s="237"/>
      <c r="E50" s="237" t="str">
        <f>+E11</f>
        <v>TYC TECNOLOGIA Y CONSULTORIA S.A.S</v>
      </c>
      <c r="F50" s="238"/>
      <c r="G50" s="239" t="s">
        <v>60</v>
      </c>
      <c r="H50" s="239" t="s">
        <v>13</v>
      </c>
    </row>
    <row r="51" spans="1:9" ht="30.75" thickBot="1" x14ac:dyDescent="0.3">
      <c r="A51" s="234"/>
      <c r="B51" s="236"/>
      <c r="C51" s="42" t="s">
        <v>11</v>
      </c>
      <c r="D51" s="43" t="s">
        <v>12</v>
      </c>
      <c r="E51" s="41" t="s">
        <v>11</v>
      </c>
      <c r="F51" s="40" t="s">
        <v>12</v>
      </c>
      <c r="G51" s="240"/>
      <c r="H51" s="240"/>
    </row>
    <row r="52" spans="1:9" ht="30" x14ac:dyDescent="0.25">
      <c r="A52" s="92">
        <v>7.1</v>
      </c>
      <c r="B52" s="10" t="s">
        <v>36</v>
      </c>
      <c r="C52" s="247" t="s">
        <v>87</v>
      </c>
      <c r="D52" s="266">
        <v>123</v>
      </c>
      <c r="E52" s="247" t="s">
        <v>87</v>
      </c>
      <c r="F52" s="268">
        <v>122</v>
      </c>
      <c r="G52" s="201" t="s">
        <v>159</v>
      </c>
      <c r="H52" s="201"/>
    </row>
    <row r="53" spans="1:9" ht="45" x14ac:dyDescent="0.25">
      <c r="A53" s="92">
        <v>7.2</v>
      </c>
      <c r="B53" s="10" t="s">
        <v>37</v>
      </c>
      <c r="C53" s="248"/>
      <c r="D53" s="266"/>
      <c r="E53" s="248"/>
      <c r="F53" s="268"/>
      <c r="G53" s="202"/>
      <c r="H53" s="202"/>
    </row>
    <row r="54" spans="1:9" ht="60.75" thickBot="1" x14ac:dyDescent="0.3">
      <c r="A54" s="93">
        <v>7.3</v>
      </c>
      <c r="B54" s="11" t="s">
        <v>38</v>
      </c>
      <c r="C54" s="246"/>
      <c r="D54" s="267"/>
      <c r="E54" s="246"/>
      <c r="F54" s="269"/>
      <c r="G54" s="203"/>
      <c r="H54" s="203"/>
    </row>
    <row r="55" spans="1:9" x14ac:dyDescent="0.25">
      <c r="A55" s="29">
        <v>8</v>
      </c>
      <c r="B55" s="45" t="s">
        <v>39</v>
      </c>
      <c r="C55" s="186" t="s">
        <v>11</v>
      </c>
      <c r="D55" s="187"/>
      <c r="E55" s="188"/>
      <c r="F55" s="84" t="s">
        <v>12</v>
      </c>
      <c r="G55" s="35" t="s">
        <v>60</v>
      </c>
      <c r="H55" s="38" t="s">
        <v>13</v>
      </c>
    </row>
    <row r="56" spans="1:9" x14ac:dyDescent="0.25">
      <c r="A56" s="92">
        <v>8.1</v>
      </c>
      <c r="B56" s="10" t="s">
        <v>40</v>
      </c>
      <c r="C56" s="270" t="s">
        <v>99</v>
      </c>
      <c r="D56" s="270"/>
      <c r="E56" s="270"/>
      <c r="F56" s="226" t="s">
        <v>322</v>
      </c>
      <c r="G56" s="271" t="s">
        <v>149</v>
      </c>
      <c r="H56" s="374" t="s">
        <v>321</v>
      </c>
    </row>
    <row r="57" spans="1:9" x14ac:dyDescent="0.25">
      <c r="A57" s="92">
        <v>8.1999999999999993</v>
      </c>
      <c r="B57" s="10" t="s">
        <v>41</v>
      </c>
      <c r="C57" s="377" t="s">
        <v>320</v>
      </c>
      <c r="D57" s="378"/>
      <c r="E57" s="288"/>
      <c r="F57" s="250"/>
      <c r="G57" s="271"/>
      <c r="H57" s="375"/>
    </row>
    <row r="58" spans="1:9" ht="30" x14ac:dyDescent="0.25">
      <c r="A58" s="92">
        <v>8.3000000000000007</v>
      </c>
      <c r="B58" s="10" t="s">
        <v>42</v>
      </c>
      <c r="C58" s="273" t="s">
        <v>87</v>
      </c>
      <c r="D58" s="274"/>
      <c r="E58" s="275"/>
      <c r="F58" s="250"/>
      <c r="G58" s="271"/>
      <c r="H58" s="375"/>
    </row>
    <row r="59" spans="1:9" ht="45" x14ac:dyDescent="0.25">
      <c r="A59" s="92">
        <v>8.4</v>
      </c>
      <c r="B59" s="10" t="s">
        <v>43</v>
      </c>
      <c r="C59" s="276"/>
      <c r="D59" s="277"/>
      <c r="E59" s="278"/>
      <c r="F59" s="250"/>
      <c r="G59" s="271"/>
      <c r="H59" s="375"/>
    </row>
    <row r="60" spans="1:9" ht="45" x14ac:dyDescent="0.25">
      <c r="A60" s="92">
        <v>8.5</v>
      </c>
      <c r="B60" s="10" t="s">
        <v>81</v>
      </c>
      <c r="C60" s="276"/>
      <c r="D60" s="277"/>
      <c r="E60" s="278"/>
      <c r="F60" s="250"/>
      <c r="G60" s="271"/>
      <c r="H60" s="375"/>
    </row>
    <row r="61" spans="1:9" x14ac:dyDescent="0.25">
      <c r="A61" s="92">
        <v>8.6</v>
      </c>
      <c r="B61" s="10" t="s">
        <v>44</v>
      </c>
      <c r="C61" s="276"/>
      <c r="D61" s="277"/>
      <c r="E61" s="278"/>
      <c r="F61" s="250"/>
      <c r="G61" s="271"/>
      <c r="H61" s="375"/>
    </row>
    <row r="62" spans="1:9" x14ac:dyDescent="0.25">
      <c r="A62" s="92">
        <v>8.6999999999999993</v>
      </c>
      <c r="B62" s="10" t="s">
        <v>45</v>
      </c>
      <c r="C62" s="276"/>
      <c r="D62" s="277"/>
      <c r="E62" s="278"/>
      <c r="F62" s="250"/>
      <c r="G62" s="271"/>
      <c r="H62" s="375"/>
    </row>
    <row r="63" spans="1:9" ht="30" x14ac:dyDescent="0.25">
      <c r="A63" s="92">
        <v>8.8000000000000007</v>
      </c>
      <c r="B63" s="10" t="s">
        <v>82</v>
      </c>
      <c r="C63" s="276"/>
      <c r="D63" s="277"/>
      <c r="E63" s="278"/>
      <c r="F63" s="250"/>
      <c r="G63" s="271"/>
      <c r="H63" s="375"/>
      <c r="I63" s="14"/>
    </row>
    <row r="64" spans="1:9" ht="31.5" customHeight="1" x14ac:dyDescent="0.3">
      <c r="A64" s="92">
        <v>8.9</v>
      </c>
      <c r="B64" s="15" t="s">
        <v>46</v>
      </c>
      <c r="C64" s="276"/>
      <c r="D64" s="277"/>
      <c r="E64" s="278"/>
      <c r="F64" s="250"/>
      <c r="G64" s="271"/>
      <c r="H64" s="375"/>
      <c r="I64" s="16"/>
    </row>
    <row r="65" spans="1:9" ht="16.5" x14ac:dyDescent="0.3">
      <c r="A65" s="17" t="s">
        <v>62</v>
      </c>
      <c r="B65" s="10" t="s">
        <v>47</v>
      </c>
      <c r="C65" s="279"/>
      <c r="D65" s="280"/>
      <c r="E65" s="281"/>
      <c r="F65" s="227"/>
      <c r="G65" s="271"/>
      <c r="H65" s="375"/>
      <c r="I65" s="16"/>
    </row>
    <row r="66" spans="1:9" ht="45.75" thickBot="1" x14ac:dyDescent="0.3">
      <c r="A66" s="17" t="s">
        <v>63</v>
      </c>
      <c r="B66" s="11" t="s">
        <v>83</v>
      </c>
      <c r="C66" s="379" t="s">
        <v>94</v>
      </c>
      <c r="D66" s="379"/>
      <c r="E66" s="379"/>
      <c r="F66" s="122"/>
      <c r="G66" s="272"/>
      <c r="H66" s="376"/>
      <c r="I66" s="18"/>
    </row>
    <row r="67" spans="1:9" ht="30" customHeight="1" thickBot="1" x14ac:dyDescent="0.3">
      <c r="A67" s="233">
        <v>9</v>
      </c>
      <c r="B67" s="235" t="s">
        <v>48</v>
      </c>
      <c r="C67" s="237" t="str">
        <f>+C11</f>
        <v>RESTREPO Y URIBE S.A.S (LIDER 51%)</v>
      </c>
      <c r="D67" s="237"/>
      <c r="E67" s="237" t="str">
        <f>+E11</f>
        <v>TYC TECNOLOGIA Y CONSULTORIA S.A.S</v>
      </c>
      <c r="F67" s="238"/>
      <c r="G67" s="239" t="s">
        <v>60</v>
      </c>
      <c r="H67" s="239" t="s">
        <v>13</v>
      </c>
    </row>
    <row r="68" spans="1:9" ht="30" customHeight="1" thickBot="1" x14ac:dyDescent="0.3">
      <c r="A68" s="234"/>
      <c r="B68" s="236"/>
      <c r="C68" s="76" t="s">
        <v>11</v>
      </c>
      <c r="D68" s="43" t="s">
        <v>12</v>
      </c>
      <c r="E68" s="41" t="s">
        <v>11</v>
      </c>
      <c r="F68" s="40" t="s">
        <v>12</v>
      </c>
      <c r="G68" s="240"/>
      <c r="H68" s="240"/>
    </row>
    <row r="69" spans="1:9" ht="30" x14ac:dyDescent="0.25">
      <c r="A69" s="92">
        <v>9.1</v>
      </c>
      <c r="B69" s="8" t="s">
        <v>49</v>
      </c>
      <c r="C69" s="224" t="s">
        <v>87</v>
      </c>
      <c r="D69" s="247">
        <v>170</v>
      </c>
      <c r="E69" s="372" t="s">
        <v>91</v>
      </c>
      <c r="F69" s="367"/>
      <c r="G69" s="369" t="s">
        <v>159</v>
      </c>
      <c r="H69" s="371"/>
    </row>
    <row r="70" spans="1:9" x14ac:dyDescent="0.25">
      <c r="A70" s="92">
        <v>9.1999999999999993</v>
      </c>
      <c r="B70" s="9" t="s">
        <v>16</v>
      </c>
      <c r="C70" s="225"/>
      <c r="D70" s="225"/>
      <c r="E70" s="373"/>
      <c r="F70" s="368"/>
      <c r="G70" s="369"/>
      <c r="H70" s="369"/>
    </row>
    <row r="71" spans="1:9" ht="60.75" thickBot="1" x14ac:dyDescent="0.3">
      <c r="A71" s="93">
        <v>9.3000000000000007</v>
      </c>
      <c r="B71" s="19" t="s">
        <v>50</v>
      </c>
      <c r="C71" s="86" t="s">
        <v>87</v>
      </c>
      <c r="D71" s="87">
        <v>171</v>
      </c>
      <c r="E71" s="121" t="s">
        <v>91</v>
      </c>
      <c r="F71" s="120"/>
      <c r="G71" s="370"/>
      <c r="H71" s="370"/>
    </row>
    <row r="72" spans="1:9" ht="30" customHeight="1" thickBot="1" x14ac:dyDescent="0.3">
      <c r="A72" s="233">
        <v>10</v>
      </c>
      <c r="B72" s="235" t="s">
        <v>51</v>
      </c>
      <c r="C72" s="236" t="str">
        <f>+C11</f>
        <v>RESTREPO Y URIBE S.A.S (LIDER 51%)</v>
      </c>
      <c r="D72" s="237"/>
      <c r="E72" s="237" t="str">
        <f>+E11</f>
        <v>TYC TECNOLOGIA Y CONSULTORIA S.A.S</v>
      </c>
      <c r="F72" s="238"/>
      <c r="G72" s="239" t="s">
        <v>60</v>
      </c>
      <c r="H72" s="239" t="s">
        <v>13</v>
      </c>
    </row>
    <row r="73" spans="1:9" ht="30" customHeight="1" thickBot="1" x14ac:dyDescent="0.3">
      <c r="A73" s="234"/>
      <c r="B73" s="236"/>
      <c r="C73" s="42" t="s">
        <v>11</v>
      </c>
      <c r="D73" s="43" t="s">
        <v>12</v>
      </c>
      <c r="E73" s="41" t="s">
        <v>11</v>
      </c>
      <c r="F73" s="40" t="s">
        <v>12</v>
      </c>
      <c r="G73" s="240"/>
      <c r="H73" s="240"/>
    </row>
    <row r="74" spans="1:9" ht="30.75" thickBot="1" x14ac:dyDescent="0.3">
      <c r="A74" s="93">
        <v>10.1</v>
      </c>
      <c r="B74" s="11" t="s">
        <v>52</v>
      </c>
      <c r="C74" s="87" t="s">
        <v>91</v>
      </c>
      <c r="D74" s="87"/>
      <c r="E74" s="87" t="s">
        <v>91</v>
      </c>
      <c r="F74" s="89"/>
      <c r="G74" s="54"/>
      <c r="H74" s="37"/>
    </row>
    <row r="75" spans="1:9" ht="30" customHeight="1" thickBot="1" x14ac:dyDescent="0.3">
      <c r="A75" s="233">
        <v>11</v>
      </c>
      <c r="B75" s="235" t="s">
        <v>53</v>
      </c>
      <c r="C75" s="237" t="str">
        <f>+C11</f>
        <v>RESTREPO Y URIBE S.A.S (LIDER 51%)</v>
      </c>
      <c r="D75" s="237"/>
      <c r="E75" s="237" t="str">
        <f>+E11</f>
        <v>TYC TECNOLOGIA Y CONSULTORIA S.A.S</v>
      </c>
      <c r="F75" s="238"/>
      <c r="G75" s="239" t="s">
        <v>60</v>
      </c>
      <c r="H75" s="239" t="s">
        <v>13</v>
      </c>
    </row>
    <row r="76" spans="1:9" ht="30" customHeight="1" thickBot="1" x14ac:dyDescent="0.3">
      <c r="A76" s="234"/>
      <c r="B76" s="236"/>
      <c r="C76" s="42" t="s">
        <v>11</v>
      </c>
      <c r="D76" s="43" t="s">
        <v>12</v>
      </c>
      <c r="E76" s="41" t="s">
        <v>11</v>
      </c>
      <c r="F76" s="40" t="s">
        <v>12</v>
      </c>
      <c r="G76" s="240"/>
      <c r="H76" s="240"/>
    </row>
    <row r="77" spans="1:9" ht="30.75" thickBot="1" x14ac:dyDescent="0.3">
      <c r="A77" s="93">
        <v>11.1</v>
      </c>
      <c r="B77" s="50" t="s">
        <v>49</v>
      </c>
      <c r="C77" s="21" t="s">
        <v>91</v>
      </c>
      <c r="D77" s="22"/>
      <c r="E77" s="94" t="s">
        <v>91</v>
      </c>
      <c r="F77" s="89"/>
      <c r="G77" s="54"/>
      <c r="H77" s="37"/>
    </row>
    <row r="78" spans="1:9" ht="30" customHeight="1" thickBot="1" x14ac:dyDescent="0.3">
      <c r="A78" s="233">
        <v>12</v>
      </c>
      <c r="B78" s="252" t="s">
        <v>54</v>
      </c>
      <c r="C78" s="291" t="str">
        <f>+C11</f>
        <v>RESTREPO Y URIBE S.A.S (LIDER 51%)</v>
      </c>
      <c r="D78" s="238"/>
      <c r="E78" s="258" t="str">
        <f>+E11</f>
        <v>TYC TECNOLOGIA Y CONSULTORIA S.A.S</v>
      </c>
      <c r="F78" s="238"/>
      <c r="G78" s="292" t="s">
        <v>60</v>
      </c>
      <c r="H78" s="239" t="s">
        <v>13</v>
      </c>
    </row>
    <row r="79" spans="1:9" ht="30" customHeight="1" x14ac:dyDescent="0.25">
      <c r="A79" s="234"/>
      <c r="B79" s="253"/>
      <c r="C79" s="294" t="s">
        <v>11</v>
      </c>
      <c r="D79" s="295"/>
      <c r="E79" s="296" t="s">
        <v>11</v>
      </c>
      <c r="F79" s="297"/>
      <c r="G79" s="293"/>
      <c r="H79" s="240"/>
    </row>
    <row r="80" spans="1:9" ht="45" x14ac:dyDescent="0.25">
      <c r="A80" s="92">
        <v>12.1</v>
      </c>
      <c r="B80" s="48" t="s">
        <v>55</v>
      </c>
      <c r="C80" s="287" t="s">
        <v>87</v>
      </c>
      <c r="D80" s="268"/>
      <c r="E80" s="288" t="s">
        <v>87</v>
      </c>
      <c r="F80" s="268"/>
      <c r="G80" s="201"/>
      <c r="H80" s="243"/>
    </row>
    <row r="81" spans="1:8" ht="31.5" customHeight="1" x14ac:dyDescent="0.25">
      <c r="A81" s="92">
        <v>12.2</v>
      </c>
      <c r="B81" s="48" t="s">
        <v>56</v>
      </c>
      <c r="C81" s="287" t="s">
        <v>87</v>
      </c>
      <c r="D81" s="268"/>
      <c r="E81" s="288" t="s">
        <v>87</v>
      </c>
      <c r="F81" s="268"/>
      <c r="G81" s="202"/>
      <c r="H81" s="204"/>
    </row>
    <row r="82" spans="1:8" ht="30.75" thickBot="1" x14ac:dyDescent="0.3">
      <c r="A82" s="20">
        <v>12.3</v>
      </c>
      <c r="B82" s="49" t="s">
        <v>57</v>
      </c>
      <c r="C82" s="289" t="s">
        <v>87</v>
      </c>
      <c r="D82" s="269"/>
      <c r="E82" s="290" t="s">
        <v>87</v>
      </c>
      <c r="F82" s="269"/>
      <c r="G82" s="203"/>
      <c r="H82" s="205"/>
    </row>
    <row r="83" spans="1:8" ht="19.5" thickBot="1" x14ac:dyDescent="0.3">
      <c r="A83" s="283" t="s">
        <v>58</v>
      </c>
      <c r="B83" s="284"/>
      <c r="C83" s="285"/>
      <c r="D83" s="286"/>
      <c r="E83" s="285"/>
      <c r="F83" s="286"/>
      <c r="G83" s="119" t="s">
        <v>149</v>
      </c>
      <c r="H83" s="47"/>
    </row>
  </sheetData>
  <mergeCells count="125">
    <mergeCell ref="C13:D13"/>
    <mergeCell ref="E13:F13"/>
    <mergeCell ref="C15:E15"/>
    <mergeCell ref="C16:E22"/>
    <mergeCell ref="F16:F22"/>
    <mergeCell ref="A1:H2"/>
    <mergeCell ref="A4:H5"/>
    <mergeCell ref="C8:G8"/>
    <mergeCell ref="C9:G9"/>
    <mergeCell ref="C10:G10"/>
    <mergeCell ref="C11:D11"/>
    <mergeCell ref="E11:F11"/>
    <mergeCell ref="C12:D12"/>
    <mergeCell ref="E12:F12"/>
    <mergeCell ref="G16:G22"/>
    <mergeCell ref="H16:H22"/>
    <mergeCell ref="C23:E23"/>
    <mergeCell ref="C24:E27"/>
    <mergeCell ref="F24:F27"/>
    <mergeCell ref="G24:G27"/>
    <mergeCell ref="H24:H27"/>
    <mergeCell ref="A28:A29"/>
    <mergeCell ref="B28:B29"/>
    <mergeCell ref="C28:D28"/>
    <mergeCell ref="E28:F28"/>
    <mergeCell ref="G28:G29"/>
    <mergeCell ref="H28:H29"/>
    <mergeCell ref="E30:E31"/>
    <mergeCell ref="G30:G31"/>
    <mergeCell ref="H30:H31"/>
    <mergeCell ref="A32:A33"/>
    <mergeCell ref="B32:B33"/>
    <mergeCell ref="C32:D32"/>
    <mergeCell ref="E32:F32"/>
    <mergeCell ref="G32:G33"/>
    <mergeCell ref="H32:H33"/>
    <mergeCell ref="G34:G36"/>
    <mergeCell ref="H34:H36"/>
    <mergeCell ref="A37:A38"/>
    <mergeCell ref="B37:B38"/>
    <mergeCell ref="C37:D37"/>
    <mergeCell ref="E37:F37"/>
    <mergeCell ref="G37:G38"/>
    <mergeCell ref="H37:H38"/>
    <mergeCell ref="C39:C43"/>
    <mergeCell ref="D39:D43"/>
    <mergeCell ref="E39:E43"/>
    <mergeCell ref="F39:F43"/>
    <mergeCell ref="G39:G43"/>
    <mergeCell ref="H39:H43"/>
    <mergeCell ref="A44:A45"/>
    <mergeCell ref="B44:B45"/>
    <mergeCell ref="C44:D44"/>
    <mergeCell ref="E44:F44"/>
    <mergeCell ref="G44:G45"/>
    <mergeCell ref="H44:H45"/>
    <mergeCell ref="C46:C49"/>
    <mergeCell ref="D46:D49"/>
    <mergeCell ref="E46:E49"/>
    <mergeCell ref="F46:F49"/>
    <mergeCell ref="G46:G49"/>
    <mergeCell ref="H46:H49"/>
    <mergeCell ref="A50:A51"/>
    <mergeCell ref="B50:B51"/>
    <mergeCell ref="C50:D50"/>
    <mergeCell ref="E50:F50"/>
    <mergeCell ref="G50:G51"/>
    <mergeCell ref="H50:H51"/>
    <mergeCell ref="C52:C54"/>
    <mergeCell ref="D52:D54"/>
    <mergeCell ref="E52:E54"/>
    <mergeCell ref="F52:F54"/>
    <mergeCell ref="G52:G54"/>
    <mergeCell ref="H52:H54"/>
    <mergeCell ref="C55:E55"/>
    <mergeCell ref="C56:E56"/>
    <mergeCell ref="F56:F65"/>
    <mergeCell ref="G56:G66"/>
    <mergeCell ref="H56:H66"/>
    <mergeCell ref="C57:E57"/>
    <mergeCell ref="C58:E65"/>
    <mergeCell ref="C66:E66"/>
    <mergeCell ref="A67:A68"/>
    <mergeCell ref="B67:B68"/>
    <mergeCell ref="C67:D67"/>
    <mergeCell ref="E67:F67"/>
    <mergeCell ref="G67:G68"/>
    <mergeCell ref="H67:H68"/>
    <mergeCell ref="A83:B83"/>
    <mergeCell ref="C83:D83"/>
    <mergeCell ref="E83:F83"/>
    <mergeCell ref="C69:C70"/>
    <mergeCell ref="C80:D80"/>
    <mergeCell ref="G75:G76"/>
    <mergeCell ref="H75:H76"/>
    <mergeCell ref="A72:A73"/>
    <mergeCell ref="B72:B73"/>
    <mergeCell ref="C72:D72"/>
    <mergeCell ref="E72:F72"/>
    <mergeCell ref="G72:G73"/>
    <mergeCell ref="H72:H73"/>
    <mergeCell ref="A75:A76"/>
    <mergeCell ref="B75:B76"/>
    <mergeCell ref="E80:F80"/>
    <mergeCell ref="G80:G82"/>
    <mergeCell ref="H80:H82"/>
    <mergeCell ref="C81:D81"/>
    <mergeCell ref="E81:F81"/>
    <mergeCell ref="C82:D82"/>
    <mergeCell ref="E82:F82"/>
    <mergeCell ref="D69:D70"/>
    <mergeCell ref="E69:E70"/>
    <mergeCell ref="F69:F70"/>
    <mergeCell ref="G69:G71"/>
    <mergeCell ref="H69:H71"/>
    <mergeCell ref="C75:D75"/>
    <mergeCell ref="E75:F75"/>
    <mergeCell ref="A78:A79"/>
    <mergeCell ref="B78:B79"/>
    <mergeCell ref="C78:D78"/>
    <mergeCell ref="E78:F78"/>
    <mergeCell ref="G78:G79"/>
    <mergeCell ref="H78:H79"/>
    <mergeCell ref="C79:D79"/>
    <mergeCell ref="E79:F79"/>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B14" zoomScale="90" zoomScaleNormal="90" workbookViewId="0">
      <selection activeCell="H39" sqref="H39:H43"/>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176" t="s">
        <v>71</v>
      </c>
      <c r="B1" s="176"/>
      <c r="C1" s="176"/>
      <c r="D1" s="176"/>
      <c r="E1" s="176"/>
      <c r="F1" s="176"/>
      <c r="G1" s="176"/>
      <c r="H1" s="176"/>
    </row>
    <row r="2" spans="1:8" ht="15" customHeight="1" x14ac:dyDescent="0.25">
      <c r="A2" s="176"/>
      <c r="B2" s="176"/>
      <c r="C2" s="176"/>
      <c r="D2" s="176"/>
      <c r="E2" s="176"/>
      <c r="F2" s="176"/>
      <c r="G2" s="176"/>
      <c r="H2" s="176"/>
    </row>
    <row r="4" spans="1:8" x14ac:dyDescent="0.25">
      <c r="A4" s="176" t="s">
        <v>0</v>
      </c>
      <c r="B4" s="176"/>
      <c r="C4" s="176"/>
      <c r="D4" s="176"/>
      <c r="E4" s="176"/>
      <c r="F4" s="176"/>
      <c r="G4" s="176"/>
      <c r="H4" s="176"/>
    </row>
    <row r="5" spans="1:8" x14ac:dyDescent="0.25">
      <c r="A5" s="176"/>
      <c r="B5" s="176"/>
      <c r="C5" s="176"/>
      <c r="D5" s="176"/>
      <c r="E5" s="176"/>
      <c r="F5" s="176"/>
      <c r="G5" s="176"/>
      <c r="H5" s="176"/>
    </row>
    <row r="6" spans="1:8" x14ac:dyDescent="0.25">
      <c r="D6" s="2"/>
      <c r="F6" s="2"/>
      <c r="G6" s="2"/>
      <c r="H6" s="2"/>
    </row>
    <row r="7" spans="1:8" ht="15.75" thickBot="1" x14ac:dyDescent="0.3">
      <c r="C7" s="2"/>
      <c r="E7" s="2"/>
    </row>
    <row r="8" spans="1:8" ht="15.75" thickBot="1" x14ac:dyDescent="0.3">
      <c r="A8" s="51" t="s">
        <v>1</v>
      </c>
      <c r="B8" s="52" t="s">
        <v>2</v>
      </c>
      <c r="C8" s="177">
        <v>13</v>
      </c>
      <c r="D8" s="178"/>
      <c r="E8" s="178"/>
      <c r="F8" s="178"/>
      <c r="G8" s="179"/>
    </row>
    <row r="9" spans="1:8" ht="31.5" customHeight="1" thickBot="1" x14ac:dyDescent="0.3">
      <c r="A9" s="51" t="s">
        <v>3</v>
      </c>
      <c r="B9" s="52" t="s">
        <v>4</v>
      </c>
      <c r="C9" s="180" t="s">
        <v>350</v>
      </c>
      <c r="D9" s="181"/>
      <c r="E9" s="181"/>
      <c r="F9" s="181"/>
      <c r="G9" s="182"/>
    </row>
    <row r="10" spans="1:8" ht="20.25" customHeight="1" thickBot="1" x14ac:dyDescent="0.3">
      <c r="A10" s="51" t="s">
        <v>5</v>
      </c>
      <c r="B10" s="53" t="s">
        <v>59</v>
      </c>
      <c r="C10" s="183" t="s">
        <v>349</v>
      </c>
      <c r="D10" s="184"/>
      <c r="E10" s="184"/>
      <c r="F10" s="184"/>
      <c r="G10" s="185"/>
    </row>
    <row r="11" spans="1:8" ht="31.5" customHeight="1" thickBot="1" x14ac:dyDescent="0.3">
      <c r="A11" s="51" t="s">
        <v>7</v>
      </c>
      <c r="B11" s="52" t="s">
        <v>6</v>
      </c>
      <c r="C11" s="206" t="s">
        <v>348</v>
      </c>
      <c r="D11" s="207"/>
      <c r="E11" s="208" t="s">
        <v>347</v>
      </c>
      <c r="F11" s="209"/>
      <c r="G11" s="5"/>
      <c r="H11" s="6"/>
    </row>
    <row r="12" spans="1:8" ht="15.75" thickBot="1" x14ac:dyDescent="0.3">
      <c r="A12" s="51" t="s">
        <v>9</v>
      </c>
      <c r="B12" s="52" t="s">
        <v>8</v>
      </c>
      <c r="C12" s="210" t="s">
        <v>66</v>
      </c>
      <c r="D12" s="211"/>
      <c r="E12" s="210" t="s">
        <v>66</v>
      </c>
      <c r="F12" s="211"/>
    </row>
    <row r="13" spans="1:8" ht="15.75" thickBot="1" x14ac:dyDescent="0.3">
      <c r="A13" s="51" t="s">
        <v>64</v>
      </c>
      <c r="B13" s="52" t="s">
        <v>10</v>
      </c>
      <c r="C13" s="210" t="s">
        <v>346</v>
      </c>
      <c r="D13" s="211"/>
      <c r="E13" s="210" t="s">
        <v>70</v>
      </c>
      <c r="F13" s="211"/>
    </row>
    <row r="14" spans="1:8" ht="15.75" thickBot="1" x14ac:dyDescent="0.3">
      <c r="A14" s="3"/>
      <c r="B14" s="4"/>
      <c r="C14" s="7"/>
      <c r="E14" s="7"/>
    </row>
    <row r="15" spans="1:8" x14ac:dyDescent="0.25">
      <c r="A15" s="29">
        <v>1</v>
      </c>
      <c r="B15" s="34" t="s">
        <v>14</v>
      </c>
      <c r="C15" s="186" t="s">
        <v>11</v>
      </c>
      <c r="D15" s="187"/>
      <c r="E15" s="188"/>
      <c r="F15" s="84" t="s">
        <v>12</v>
      </c>
      <c r="G15" s="35" t="s">
        <v>60</v>
      </c>
      <c r="H15" s="38" t="s">
        <v>13</v>
      </c>
    </row>
    <row r="16" spans="1:8" ht="30" x14ac:dyDescent="0.25">
      <c r="A16" s="92">
        <v>1.1000000000000001</v>
      </c>
      <c r="B16" s="8" t="s">
        <v>15</v>
      </c>
      <c r="C16" s="189" t="s">
        <v>87</v>
      </c>
      <c r="D16" s="190"/>
      <c r="E16" s="191"/>
      <c r="F16" s="198" t="s">
        <v>345</v>
      </c>
      <c r="G16" s="201" t="s">
        <v>159</v>
      </c>
      <c r="H16" s="204"/>
    </row>
    <row r="17" spans="1:8" x14ac:dyDescent="0.25">
      <c r="A17" s="92">
        <v>1.2</v>
      </c>
      <c r="B17" s="9" t="s">
        <v>16</v>
      </c>
      <c r="C17" s="192"/>
      <c r="D17" s="193"/>
      <c r="E17" s="194"/>
      <c r="F17" s="199"/>
      <c r="G17" s="202"/>
      <c r="H17" s="204"/>
    </row>
    <row r="18" spans="1:8" ht="30" x14ac:dyDescent="0.25">
      <c r="A18" s="92">
        <v>1.3</v>
      </c>
      <c r="B18" s="8" t="s">
        <v>17</v>
      </c>
      <c r="C18" s="192"/>
      <c r="D18" s="193"/>
      <c r="E18" s="194"/>
      <c r="F18" s="199"/>
      <c r="G18" s="202"/>
      <c r="H18" s="204"/>
    </row>
    <row r="19" spans="1:8" ht="60" x14ac:dyDescent="0.25">
      <c r="A19" s="92">
        <v>1.4</v>
      </c>
      <c r="B19" s="8" t="s">
        <v>18</v>
      </c>
      <c r="C19" s="192"/>
      <c r="D19" s="193"/>
      <c r="E19" s="194"/>
      <c r="F19" s="199"/>
      <c r="G19" s="202"/>
      <c r="H19" s="204"/>
    </row>
    <row r="20" spans="1:8" ht="105" x14ac:dyDescent="0.25">
      <c r="A20" s="92">
        <v>1.5</v>
      </c>
      <c r="B20" s="8" t="s">
        <v>19</v>
      </c>
      <c r="C20" s="192"/>
      <c r="D20" s="193"/>
      <c r="E20" s="194"/>
      <c r="F20" s="199"/>
      <c r="G20" s="202"/>
      <c r="H20" s="204"/>
    </row>
    <row r="21" spans="1:8" ht="30" x14ac:dyDescent="0.25">
      <c r="A21" s="92">
        <v>1.6</v>
      </c>
      <c r="B21" s="10" t="s">
        <v>20</v>
      </c>
      <c r="C21" s="192"/>
      <c r="D21" s="193"/>
      <c r="E21" s="194"/>
      <c r="F21" s="199"/>
      <c r="G21" s="202"/>
      <c r="H21" s="204"/>
    </row>
    <row r="22" spans="1:8" ht="45.75" thickBot="1" x14ac:dyDescent="0.3">
      <c r="A22" s="93">
        <v>1.7</v>
      </c>
      <c r="B22" s="11" t="s">
        <v>21</v>
      </c>
      <c r="C22" s="195"/>
      <c r="D22" s="196"/>
      <c r="E22" s="197"/>
      <c r="F22" s="200"/>
      <c r="G22" s="203"/>
      <c r="H22" s="205"/>
    </row>
    <row r="23" spans="1:8" ht="39" customHeight="1" x14ac:dyDescent="0.25">
      <c r="A23" s="29">
        <v>2</v>
      </c>
      <c r="B23" s="30" t="s">
        <v>72</v>
      </c>
      <c r="C23" s="186" t="s">
        <v>11</v>
      </c>
      <c r="D23" s="187"/>
      <c r="E23" s="188"/>
      <c r="F23" s="84" t="s">
        <v>12</v>
      </c>
      <c r="G23" s="35" t="s">
        <v>60</v>
      </c>
      <c r="H23" s="39" t="s">
        <v>13</v>
      </c>
    </row>
    <row r="24" spans="1:8" ht="45.75" customHeight="1" x14ac:dyDescent="0.25">
      <c r="A24" s="92">
        <v>2.1</v>
      </c>
      <c r="B24" s="10" t="s">
        <v>22</v>
      </c>
      <c r="C24" s="212" t="s">
        <v>87</v>
      </c>
      <c r="D24" s="213"/>
      <c r="E24" s="214"/>
      <c r="F24" s="221" t="s">
        <v>344</v>
      </c>
      <c r="G24" s="228" t="s">
        <v>159</v>
      </c>
      <c r="H24" s="231"/>
    </row>
    <row r="25" spans="1:8" ht="50.25" customHeight="1" x14ac:dyDescent="0.25">
      <c r="A25" s="92">
        <v>2.2000000000000002</v>
      </c>
      <c r="B25" s="10" t="s">
        <v>73</v>
      </c>
      <c r="C25" s="215"/>
      <c r="D25" s="216"/>
      <c r="E25" s="217"/>
      <c r="F25" s="222"/>
      <c r="G25" s="229"/>
      <c r="H25" s="231"/>
    </row>
    <row r="26" spans="1:8" ht="114.75" customHeight="1" x14ac:dyDescent="0.25">
      <c r="A26" s="92">
        <v>2.2999999999999998</v>
      </c>
      <c r="B26" s="10" t="s">
        <v>23</v>
      </c>
      <c r="C26" s="215"/>
      <c r="D26" s="216"/>
      <c r="E26" s="217"/>
      <c r="F26" s="222"/>
      <c r="G26" s="229"/>
      <c r="H26" s="231"/>
    </row>
    <row r="27" spans="1:8" ht="42" customHeight="1" thickBot="1" x14ac:dyDescent="0.3">
      <c r="A27" s="93">
        <v>2.4</v>
      </c>
      <c r="B27" s="11" t="s">
        <v>24</v>
      </c>
      <c r="C27" s="218"/>
      <c r="D27" s="219"/>
      <c r="E27" s="220"/>
      <c r="F27" s="223"/>
      <c r="G27" s="230"/>
      <c r="H27" s="232"/>
    </row>
    <row r="28" spans="1:8" ht="63" customHeight="1" thickBot="1" x14ac:dyDescent="0.3">
      <c r="A28" s="233">
        <v>3</v>
      </c>
      <c r="B28" s="235" t="s">
        <v>74</v>
      </c>
      <c r="C28" s="237" t="str">
        <f>+C11</f>
        <v>EUROCONTROL S.A (LIDER 60%)</v>
      </c>
      <c r="D28" s="237"/>
      <c r="E28" s="237" t="str">
        <f>+E11</f>
        <v>CB INGENIEROS S.A.S (40%)</v>
      </c>
      <c r="F28" s="238"/>
      <c r="G28" s="239" t="s">
        <v>60</v>
      </c>
      <c r="H28" s="239" t="s">
        <v>13</v>
      </c>
    </row>
    <row r="29" spans="1:8" ht="30" x14ac:dyDescent="0.25">
      <c r="A29" s="234"/>
      <c r="B29" s="236"/>
      <c r="C29" s="83" t="s">
        <v>11</v>
      </c>
      <c r="D29" s="84" t="s">
        <v>12</v>
      </c>
      <c r="E29" s="83" t="s">
        <v>11</v>
      </c>
      <c r="F29" s="84" t="s">
        <v>12</v>
      </c>
      <c r="G29" s="240"/>
      <c r="H29" s="240"/>
    </row>
    <row r="30" spans="1:8" ht="47.25" customHeight="1" x14ac:dyDescent="0.25">
      <c r="A30" s="92" t="s">
        <v>25</v>
      </c>
      <c r="B30" s="8" t="s">
        <v>15</v>
      </c>
      <c r="C30" s="86" t="s">
        <v>91</v>
      </c>
      <c r="D30" s="86"/>
      <c r="E30" s="224" t="s">
        <v>91</v>
      </c>
      <c r="F30" s="88"/>
      <c r="G30" s="201"/>
      <c r="H30" s="243"/>
    </row>
    <row r="31" spans="1:8" ht="30.75" thickBot="1" x14ac:dyDescent="0.3">
      <c r="A31" s="93" t="s">
        <v>26</v>
      </c>
      <c r="B31" s="11" t="s">
        <v>75</v>
      </c>
      <c r="C31" s="87" t="s">
        <v>91</v>
      </c>
      <c r="D31" s="87"/>
      <c r="E31" s="246"/>
      <c r="F31" s="89"/>
      <c r="G31" s="203"/>
      <c r="H31" s="205"/>
    </row>
    <row r="32" spans="1:8" ht="33" customHeight="1" thickBot="1" x14ac:dyDescent="0.3">
      <c r="A32" s="233">
        <v>4</v>
      </c>
      <c r="B32" s="244" t="s">
        <v>27</v>
      </c>
      <c r="C32" s="237" t="str">
        <f>+C11</f>
        <v>EUROCONTROL S.A (LIDER 60%)</v>
      </c>
      <c r="D32" s="237"/>
      <c r="E32" s="237" t="str">
        <f>+E11</f>
        <v>CB INGENIEROS S.A.S (40%)</v>
      </c>
      <c r="F32" s="238"/>
      <c r="G32" s="239" t="s">
        <v>60</v>
      </c>
      <c r="H32" s="239" t="s">
        <v>13</v>
      </c>
    </row>
    <row r="33" spans="1:8" ht="33" customHeight="1" x14ac:dyDescent="0.25">
      <c r="A33" s="234"/>
      <c r="B33" s="245"/>
      <c r="C33" s="83" t="s">
        <v>11</v>
      </c>
      <c r="D33" s="84" t="s">
        <v>12</v>
      </c>
      <c r="E33" s="83" t="s">
        <v>11</v>
      </c>
      <c r="F33" s="84" t="s">
        <v>12</v>
      </c>
      <c r="G33" s="240"/>
      <c r="H33" s="240"/>
    </row>
    <row r="34" spans="1:8" ht="47.25" customHeight="1" x14ac:dyDescent="0.25">
      <c r="A34" s="92">
        <v>4.0999999999999996</v>
      </c>
      <c r="B34" s="10" t="s">
        <v>76</v>
      </c>
      <c r="C34" s="86" t="s">
        <v>91</v>
      </c>
      <c r="D34" s="86"/>
      <c r="E34" s="86" t="s">
        <v>87</v>
      </c>
      <c r="F34" s="86" t="s">
        <v>343</v>
      </c>
      <c r="G34" s="380" t="s">
        <v>149</v>
      </c>
      <c r="H34" s="374" t="s">
        <v>342</v>
      </c>
    </row>
    <row r="35" spans="1:8" ht="30" x14ac:dyDescent="0.25">
      <c r="A35" s="92">
        <v>4.2</v>
      </c>
      <c r="B35" s="10" t="s">
        <v>28</v>
      </c>
      <c r="C35" s="127" t="s">
        <v>91</v>
      </c>
      <c r="D35" s="86"/>
      <c r="E35" s="123" t="s">
        <v>94</v>
      </c>
      <c r="F35" s="86">
        <v>59</v>
      </c>
      <c r="G35" s="381"/>
      <c r="H35" s="375"/>
    </row>
    <row r="36" spans="1:8" ht="30.75" thickBot="1" x14ac:dyDescent="0.3">
      <c r="A36" s="93">
        <v>4.3</v>
      </c>
      <c r="B36" s="11" t="s">
        <v>61</v>
      </c>
      <c r="C36" s="87" t="s">
        <v>91</v>
      </c>
      <c r="D36" s="87"/>
      <c r="E36" s="87" t="s">
        <v>92</v>
      </c>
      <c r="F36" s="89">
        <v>20</v>
      </c>
      <c r="G36" s="382"/>
      <c r="H36" s="376"/>
    </row>
    <row r="37" spans="1:8" ht="30" customHeight="1" thickBot="1" x14ac:dyDescent="0.3">
      <c r="A37" s="233">
        <v>5</v>
      </c>
      <c r="B37" s="252" t="s">
        <v>29</v>
      </c>
      <c r="C37" s="254" t="str">
        <f>+C11</f>
        <v>EUROCONTROL S.A (LIDER 60%)</v>
      </c>
      <c r="D37" s="255"/>
      <c r="E37" s="254" t="str">
        <f>+E11</f>
        <v>CB INGENIEROS S.A.S (40%)</v>
      </c>
      <c r="F37" s="255"/>
      <c r="G37" s="239" t="s">
        <v>60</v>
      </c>
      <c r="H37" s="239" t="s">
        <v>13</v>
      </c>
    </row>
    <row r="38" spans="1:8" ht="30.75" thickBot="1" x14ac:dyDescent="0.3">
      <c r="A38" s="234"/>
      <c r="B38" s="253"/>
      <c r="C38" s="85" t="s">
        <v>11</v>
      </c>
      <c r="D38" s="40" t="s">
        <v>12</v>
      </c>
      <c r="E38" s="85" t="s">
        <v>11</v>
      </c>
      <c r="F38" s="40" t="s">
        <v>12</v>
      </c>
      <c r="G38" s="240"/>
      <c r="H38" s="240"/>
    </row>
    <row r="39" spans="1:8" ht="45" customHeight="1" x14ac:dyDescent="0.25">
      <c r="A39" s="92">
        <v>5.0999999999999996</v>
      </c>
      <c r="B39" s="10" t="s">
        <v>76</v>
      </c>
      <c r="C39" s="391" t="s">
        <v>149</v>
      </c>
      <c r="D39" s="391" t="s">
        <v>341</v>
      </c>
      <c r="E39" s="259" t="s">
        <v>87</v>
      </c>
      <c r="F39" s="262" t="s">
        <v>340</v>
      </c>
      <c r="G39" s="228" t="s">
        <v>159</v>
      </c>
      <c r="H39" s="374" t="s">
        <v>339</v>
      </c>
    </row>
    <row r="40" spans="1:8" ht="45" x14ac:dyDescent="0.25">
      <c r="A40" s="92">
        <v>5.2</v>
      </c>
      <c r="B40" s="10" t="s">
        <v>77</v>
      </c>
      <c r="C40" s="392"/>
      <c r="D40" s="392"/>
      <c r="E40" s="260"/>
      <c r="F40" s="222"/>
      <c r="G40" s="229"/>
      <c r="H40" s="375"/>
    </row>
    <row r="41" spans="1:8" ht="45" x14ac:dyDescent="0.25">
      <c r="A41" s="92">
        <v>5.3</v>
      </c>
      <c r="B41" s="13" t="s">
        <v>78</v>
      </c>
      <c r="C41" s="392"/>
      <c r="D41" s="392"/>
      <c r="E41" s="260"/>
      <c r="F41" s="222"/>
      <c r="G41" s="229"/>
      <c r="H41" s="375"/>
    </row>
    <row r="42" spans="1:8" ht="30" x14ac:dyDescent="0.25">
      <c r="A42" s="92">
        <v>5.4</v>
      </c>
      <c r="B42" s="10" t="s">
        <v>30</v>
      </c>
      <c r="C42" s="392"/>
      <c r="D42" s="392"/>
      <c r="E42" s="260"/>
      <c r="F42" s="222"/>
      <c r="G42" s="229"/>
      <c r="H42" s="375"/>
    </row>
    <row r="43" spans="1:8" ht="30.75" thickBot="1" x14ac:dyDescent="0.3">
      <c r="A43" s="93">
        <v>5.5</v>
      </c>
      <c r="B43" s="11" t="s">
        <v>31</v>
      </c>
      <c r="C43" s="393"/>
      <c r="D43" s="393"/>
      <c r="E43" s="261"/>
      <c r="F43" s="223"/>
      <c r="G43" s="230"/>
      <c r="H43" s="376"/>
    </row>
    <row r="44" spans="1:8" ht="30" customHeight="1" thickBot="1" x14ac:dyDescent="0.3">
      <c r="A44" s="233">
        <v>6</v>
      </c>
      <c r="B44" s="252" t="s">
        <v>32</v>
      </c>
      <c r="C44" s="256" t="str">
        <f>+C11</f>
        <v>EUROCONTROL S.A (LIDER 60%)</v>
      </c>
      <c r="D44" s="257"/>
      <c r="E44" s="258" t="s">
        <v>323</v>
      </c>
      <c r="F44" s="238"/>
      <c r="G44" s="239" t="s">
        <v>60</v>
      </c>
      <c r="H44" s="239" t="s">
        <v>13</v>
      </c>
    </row>
    <row r="45" spans="1:8" ht="30" customHeight="1" thickBot="1" x14ac:dyDescent="0.3">
      <c r="A45" s="234"/>
      <c r="B45" s="253"/>
      <c r="C45" s="42" t="s">
        <v>11</v>
      </c>
      <c r="D45" s="43" t="s">
        <v>12</v>
      </c>
      <c r="E45" s="41" t="s">
        <v>11</v>
      </c>
      <c r="F45" s="40" t="s">
        <v>12</v>
      </c>
      <c r="G45" s="240"/>
      <c r="H45" s="240"/>
    </row>
    <row r="46" spans="1:8" ht="60" x14ac:dyDescent="0.25">
      <c r="A46" s="92">
        <v>6.1</v>
      </c>
      <c r="B46" s="10" t="s">
        <v>33</v>
      </c>
      <c r="C46" s="247" t="s">
        <v>87</v>
      </c>
      <c r="D46" s="331" t="s">
        <v>338</v>
      </c>
      <c r="E46" s="247" t="s">
        <v>91</v>
      </c>
      <c r="F46" s="249"/>
      <c r="G46" s="201"/>
      <c r="H46" s="243"/>
    </row>
    <row r="47" spans="1:8" ht="45" x14ac:dyDescent="0.25">
      <c r="A47" s="92">
        <v>6.2</v>
      </c>
      <c r="B47" s="10" t="s">
        <v>79</v>
      </c>
      <c r="C47" s="248"/>
      <c r="D47" s="389"/>
      <c r="E47" s="248"/>
      <c r="F47" s="250"/>
      <c r="G47" s="202"/>
      <c r="H47" s="204"/>
    </row>
    <row r="48" spans="1:8" ht="60" x14ac:dyDescent="0.25">
      <c r="A48" s="92">
        <v>6.3</v>
      </c>
      <c r="B48" s="10" t="s">
        <v>80</v>
      </c>
      <c r="C48" s="248"/>
      <c r="D48" s="389"/>
      <c r="E48" s="248"/>
      <c r="F48" s="250"/>
      <c r="G48" s="202"/>
      <c r="H48" s="204"/>
    </row>
    <row r="49" spans="1:9" ht="75.75" thickBot="1" x14ac:dyDescent="0.3">
      <c r="A49" s="92">
        <v>6.4</v>
      </c>
      <c r="B49" s="11" t="s">
        <v>34</v>
      </c>
      <c r="C49" s="246"/>
      <c r="D49" s="390"/>
      <c r="E49" s="246"/>
      <c r="F49" s="251"/>
      <c r="G49" s="203"/>
      <c r="H49" s="205"/>
    </row>
    <row r="50" spans="1:9" ht="30" customHeight="1" thickBot="1" x14ac:dyDescent="0.3">
      <c r="A50" s="233">
        <v>7</v>
      </c>
      <c r="B50" s="235" t="s">
        <v>35</v>
      </c>
      <c r="C50" s="237" t="str">
        <f>+C11</f>
        <v>EUROCONTROL S.A (LIDER 60%)</v>
      </c>
      <c r="D50" s="237"/>
      <c r="E50" s="237" t="str">
        <f>+E11</f>
        <v>CB INGENIEROS S.A.S (40%)</v>
      </c>
      <c r="F50" s="238"/>
      <c r="G50" s="239" t="s">
        <v>60</v>
      </c>
      <c r="H50" s="239" t="s">
        <v>13</v>
      </c>
    </row>
    <row r="51" spans="1:9" ht="30.75" thickBot="1" x14ac:dyDescent="0.3">
      <c r="A51" s="234"/>
      <c r="B51" s="236"/>
      <c r="C51" s="42" t="s">
        <v>11</v>
      </c>
      <c r="D51" s="43" t="s">
        <v>12</v>
      </c>
      <c r="E51" s="41" t="s">
        <v>11</v>
      </c>
      <c r="F51" s="40" t="s">
        <v>12</v>
      </c>
      <c r="G51" s="240"/>
      <c r="H51" s="240"/>
    </row>
    <row r="52" spans="1:9" ht="30" x14ac:dyDescent="0.25">
      <c r="A52" s="92">
        <v>7.1</v>
      </c>
      <c r="B52" s="10" t="s">
        <v>36</v>
      </c>
      <c r="C52" s="372" t="s">
        <v>87</v>
      </c>
      <c r="D52" s="387">
        <v>174</v>
      </c>
      <c r="E52" s="247" t="s">
        <v>87</v>
      </c>
      <c r="F52" s="268">
        <v>176</v>
      </c>
      <c r="G52" s="201" t="s">
        <v>159</v>
      </c>
      <c r="H52" s="201"/>
    </row>
    <row r="53" spans="1:9" ht="45" x14ac:dyDescent="0.25">
      <c r="A53" s="92">
        <v>7.2</v>
      </c>
      <c r="B53" s="10" t="s">
        <v>37</v>
      </c>
      <c r="C53" s="385"/>
      <c r="D53" s="387"/>
      <c r="E53" s="248"/>
      <c r="F53" s="268"/>
      <c r="G53" s="202"/>
      <c r="H53" s="202"/>
    </row>
    <row r="54" spans="1:9" ht="60.75" thickBot="1" x14ac:dyDescent="0.3">
      <c r="A54" s="93">
        <v>7.3</v>
      </c>
      <c r="B54" s="11" t="s">
        <v>38</v>
      </c>
      <c r="C54" s="386"/>
      <c r="D54" s="388"/>
      <c r="E54" s="246"/>
      <c r="F54" s="269"/>
      <c r="G54" s="203"/>
      <c r="H54" s="203"/>
    </row>
    <row r="55" spans="1:9" x14ac:dyDescent="0.25">
      <c r="A55" s="29">
        <v>8</v>
      </c>
      <c r="B55" s="45" t="s">
        <v>39</v>
      </c>
      <c r="C55" s="186" t="s">
        <v>11</v>
      </c>
      <c r="D55" s="187"/>
      <c r="E55" s="188"/>
      <c r="F55" s="84" t="s">
        <v>12</v>
      </c>
      <c r="G55" s="35" t="s">
        <v>60</v>
      </c>
      <c r="H55" s="38" t="s">
        <v>13</v>
      </c>
    </row>
    <row r="56" spans="1:9" x14ac:dyDescent="0.25">
      <c r="A56" s="92">
        <v>8.1</v>
      </c>
      <c r="B56" s="10" t="s">
        <v>40</v>
      </c>
      <c r="C56" s="270" t="s">
        <v>99</v>
      </c>
      <c r="D56" s="270"/>
      <c r="E56" s="270"/>
      <c r="F56" s="226" t="s">
        <v>337</v>
      </c>
      <c r="G56" s="271" t="s">
        <v>159</v>
      </c>
      <c r="H56" s="371"/>
    </row>
    <row r="57" spans="1:9" x14ac:dyDescent="0.25">
      <c r="A57" s="92">
        <v>8.1999999999999993</v>
      </c>
      <c r="B57" s="10" t="s">
        <v>41</v>
      </c>
      <c r="C57" s="270" t="s">
        <v>320</v>
      </c>
      <c r="D57" s="270"/>
      <c r="E57" s="270"/>
      <c r="F57" s="250"/>
      <c r="G57" s="271"/>
      <c r="H57" s="369"/>
    </row>
    <row r="58" spans="1:9" ht="30" x14ac:dyDescent="0.25">
      <c r="A58" s="92">
        <v>8.3000000000000007</v>
      </c>
      <c r="B58" s="10" t="s">
        <v>42</v>
      </c>
      <c r="C58" s="273" t="s">
        <v>87</v>
      </c>
      <c r="D58" s="274"/>
      <c r="E58" s="275"/>
      <c r="F58" s="250"/>
      <c r="G58" s="271"/>
      <c r="H58" s="369"/>
    </row>
    <row r="59" spans="1:9" ht="45" x14ac:dyDescent="0.25">
      <c r="A59" s="92">
        <v>8.4</v>
      </c>
      <c r="B59" s="10" t="s">
        <v>43</v>
      </c>
      <c r="C59" s="276"/>
      <c r="D59" s="277"/>
      <c r="E59" s="278"/>
      <c r="F59" s="250"/>
      <c r="G59" s="271"/>
      <c r="H59" s="369"/>
    </row>
    <row r="60" spans="1:9" ht="45" x14ac:dyDescent="0.25">
      <c r="A60" s="92">
        <v>8.5</v>
      </c>
      <c r="B60" s="10" t="s">
        <v>81</v>
      </c>
      <c r="C60" s="276"/>
      <c r="D60" s="277"/>
      <c r="E60" s="278"/>
      <c r="F60" s="250"/>
      <c r="G60" s="271"/>
      <c r="H60" s="369"/>
    </row>
    <row r="61" spans="1:9" x14ac:dyDescent="0.25">
      <c r="A61" s="92">
        <v>8.6</v>
      </c>
      <c r="B61" s="10" t="s">
        <v>44</v>
      </c>
      <c r="C61" s="276"/>
      <c r="D61" s="277"/>
      <c r="E61" s="278"/>
      <c r="F61" s="250"/>
      <c r="G61" s="271"/>
      <c r="H61" s="369"/>
    </row>
    <row r="62" spans="1:9" x14ac:dyDescent="0.25">
      <c r="A62" s="92">
        <v>8.6999999999999993</v>
      </c>
      <c r="B62" s="10" t="s">
        <v>45</v>
      </c>
      <c r="C62" s="276"/>
      <c r="D62" s="277"/>
      <c r="E62" s="278"/>
      <c r="F62" s="250"/>
      <c r="G62" s="271"/>
      <c r="H62" s="369"/>
    </row>
    <row r="63" spans="1:9" ht="30" x14ac:dyDescent="0.25">
      <c r="A63" s="92">
        <v>8.8000000000000007</v>
      </c>
      <c r="B63" s="10" t="s">
        <v>82</v>
      </c>
      <c r="C63" s="276"/>
      <c r="D63" s="277"/>
      <c r="E63" s="278"/>
      <c r="F63" s="250"/>
      <c r="G63" s="271"/>
      <c r="H63" s="369"/>
      <c r="I63" s="14"/>
    </row>
    <row r="64" spans="1:9" ht="31.5" customHeight="1" x14ac:dyDescent="0.3">
      <c r="A64" s="92">
        <v>8.9</v>
      </c>
      <c r="B64" s="15" t="s">
        <v>46</v>
      </c>
      <c r="C64" s="276"/>
      <c r="D64" s="277"/>
      <c r="E64" s="278"/>
      <c r="F64" s="250"/>
      <c r="G64" s="271"/>
      <c r="H64" s="369"/>
      <c r="I64" s="16"/>
    </row>
    <row r="65" spans="1:9" ht="16.5" x14ac:dyDescent="0.3">
      <c r="A65" s="17" t="s">
        <v>62</v>
      </c>
      <c r="B65" s="10" t="s">
        <v>47</v>
      </c>
      <c r="C65" s="279"/>
      <c r="D65" s="280"/>
      <c r="E65" s="281"/>
      <c r="F65" s="227"/>
      <c r="G65" s="271"/>
      <c r="H65" s="369"/>
      <c r="I65" s="16"/>
    </row>
    <row r="66" spans="1:9" ht="45.75" thickBot="1" x14ac:dyDescent="0.3">
      <c r="A66" s="17" t="s">
        <v>63</v>
      </c>
      <c r="B66" s="11" t="s">
        <v>83</v>
      </c>
      <c r="C66" s="384" t="s">
        <v>87</v>
      </c>
      <c r="D66" s="384"/>
      <c r="E66" s="384"/>
      <c r="F66" s="130" t="s">
        <v>336</v>
      </c>
      <c r="G66" s="272"/>
      <c r="H66" s="370"/>
      <c r="I66" s="18"/>
    </row>
    <row r="67" spans="1:9" ht="30" customHeight="1" thickBot="1" x14ac:dyDescent="0.3">
      <c r="A67" s="233">
        <v>9</v>
      </c>
      <c r="B67" s="235" t="s">
        <v>48</v>
      </c>
      <c r="C67" s="237" t="str">
        <f>+C11</f>
        <v>EUROCONTROL S.A (LIDER 60%)</v>
      </c>
      <c r="D67" s="237"/>
      <c r="E67" s="237" t="str">
        <f>+E11</f>
        <v>CB INGENIEROS S.A.S (40%)</v>
      </c>
      <c r="F67" s="238"/>
      <c r="G67" s="239" t="s">
        <v>60</v>
      </c>
      <c r="H67" s="239" t="s">
        <v>13</v>
      </c>
    </row>
    <row r="68" spans="1:9" ht="30" customHeight="1" thickBot="1" x14ac:dyDescent="0.3">
      <c r="A68" s="234"/>
      <c r="B68" s="236"/>
      <c r="C68" s="42" t="s">
        <v>11</v>
      </c>
      <c r="D68" s="43" t="s">
        <v>12</v>
      </c>
      <c r="E68" s="41" t="s">
        <v>11</v>
      </c>
      <c r="F68" s="40" t="s">
        <v>12</v>
      </c>
      <c r="G68" s="240"/>
      <c r="H68" s="240"/>
    </row>
    <row r="69" spans="1:9" ht="30" x14ac:dyDescent="0.25">
      <c r="A69" s="92">
        <v>9.1</v>
      </c>
      <c r="B69" s="8" t="s">
        <v>49</v>
      </c>
      <c r="C69" s="247" t="s">
        <v>91</v>
      </c>
      <c r="D69" s="247"/>
      <c r="E69" s="372" t="s">
        <v>87</v>
      </c>
      <c r="F69" s="367">
        <v>205</v>
      </c>
      <c r="G69" s="369" t="s">
        <v>159</v>
      </c>
      <c r="H69" s="371"/>
    </row>
    <row r="70" spans="1:9" x14ac:dyDescent="0.25">
      <c r="A70" s="92">
        <v>9.1999999999999993</v>
      </c>
      <c r="B70" s="9" t="s">
        <v>16</v>
      </c>
      <c r="C70" s="248"/>
      <c r="D70" s="225"/>
      <c r="E70" s="373"/>
      <c r="F70" s="368"/>
      <c r="G70" s="369"/>
      <c r="H70" s="369"/>
    </row>
    <row r="71" spans="1:9" ht="60.75" thickBot="1" x14ac:dyDescent="0.3">
      <c r="A71" s="93">
        <v>9.3000000000000007</v>
      </c>
      <c r="B71" s="19" t="s">
        <v>50</v>
      </c>
      <c r="C71" s="246"/>
      <c r="D71" s="87"/>
      <c r="E71" s="87" t="s">
        <v>87</v>
      </c>
      <c r="F71" s="89">
        <v>206</v>
      </c>
      <c r="G71" s="370"/>
      <c r="H71" s="370"/>
    </row>
    <row r="72" spans="1:9" ht="30" customHeight="1" thickBot="1" x14ac:dyDescent="0.3">
      <c r="A72" s="233">
        <v>10</v>
      </c>
      <c r="B72" s="235" t="s">
        <v>51</v>
      </c>
      <c r="C72" s="237" t="str">
        <f>+C11</f>
        <v>EUROCONTROL S.A (LIDER 60%)</v>
      </c>
      <c r="D72" s="237"/>
      <c r="E72" s="237" t="str">
        <f>+E11</f>
        <v>CB INGENIEROS S.A.S (40%)</v>
      </c>
      <c r="F72" s="238"/>
      <c r="G72" s="239" t="s">
        <v>60</v>
      </c>
      <c r="H72" s="239" t="s">
        <v>13</v>
      </c>
    </row>
    <row r="73" spans="1:9" ht="30" customHeight="1" x14ac:dyDescent="0.25">
      <c r="A73" s="234"/>
      <c r="B73" s="236"/>
      <c r="C73" s="129" t="s">
        <v>11</v>
      </c>
      <c r="D73" s="95" t="s">
        <v>335</v>
      </c>
      <c r="E73" s="95"/>
      <c r="F73" s="128" t="s">
        <v>12</v>
      </c>
      <c r="G73" s="240"/>
      <c r="H73" s="240"/>
    </row>
    <row r="74" spans="1:9" ht="135.75" thickBot="1" x14ac:dyDescent="0.3">
      <c r="A74" s="93">
        <v>10.1</v>
      </c>
      <c r="B74" s="11" t="s">
        <v>52</v>
      </c>
      <c r="C74" s="127" t="s">
        <v>87</v>
      </c>
      <c r="D74" s="126" t="s">
        <v>334</v>
      </c>
      <c r="E74" s="86"/>
      <c r="F74" s="90"/>
      <c r="G74" s="125" t="s">
        <v>159</v>
      </c>
      <c r="H74" s="124"/>
    </row>
    <row r="75" spans="1:9" ht="30" customHeight="1" thickBot="1" x14ac:dyDescent="0.3">
      <c r="A75" s="233">
        <v>11</v>
      </c>
      <c r="B75" s="235" t="s">
        <v>53</v>
      </c>
      <c r="C75" s="236" t="str">
        <f>+C11</f>
        <v>EUROCONTROL S.A (LIDER 60%)</v>
      </c>
      <c r="D75" s="236"/>
      <c r="E75" s="236" t="str">
        <f>+E11</f>
        <v>CB INGENIEROS S.A.S (40%)</v>
      </c>
      <c r="F75" s="383"/>
      <c r="G75" s="239" t="s">
        <v>60</v>
      </c>
      <c r="H75" s="239" t="s">
        <v>13</v>
      </c>
    </row>
    <row r="76" spans="1:9" ht="30" customHeight="1" thickBot="1" x14ac:dyDescent="0.3">
      <c r="A76" s="234"/>
      <c r="B76" s="236"/>
      <c r="C76" s="42" t="s">
        <v>11</v>
      </c>
      <c r="D76" s="43" t="s">
        <v>12</v>
      </c>
      <c r="E76" s="41" t="s">
        <v>11</v>
      </c>
      <c r="F76" s="40" t="s">
        <v>12</v>
      </c>
      <c r="G76" s="240"/>
      <c r="H76" s="240"/>
    </row>
    <row r="77" spans="1:9" ht="30.75" thickBot="1" x14ac:dyDescent="0.3">
      <c r="A77" s="93">
        <v>11.1</v>
      </c>
      <c r="B77" s="50" t="s">
        <v>49</v>
      </c>
      <c r="C77" s="21" t="s">
        <v>91</v>
      </c>
      <c r="D77" s="22"/>
      <c r="E77" s="94" t="s">
        <v>91</v>
      </c>
      <c r="F77" s="89"/>
      <c r="G77" s="54"/>
      <c r="H77" s="37"/>
    </row>
    <row r="78" spans="1:9" ht="30" customHeight="1" thickBot="1" x14ac:dyDescent="0.3">
      <c r="A78" s="233">
        <v>12</v>
      </c>
      <c r="B78" s="252" t="s">
        <v>54</v>
      </c>
      <c r="C78" s="291" t="str">
        <f>+C11</f>
        <v>EUROCONTROL S.A (LIDER 60%)</v>
      </c>
      <c r="D78" s="238"/>
      <c r="E78" s="258" t="str">
        <f>+E11</f>
        <v>CB INGENIEROS S.A.S (40%)</v>
      </c>
      <c r="F78" s="238"/>
      <c r="G78" s="292" t="s">
        <v>60</v>
      </c>
      <c r="H78" s="239" t="s">
        <v>13</v>
      </c>
    </row>
    <row r="79" spans="1:9" ht="30" customHeight="1" x14ac:dyDescent="0.25">
      <c r="A79" s="234"/>
      <c r="B79" s="253"/>
      <c r="C79" s="294" t="s">
        <v>11</v>
      </c>
      <c r="D79" s="295"/>
      <c r="E79" s="296" t="s">
        <v>11</v>
      </c>
      <c r="F79" s="297"/>
      <c r="G79" s="293"/>
      <c r="H79" s="240"/>
    </row>
    <row r="80" spans="1:9" ht="45" x14ac:dyDescent="0.25">
      <c r="A80" s="92">
        <v>12.1</v>
      </c>
      <c r="B80" s="48" t="s">
        <v>55</v>
      </c>
      <c r="C80" s="287" t="s">
        <v>87</v>
      </c>
      <c r="D80" s="268"/>
      <c r="E80" s="288" t="s">
        <v>87</v>
      </c>
      <c r="F80" s="268"/>
      <c r="G80" s="201"/>
      <c r="H80" s="243"/>
    </row>
    <row r="81" spans="1:8" ht="31.5" customHeight="1" x14ac:dyDescent="0.25">
      <c r="A81" s="92">
        <v>12.2</v>
      </c>
      <c r="B81" s="48" t="s">
        <v>56</v>
      </c>
      <c r="C81" s="287" t="s">
        <v>87</v>
      </c>
      <c r="D81" s="268"/>
      <c r="E81" s="288" t="s">
        <v>87</v>
      </c>
      <c r="F81" s="268"/>
      <c r="G81" s="202"/>
      <c r="H81" s="204"/>
    </row>
    <row r="82" spans="1:8" ht="30.75" thickBot="1" x14ac:dyDescent="0.3">
      <c r="A82" s="20">
        <v>12.3</v>
      </c>
      <c r="B82" s="49" t="s">
        <v>57</v>
      </c>
      <c r="C82" s="289" t="s">
        <v>87</v>
      </c>
      <c r="D82" s="269"/>
      <c r="E82" s="290" t="s">
        <v>87</v>
      </c>
      <c r="F82" s="269"/>
      <c r="G82" s="203"/>
      <c r="H82" s="205"/>
    </row>
    <row r="83" spans="1:8" ht="19.5" thickBot="1" x14ac:dyDescent="0.3">
      <c r="A83" s="283" t="s">
        <v>58</v>
      </c>
      <c r="B83" s="284"/>
      <c r="C83" s="285"/>
      <c r="D83" s="286"/>
      <c r="E83" s="285"/>
      <c r="F83" s="286"/>
      <c r="G83" s="119" t="s">
        <v>149</v>
      </c>
      <c r="H83" s="47"/>
    </row>
  </sheetData>
  <mergeCells count="125">
    <mergeCell ref="C13:D13"/>
    <mergeCell ref="E13:F13"/>
    <mergeCell ref="C15:E15"/>
    <mergeCell ref="C16:E22"/>
    <mergeCell ref="F16:F22"/>
    <mergeCell ref="A1:H2"/>
    <mergeCell ref="A4:H5"/>
    <mergeCell ref="C8:G8"/>
    <mergeCell ref="C9:G9"/>
    <mergeCell ref="C10:G10"/>
    <mergeCell ref="C11:D11"/>
    <mergeCell ref="E11:F11"/>
    <mergeCell ref="C12:D12"/>
    <mergeCell ref="E12:F12"/>
    <mergeCell ref="G16:G22"/>
    <mergeCell ref="H16:H22"/>
    <mergeCell ref="C23:E23"/>
    <mergeCell ref="C24:E27"/>
    <mergeCell ref="F24:F27"/>
    <mergeCell ref="G24:G27"/>
    <mergeCell ref="H24:H27"/>
    <mergeCell ref="A28:A29"/>
    <mergeCell ref="B28:B29"/>
    <mergeCell ref="C28:D28"/>
    <mergeCell ref="E28:F28"/>
    <mergeCell ref="G28:G29"/>
    <mergeCell ref="H28:H29"/>
    <mergeCell ref="E30:E31"/>
    <mergeCell ref="G30:G31"/>
    <mergeCell ref="H30:H31"/>
    <mergeCell ref="A32:A33"/>
    <mergeCell ref="B32:B33"/>
    <mergeCell ref="C32:D32"/>
    <mergeCell ref="E32:F32"/>
    <mergeCell ref="G32:G33"/>
    <mergeCell ref="H32:H33"/>
    <mergeCell ref="G34:G36"/>
    <mergeCell ref="H34:H36"/>
    <mergeCell ref="A37:A38"/>
    <mergeCell ref="B37:B38"/>
    <mergeCell ref="C37:D37"/>
    <mergeCell ref="E37:F37"/>
    <mergeCell ref="G37:G38"/>
    <mergeCell ref="H37:H38"/>
    <mergeCell ref="C39:C43"/>
    <mergeCell ref="D39:D43"/>
    <mergeCell ref="E39:E43"/>
    <mergeCell ref="F39:F43"/>
    <mergeCell ref="G39:G43"/>
    <mergeCell ref="H39:H43"/>
    <mergeCell ref="A44:A45"/>
    <mergeCell ref="B44:B45"/>
    <mergeCell ref="C44:D44"/>
    <mergeCell ref="E44:F44"/>
    <mergeCell ref="G44:G45"/>
    <mergeCell ref="H44:H45"/>
    <mergeCell ref="C46:C49"/>
    <mergeCell ref="D46:D49"/>
    <mergeCell ref="E46:E49"/>
    <mergeCell ref="F46:F49"/>
    <mergeCell ref="G46:G49"/>
    <mergeCell ref="H46:H49"/>
    <mergeCell ref="A67:A68"/>
    <mergeCell ref="B67:B68"/>
    <mergeCell ref="C67:D67"/>
    <mergeCell ref="E67:F67"/>
    <mergeCell ref="G67:G68"/>
    <mergeCell ref="H67:H68"/>
    <mergeCell ref="A50:A51"/>
    <mergeCell ref="B50:B51"/>
    <mergeCell ref="C50:D50"/>
    <mergeCell ref="E50:F50"/>
    <mergeCell ref="G50:G51"/>
    <mergeCell ref="H50:H51"/>
    <mergeCell ref="C52:C54"/>
    <mergeCell ref="D52:D54"/>
    <mergeCell ref="E52:E54"/>
    <mergeCell ref="F52:F54"/>
    <mergeCell ref="G52:G54"/>
    <mergeCell ref="H52:H54"/>
    <mergeCell ref="G75:G76"/>
    <mergeCell ref="C55:E55"/>
    <mergeCell ref="C56:E56"/>
    <mergeCell ref="F56:F65"/>
    <mergeCell ref="G56:G66"/>
    <mergeCell ref="H56:H66"/>
    <mergeCell ref="C57:E57"/>
    <mergeCell ref="C58:E65"/>
    <mergeCell ref="C66:E66"/>
    <mergeCell ref="C69:C71"/>
    <mergeCell ref="D69:D70"/>
    <mergeCell ref="E69:E70"/>
    <mergeCell ref="F69:F70"/>
    <mergeCell ref="G69:G71"/>
    <mergeCell ref="H69:H71"/>
    <mergeCell ref="A72:A73"/>
    <mergeCell ref="B72:B73"/>
    <mergeCell ref="C72:D72"/>
    <mergeCell ref="E72:F72"/>
    <mergeCell ref="G72:G73"/>
    <mergeCell ref="H72:H73"/>
    <mergeCell ref="A83:B83"/>
    <mergeCell ref="C83:D83"/>
    <mergeCell ref="E83:F83"/>
    <mergeCell ref="C80:D80"/>
    <mergeCell ref="E80:F80"/>
    <mergeCell ref="G80:G82"/>
    <mergeCell ref="H75:H76"/>
    <mergeCell ref="A78:A79"/>
    <mergeCell ref="B78:B79"/>
    <mergeCell ref="C78:D78"/>
    <mergeCell ref="E78:F78"/>
    <mergeCell ref="G78:G79"/>
    <mergeCell ref="H78:H79"/>
    <mergeCell ref="C79:D79"/>
    <mergeCell ref="E79:F79"/>
    <mergeCell ref="A75:A76"/>
    <mergeCell ref="H80:H82"/>
    <mergeCell ref="C81:D81"/>
    <mergeCell ref="E81:F81"/>
    <mergeCell ref="C82:D82"/>
    <mergeCell ref="E82:F82"/>
    <mergeCell ref="B75:B76"/>
    <mergeCell ref="C75:D75"/>
    <mergeCell ref="E75:F75"/>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B1" zoomScale="90" zoomScaleNormal="90" workbookViewId="0">
      <selection activeCell="E13" sqref="E13:F13"/>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176" t="s">
        <v>71</v>
      </c>
      <c r="B1" s="176"/>
      <c r="C1" s="176"/>
      <c r="D1" s="176"/>
      <c r="E1" s="176"/>
      <c r="F1" s="176"/>
      <c r="G1" s="176"/>
      <c r="H1" s="176"/>
    </row>
    <row r="2" spans="1:8" ht="15" customHeight="1" x14ac:dyDescent="0.25">
      <c r="A2" s="176"/>
      <c r="B2" s="176"/>
      <c r="C2" s="176"/>
      <c r="D2" s="176"/>
      <c r="E2" s="176"/>
      <c r="F2" s="176"/>
      <c r="G2" s="176"/>
      <c r="H2" s="176"/>
    </row>
    <row r="4" spans="1:8" x14ac:dyDescent="0.25">
      <c r="A4" s="176" t="s">
        <v>0</v>
      </c>
      <c r="B4" s="176"/>
      <c r="C4" s="176"/>
      <c r="D4" s="176"/>
      <c r="E4" s="176"/>
      <c r="F4" s="176"/>
      <c r="G4" s="176"/>
      <c r="H4" s="176"/>
    </row>
    <row r="5" spans="1:8" x14ac:dyDescent="0.25">
      <c r="A5" s="176"/>
      <c r="B5" s="176"/>
      <c r="C5" s="176"/>
      <c r="D5" s="176"/>
      <c r="E5" s="176"/>
      <c r="F5" s="176"/>
      <c r="G5" s="176"/>
      <c r="H5" s="176"/>
    </row>
    <row r="6" spans="1:8" x14ac:dyDescent="0.25">
      <c r="D6" s="2"/>
      <c r="F6" s="2"/>
      <c r="G6" s="2"/>
      <c r="H6" s="2"/>
    </row>
    <row r="7" spans="1:8" ht="15.75" thickBot="1" x14ac:dyDescent="0.3">
      <c r="C7" s="2"/>
      <c r="E7" s="2"/>
    </row>
    <row r="8" spans="1:8" ht="15.75" thickBot="1" x14ac:dyDescent="0.3">
      <c r="A8" s="51" t="s">
        <v>1</v>
      </c>
      <c r="B8" s="52" t="s">
        <v>2</v>
      </c>
      <c r="C8" s="177">
        <v>14</v>
      </c>
      <c r="D8" s="178"/>
      <c r="E8" s="178"/>
      <c r="F8" s="178"/>
      <c r="G8" s="179"/>
    </row>
    <row r="9" spans="1:8" ht="31.5" customHeight="1" thickBot="1" x14ac:dyDescent="0.3">
      <c r="A9" s="51" t="s">
        <v>3</v>
      </c>
      <c r="B9" s="52" t="s">
        <v>4</v>
      </c>
      <c r="C9" s="180" t="s">
        <v>364</v>
      </c>
      <c r="D9" s="181"/>
      <c r="E9" s="181"/>
      <c r="F9" s="181"/>
      <c r="G9" s="182"/>
    </row>
    <row r="10" spans="1:8" ht="20.25" customHeight="1" thickBot="1" x14ac:dyDescent="0.3">
      <c r="A10" s="51" t="s">
        <v>5</v>
      </c>
      <c r="B10" s="53" t="s">
        <v>59</v>
      </c>
      <c r="C10" s="183" t="s">
        <v>65</v>
      </c>
      <c r="D10" s="184"/>
      <c r="E10" s="184"/>
      <c r="F10" s="184"/>
      <c r="G10" s="185"/>
    </row>
    <row r="11" spans="1:8" ht="31.5" customHeight="1" thickBot="1" x14ac:dyDescent="0.3">
      <c r="A11" s="51" t="s">
        <v>7</v>
      </c>
      <c r="B11" s="52" t="s">
        <v>6</v>
      </c>
      <c r="C11" s="206" t="s">
        <v>363</v>
      </c>
      <c r="D11" s="207"/>
      <c r="E11" s="208" t="s">
        <v>362</v>
      </c>
      <c r="F11" s="209"/>
      <c r="G11" s="5"/>
      <c r="H11" s="6"/>
    </row>
    <row r="12" spans="1:8" ht="15.75" thickBot="1" x14ac:dyDescent="0.3">
      <c r="A12" s="51" t="s">
        <v>9</v>
      </c>
      <c r="B12" s="52" t="s">
        <v>8</v>
      </c>
      <c r="C12" s="210" t="s">
        <v>66</v>
      </c>
      <c r="D12" s="211"/>
      <c r="E12" s="210" t="s">
        <v>66</v>
      </c>
      <c r="F12" s="211"/>
    </row>
    <row r="13" spans="1:8" ht="15.75" thickBot="1" x14ac:dyDescent="0.3">
      <c r="A13" s="51" t="s">
        <v>64</v>
      </c>
      <c r="B13" s="52" t="s">
        <v>10</v>
      </c>
      <c r="C13" s="210" t="s">
        <v>346</v>
      </c>
      <c r="D13" s="211"/>
      <c r="E13" s="210" t="s">
        <v>346</v>
      </c>
      <c r="F13" s="211"/>
    </row>
    <row r="14" spans="1:8" ht="15.75" thickBot="1" x14ac:dyDescent="0.3">
      <c r="A14" s="3"/>
      <c r="B14" s="4"/>
      <c r="C14" s="7"/>
      <c r="E14" s="7"/>
    </row>
    <row r="15" spans="1:8" x14ac:dyDescent="0.25">
      <c r="A15" s="29">
        <v>1</v>
      </c>
      <c r="B15" s="34" t="s">
        <v>14</v>
      </c>
      <c r="C15" s="186" t="s">
        <v>11</v>
      </c>
      <c r="D15" s="187"/>
      <c r="E15" s="188"/>
      <c r="F15" s="84" t="s">
        <v>12</v>
      </c>
      <c r="G15" s="35" t="s">
        <v>60</v>
      </c>
      <c r="H15" s="38" t="s">
        <v>13</v>
      </c>
    </row>
    <row r="16" spans="1:8" ht="30" x14ac:dyDescent="0.25">
      <c r="A16" s="92">
        <v>1.1000000000000001</v>
      </c>
      <c r="B16" s="8" t="s">
        <v>15</v>
      </c>
      <c r="C16" s="189" t="s">
        <v>87</v>
      </c>
      <c r="D16" s="190"/>
      <c r="E16" s="191"/>
      <c r="F16" s="198" t="s">
        <v>361</v>
      </c>
      <c r="G16" s="201" t="s">
        <v>159</v>
      </c>
      <c r="H16" s="204"/>
    </row>
    <row r="17" spans="1:8" x14ac:dyDescent="0.25">
      <c r="A17" s="92">
        <v>1.2</v>
      </c>
      <c r="B17" s="9" t="s">
        <v>16</v>
      </c>
      <c r="C17" s="192"/>
      <c r="D17" s="193"/>
      <c r="E17" s="194"/>
      <c r="F17" s="199"/>
      <c r="G17" s="202"/>
      <c r="H17" s="204"/>
    </row>
    <row r="18" spans="1:8" ht="30" x14ac:dyDescent="0.25">
      <c r="A18" s="92">
        <v>1.3</v>
      </c>
      <c r="B18" s="8" t="s">
        <v>17</v>
      </c>
      <c r="C18" s="192"/>
      <c r="D18" s="193"/>
      <c r="E18" s="194"/>
      <c r="F18" s="199"/>
      <c r="G18" s="202"/>
      <c r="H18" s="204"/>
    </row>
    <row r="19" spans="1:8" ht="60" x14ac:dyDescent="0.25">
      <c r="A19" s="92">
        <v>1.4</v>
      </c>
      <c r="B19" s="8" t="s">
        <v>18</v>
      </c>
      <c r="C19" s="192"/>
      <c r="D19" s="193"/>
      <c r="E19" s="194"/>
      <c r="F19" s="199"/>
      <c r="G19" s="202"/>
      <c r="H19" s="204"/>
    </row>
    <row r="20" spans="1:8" ht="105" x14ac:dyDescent="0.25">
      <c r="A20" s="92">
        <v>1.5</v>
      </c>
      <c r="B20" s="8" t="s">
        <v>19</v>
      </c>
      <c r="C20" s="192"/>
      <c r="D20" s="193"/>
      <c r="E20" s="194"/>
      <c r="F20" s="199"/>
      <c r="G20" s="202"/>
      <c r="H20" s="204"/>
    </row>
    <row r="21" spans="1:8" ht="30" x14ac:dyDescent="0.25">
      <c r="A21" s="92">
        <v>1.6</v>
      </c>
      <c r="B21" s="10" t="s">
        <v>20</v>
      </c>
      <c r="C21" s="192"/>
      <c r="D21" s="193"/>
      <c r="E21" s="194"/>
      <c r="F21" s="199"/>
      <c r="G21" s="202"/>
      <c r="H21" s="204"/>
    </row>
    <row r="22" spans="1:8" ht="45.75" thickBot="1" x14ac:dyDescent="0.3">
      <c r="A22" s="93">
        <v>1.7</v>
      </c>
      <c r="B22" s="11" t="s">
        <v>21</v>
      </c>
      <c r="C22" s="195"/>
      <c r="D22" s="196"/>
      <c r="E22" s="197"/>
      <c r="F22" s="200"/>
      <c r="G22" s="203"/>
      <c r="H22" s="205"/>
    </row>
    <row r="23" spans="1:8" ht="39" customHeight="1" x14ac:dyDescent="0.25">
      <c r="A23" s="29">
        <v>2</v>
      </c>
      <c r="B23" s="30" t="s">
        <v>72</v>
      </c>
      <c r="C23" s="186" t="s">
        <v>11</v>
      </c>
      <c r="D23" s="187"/>
      <c r="E23" s="188"/>
      <c r="F23" s="84" t="s">
        <v>12</v>
      </c>
      <c r="G23" s="35" t="s">
        <v>60</v>
      </c>
      <c r="H23" s="39" t="s">
        <v>13</v>
      </c>
    </row>
    <row r="24" spans="1:8" ht="45.75" customHeight="1" x14ac:dyDescent="0.25">
      <c r="A24" s="92">
        <v>2.1</v>
      </c>
      <c r="B24" s="10" t="s">
        <v>22</v>
      </c>
      <c r="C24" s="212" t="s">
        <v>87</v>
      </c>
      <c r="D24" s="213"/>
      <c r="E24" s="214"/>
      <c r="F24" s="221" t="s">
        <v>360</v>
      </c>
      <c r="G24" s="228" t="s">
        <v>159</v>
      </c>
      <c r="H24" s="231"/>
    </row>
    <row r="25" spans="1:8" ht="50.25" customHeight="1" x14ac:dyDescent="0.25">
      <c r="A25" s="92">
        <v>2.2000000000000002</v>
      </c>
      <c r="B25" s="10" t="s">
        <v>73</v>
      </c>
      <c r="C25" s="215"/>
      <c r="D25" s="216"/>
      <c r="E25" s="217"/>
      <c r="F25" s="222"/>
      <c r="G25" s="229"/>
      <c r="H25" s="231"/>
    </row>
    <row r="26" spans="1:8" ht="114.75" customHeight="1" x14ac:dyDescent="0.25">
      <c r="A26" s="92">
        <v>2.2999999999999998</v>
      </c>
      <c r="B26" s="10" t="s">
        <v>23</v>
      </c>
      <c r="C26" s="215"/>
      <c r="D26" s="216"/>
      <c r="E26" s="217"/>
      <c r="F26" s="222"/>
      <c r="G26" s="229"/>
      <c r="H26" s="231"/>
    </row>
    <row r="27" spans="1:8" ht="42" customHeight="1" thickBot="1" x14ac:dyDescent="0.3">
      <c r="A27" s="93">
        <v>2.4</v>
      </c>
      <c r="B27" s="11" t="s">
        <v>24</v>
      </c>
      <c r="C27" s="218"/>
      <c r="D27" s="219"/>
      <c r="E27" s="220"/>
      <c r="F27" s="223"/>
      <c r="G27" s="230"/>
      <c r="H27" s="232"/>
    </row>
    <row r="28" spans="1:8" ht="63" customHeight="1" thickBot="1" x14ac:dyDescent="0.3">
      <c r="A28" s="233">
        <v>3</v>
      </c>
      <c r="B28" s="235" t="s">
        <v>74</v>
      </c>
      <c r="C28" s="237" t="str">
        <f>+C11</f>
        <v>PEYCO PROYECTOS ESTUDIOS Y CONSTRUCCIONES S.A (LIDER 51%)</v>
      </c>
      <c r="D28" s="237"/>
      <c r="E28" s="237" t="str">
        <f>+E11</f>
        <v>SERVICIOS DE INGENIERIA Y COMERCIALES S.A (49%)</v>
      </c>
      <c r="F28" s="238"/>
      <c r="G28" s="239" t="s">
        <v>60</v>
      </c>
      <c r="H28" s="239" t="s">
        <v>13</v>
      </c>
    </row>
    <row r="29" spans="1:8" ht="30" x14ac:dyDescent="0.25">
      <c r="A29" s="234"/>
      <c r="B29" s="236"/>
      <c r="C29" s="83" t="s">
        <v>11</v>
      </c>
      <c r="D29" s="84" t="s">
        <v>12</v>
      </c>
      <c r="E29" s="83" t="s">
        <v>11</v>
      </c>
      <c r="F29" s="84" t="s">
        <v>12</v>
      </c>
      <c r="G29" s="240"/>
      <c r="H29" s="240"/>
    </row>
    <row r="30" spans="1:8" ht="47.25" customHeight="1" x14ac:dyDescent="0.25">
      <c r="A30" s="92" t="s">
        <v>25</v>
      </c>
      <c r="B30" s="8" t="s">
        <v>15</v>
      </c>
      <c r="C30" s="86" t="s">
        <v>91</v>
      </c>
      <c r="D30" s="86"/>
      <c r="E30" s="224" t="s">
        <v>91</v>
      </c>
      <c r="F30" s="88"/>
      <c r="G30" s="201"/>
      <c r="H30" s="243"/>
    </row>
    <row r="31" spans="1:8" ht="30.75" thickBot="1" x14ac:dyDescent="0.3">
      <c r="A31" s="93" t="s">
        <v>26</v>
      </c>
      <c r="B31" s="11" t="s">
        <v>75</v>
      </c>
      <c r="C31" s="87" t="s">
        <v>91</v>
      </c>
      <c r="D31" s="87"/>
      <c r="E31" s="246"/>
      <c r="F31" s="89"/>
      <c r="G31" s="203"/>
      <c r="H31" s="205"/>
    </row>
    <row r="32" spans="1:8" ht="33" customHeight="1" thickBot="1" x14ac:dyDescent="0.3">
      <c r="A32" s="233">
        <v>4</v>
      </c>
      <c r="B32" s="244" t="s">
        <v>27</v>
      </c>
      <c r="C32" s="237" t="str">
        <f>+C11</f>
        <v>PEYCO PROYECTOS ESTUDIOS Y CONSTRUCCIONES S.A (LIDER 51%)</v>
      </c>
      <c r="D32" s="237"/>
      <c r="E32" s="237" t="str">
        <f>+E11</f>
        <v>SERVICIOS DE INGENIERIA Y COMERCIALES S.A (49%)</v>
      </c>
      <c r="F32" s="238"/>
      <c r="G32" s="239" t="s">
        <v>60</v>
      </c>
      <c r="H32" s="239" t="s">
        <v>13</v>
      </c>
    </row>
    <row r="33" spans="1:8" ht="33" customHeight="1" x14ac:dyDescent="0.25">
      <c r="A33" s="234"/>
      <c r="B33" s="245"/>
      <c r="C33" s="83" t="s">
        <v>11</v>
      </c>
      <c r="D33" s="84" t="s">
        <v>12</v>
      </c>
      <c r="E33" s="83" t="s">
        <v>11</v>
      </c>
      <c r="F33" s="84" t="s">
        <v>12</v>
      </c>
      <c r="G33" s="240"/>
      <c r="H33" s="240"/>
    </row>
    <row r="34" spans="1:8" ht="47.25" customHeight="1" x14ac:dyDescent="0.25">
      <c r="A34" s="92">
        <v>4.0999999999999996</v>
      </c>
      <c r="B34" s="10" t="s">
        <v>76</v>
      </c>
      <c r="C34" s="86" t="s">
        <v>87</v>
      </c>
      <c r="D34" s="86" t="s">
        <v>359</v>
      </c>
      <c r="E34" s="86" t="s">
        <v>308</v>
      </c>
      <c r="F34" s="86" t="s">
        <v>358</v>
      </c>
      <c r="G34" s="380" t="s">
        <v>149</v>
      </c>
      <c r="H34" s="374" t="s">
        <v>357</v>
      </c>
    </row>
    <row r="35" spans="1:8" ht="30" x14ac:dyDescent="0.25">
      <c r="A35" s="92">
        <v>4.2</v>
      </c>
      <c r="B35" s="10" t="s">
        <v>28</v>
      </c>
      <c r="C35" s="123" t="s">
        <v>94</v>
      </c>
      <c r="D35" s="86">
        <v>88</v>
      </c>
      <c r="E35" s="123" t="s">
        <v>94</v>
      </c>
      <c r="F35" s="86">
        <v>67</v>
      </c>
      <c r="G35" s="381"/>
      <c r="H35" s="375"/>
    </row>
    <row r="36" spans="1:8" ht="30.75" thickBot="1" x14ac:dyDescent="0.3">
      <c r="A36" s="93">
        <v>4.3</v>
      </c>
      <c r="B36" s="11" t="s">
        <v>61</v>
      </c>
      <c r="C36" s="87" t="s">
        <v>110</v>
      </c>
      <c r="D36" s="87">
        <v>20</v>
      </c>
      <c r="E36" s="87" t="s">
        <v>110</v>
      </c>
      <c r="F36" s="89">
        <v>94</v>
      </c>
      <c r="G36" s="382"/>
      <c r="H36" s="376"/>
    </row>
    <row r="37" spans="1:8" ht="30" customHeight="1" thickBot="1" x14ac:dyDescent="0.3">
      <c r="A37" s="233">
        <v>5</v>
      </c>
      <c r="B37" s="252" t="s">
        <v>29</v>
      </c>
      <c r="C37" s="254" t="str">
        <f>+C11</f>
        <v>PEYCO PROYECTOS ESTUDIOS Y CONSTRUCCIONES S.A (LIDER 51%)</v>
      </c>
      <c r="D37" s="255"/>
      <c r="E37" s="254" t="str">
        <f>+E11</f>
        <v>SERVICIOS DE INGENIERIA Y COMERCIALES S.A (49%)</v>
      </c>
      <c r="F37" s="255"/>
      <c r="G37" s="239" t="s">
        <v>60</v>
      </c>
      <c r="H37" s="239" t="s">
        <v>13</v>
      </c>
    </row>
    <row r="38" spans="1:8" ht="30.75" thickBot="1" x14ac:dyDescent="0.3">
      <c r="A38" s="234"/>
      <c r="B38" s="253"/>
      <c r="C38" s="85" t="s">
        <v>11</v>
      </c>
      <c r="D38" s="40" t="s">
        <v>12</v>
      </c>
      <c r="E38" s="85" t="s">
        <v>11</v>
      </c>
      <c r="F38" s="40" t="s">
        <v>12</v>
      </c>
      <c r="G38" s="240"/>
      <c r="H38" s="240"/>
    </row>
    <row r="39" spans="1:8" ht="45" customHeight="1" x14ac:dyDescent="0.25">
      <c r="A39" s="92">
        <v>5.0999999999999996</v>
      </c>
      <c r="B39" s="10" t="s">
        <v>76</v>
      </c>
      <c r="C39" s="247" t="s">
        <v>87</v>
      </c>
      <c r="D39" s="247" t="s">
        <v>356</v>
      </c>
      <c r="E39" s="259" t="s">
        <v>87</v>
      </c>
      <c r="F39" s="262" t="s">
        <v>355</v>
      </c>
      <c r="G39" s="228" t="s">
        <v>159</v>
      </c>
      <c r="H39" s="263"/>
    </row>
    <row r="40" spans="1:8" ht="45" x14ac:dyDescent="0.25">
      <c r="A40" s="92">
        <v>5.2</v>
      </c>
      <c r="B40" s="10" t="s">
        <v>77</v>
      </c>
      <c r="C40" s="248"/>
      <c r="D40" s="248"/>
      <c r="E40" s="260"/>
      <c r="F40" s="222"/>
      <c r="G40" s="229"/>
      <c r="H40" s="264"/>
    </row>
    <row r="41" spans="1:8" ht="45" x14ac:dyDescent="0.25">
      <c r="A41" s="92">
        <v>5.3</v>
      </c>
      <c r="B41" s="13" t="s">
        <v>78</v>
      </c>
      <c r="C41" s="248"/>
      <c r="D41" s="248"/>
      <c r="E41" s="260"/>
      <c r="F41" s="222"/>
      <c r="G41" s="229"/>
      <c r="H41" s="264"/>
    </row>
    <row r="42" spans="1:8" ht="30" x14ac:dyDescent="0.25">
      <c r="A42" s="92">
        <v>5.4</v>
      </c>
      <c r="B42" s="10" t="s">
        <v>30</v>
      </c>
      <c r="C42" s="248"/>
      <c r="D42" s="248"/>
      <c r="E42" s="260"/>
      <c r="F42" s="222"/>
      <c r="G42" s="229"/>
      <c r="H42" s="264"/>
    </row>
    <row r="43" spans="1:8" ht="30.75" thickBot="1" x14ac:dyDescent="0.3">
      <c r="A43" s="93">
        <v>5.5</v>
      </c>
      <c r="B43" s="11" t="s">
        <v>31</v>
      </c>
      <c r="C43" s="246"/>
      <c r="D43" s="246"/>
      <c r="E43" s="261"/>
      <c r="F43" s="223"/>
      <c r="G43" s="230"/>
      <c r="H43" s="265"/>
    </row>
    <row r="44" spans="1:8" ht="30" customHeight="1" thickBot="1" x14ac:dyDescent="0.3">
      <c r="A44" s="233">
        <v>6</v>
      </c>
      <c r="B44" s="252" t="s">
        <v>32</v>
      </c>
      <c r="C44" s="256" t="str">
        <f>+C11</f>
        <v>PEYCO PROYECTOS ESTUDIOS Y CONSTRUCCIONES S.A (LIDER 51%)</v>
      </c>
      <c r="D44" s="257"/>
      <c r="E44" s="258" t="s">
        <v>323</v>
      </c>
      <c r="F44" s="238"/>
      <c r="G44" s="239" t="s">
        <v>60</v>
      </c>
      <c r="H44" s="239" t="s">
        <v>13</v>
      </c>
    </row>
    <row r="45" spans="1:8" ht="30" customHeight="1" thickBot="1" x14ac:dyDescent="0.3">
      <c r="A45" s="234"/>
      <c r="B45" s="253"/>
      <c r="C45" s="42" t="s">
        <v>11</v>
      </c>
      <c r="D45" s="43" t="s">
        <v>12</v>
      </c>
      <c r="E45" s="41" t="s">
        <v>11</v>
      </c>
      <c r="F45" s="40" t="s">
        <v>12</v>
      </c>
      <c r="G45" s="240"/>
      <c r="H45" s="240"/>
    </row>
    <row r="46" spans="1:8" ht="60" x14ac:dyDescent="0.25">
      <c r="A46" s="92">
        <v>6.1</v>
      </c>
      <c r="B46" s="10" t="s">
        <v>33</v>
      </c>
      <c r="C46" s="247" t="s">
        <v>91</v>
      </c>
      <c r="D46" s="247"/>
      <c r="E46" s="247" t="s">
        <v>91</v>
      </c>
      <c r="F46" s="249"/>
      <c r="G46" s="201"/>
      <c r="H46" s="243"/>
    </row>
    <row r="47" spans="1:8" ht="45" x14ac:dyDescent="0.25">
      <c r="A47" s="92">
        <v>6.2</v>
      </c>
      <c r="B47" s="10" t="s">
        <v>79</v>
      </c>
      <c r="C47" s="248"/>
      <c r="D47" s="248"/>
      <c r="E47" s="248"/>
      <c r="F47" s="250"/>
      <c r="G47" s="202"/>
      <c r="H47" s="204"/>
    </row>
    <row r="48" spans="1:8" ht="60" x14ac:dyDescent="0.25">
      <c r="A48" s="92">
        <v>6.3</v>
      </c>
      <c r="B48" s="10" t="s">
        <v>80</v>
      </c>
      <c r="C48" s="248"/>
      <c r="D48" s="248"/>
      <c r="E48" s="248"/>
      <c r="F48" s="250"/>
      <c r="G48" s="202"/>
      <c r="H48" s="204"/>
    </row>
    <row r="49" spans="1:9" ht="75.75" thickBot="1" x14ac:dyDescent="0.3">
      <c r="A49" s="92">
        <v>6.4</v>
      </c>
      <c r="B49" s="11" t="s">
        <v>34</v>
      </c>
      <c r="C49" s="246"/>
      <c r="D49" s="246"/>
      <c r="E49" s="246"/>
      <c r="F49" s="251"/>
      <c r="G49" s="203"/>
      <c r="H49" s="205"/>
    </row>
    <row r="50" spans="1:9" ht="30" customHeight="1" thickBot="1" x14ac:dyDescent="0.3">
      <c r="A50" s="233">
        <v>7</v>
      </c>
      <c r="B50" s="235" t="s">
        <v>35</v>
      </c>
      <c r="C50" s="237" t="str">
        <f>+C11</f>
        <v>PEYCO PROYECTOS ESTUDIOS Y CONSTRUCCIONES S.A (LIDER 51%)</v>
      </c>
      <c r="D50" s="237"/>
      <c r="E50" s="237" t="str">
        <f>+E11</f>
        <v>SERVICIOS DE INGENIERIA Y COMERCIALES S.A (49%)</v>
      </c>
      <c r="F50" s="238"/>
      <c r="G50" s="239" t="s">
        <v>60</v>
      </c>
      <c r="H50" s="239" t="s">
        <v>13</v>
      </c>
    </row>
    <row r="51" spans="1:9" ht="30.75" thickBot="1" x14ac:dyDescent="0.3">
      <c r="A51" s="234"/>
      <c r="B51" s="236"/>
      <c r="C51" s="42" t="s">
        <v>11</v>
      </c>
      <c r="D51" s="43" t="s">
        <v>12</v>
      </c>
      <c r="E51" s="41" t="s">
        <v>11</v>
      </c>
      <c r="F51" s="40" t="s">
        <v>12</v>
      </c>
      <c r="G51" s="240"/>
      <c r="H51" s="240"/>
    </row>
    <row r="52" spans="1:9" ht="30" x14ac:dyDescent="0.25">
      <c r="A52" s="92">
        <v>7.1</v>
      </c>
      <c r="B52" s="10" t="s">
        <v>36</v>
      </c>
      <c r="C52" s="247" t="s">
        <v>87</v>
      </c>
      <c r="D52" s="266">
        <v>163</v>
      </c>
      <c r="E52" s="247" t="s">
        <v>87</v>
      </c>
      <c r="F52" s="268">
        <v>167</v>
      </c>
      <c r="G52" s="201" t="s">
        <v>159</v>
      </c>
      <c r="H52" s="201"/>
    </row>
    <row r="53" spans="1:9" ht="45" x14ac:dyDescent="0.25">
      <c r="A53" s="92">
        <v>7.2</v>
      </c>
      <c r="B53" s="10" t="s">
        <v>37</v>
      </c>
      <c r="C53" s="248"/>
      <c r="D53" s="266"/>
      <c r="E53" s="248"/>
      <c r="F53" s="268"/>
      <c r="G53" s="202"/>
      <c r="H53" s="202"/>
    </row>
    <row r="54" spans="1:9" ht="60.75" thickBot="1" x14ac:dyDescent="0.3">
      <c r="A54" s="93">
        <v>7.3</v>
      </c>
      <c r="B54" s="11" t="s">
        <v>38</v>
      </c>
      <c r="C54" s="246"/>
      <c r="D54" s="267"/>
      <c r="E54" s="246"/>
      <c r="F54" s="269"/>
      <c r="G54" s="203"/>
      <c r="H54" s="203"/>
    </row>
    <row r="55" spans="1:9" x14ac:dyDescent="0.25">
      <c r="A55" s="29">
        <v>8</v>
      </c>
      <c r="B55" s="45" t="s">
        <v>39</v>
      </c>
      <c r="C55" s="186" t="s">
        <v>11</v>
      </c>
      <c r="D55" s="187"/>
      <c r="E55" s="188"/>
      <c r="F55" s="84" t="s">
        <v>12</v>
      </c>
      <c r="G55" s="35" t="s">
        <v>60</v>
      </c>
      <c r="H55" s="38" t="s">
        <v>13</v>
      </c>
    </row>
    <row r="56" spans="1:9" x14ac:dyDescent="0.25">
      <c r="A56" s="92">
        <v>8.1</v>
      </c>
      <c r="B56" s="10" t="s">
        <v>40</v>
      </c>
      <c r="C56" s="270" t="s">
        <v>99</v>
      </c>
      <c r="D56" s="270"/>
      <c r="E56" s="270"/>
      <c r="F56" s="226" t="s">
        <v>354</v>
      </c>
      <c r="G56" s="271" t="s">
        <v>159</v>
      </c>
      <c r="H56" s="243"/>
    </row>
    <row r="57" spans="1:9" x14ac:dyDescent="0.25">
      <c r="A57" s="92">
        <v>8.1999999999999993</v>
      </c>
      <c r="B57" s="10" t="s">
        <v>41</v>
      </c>
      <c r="C57" s="270" t="s">
        <v>353</v>
      </c>
      <c r="D57" s="270"/>
      <c r="E57" s="270"/>
      <c r="F57" s="250"/>
      <c r="G57" s="271"/>
      <c r="H57" s="204"/>
    </row>
    <row r="58" spans="1:9" ht="30" x14ac:dyDescent="0.25">
      <c r="A58" s="92">
        <v>8.3000000000000007</v>
      </c>
      <c r="B58" s="10" t="s">
        <v>42</v>
      </c>
      <c r="C58" s="273" t="s">
        <v>87</v>
      </c>
      <c r="D58" s="274"/>
      <c r="E58" s="275"/>
      <c r="F58" s="250"/>
      <c r="G58" s="271"/>
      <c r="H58" s="204"/>
    </row>
    <row r="59" spans="1:9" ht="45" x14ac:dyDescent="0.25">
      <c r="A59" s="92">
        <v>8.4</v>
      </c>
      <c r="B59" s="10" t="s">
        <v>43</v>
      </c>
      <c r="C59" s="276"/>
      <c r="D59" s="277"/>
      <c r="E59" s="278"/>
      <c r="F59" s="250"/>
      <c r="G59" s="271"/>
      <c r="H59" s="204"/>
    </row>
    <row r="60" spans="1:9" ht="45" x14ac:dyDescent="0.25">
      <c r="A60" s="92">
        <v>8.5</v>
      </c>
      <c r="B60" s="10" t="s">
        <v>81</v>
      </c>
      <c r="C60" s="276"/>
      <c r="D60" s="277"/>
      <c r="E60" s="278"/>
      <c r="F60" s="250"/>
      <c r="G60" s="271"/>
      <c r="H60" s="204"/>
    </row>
    <row r="61" spans="1:9" x14ac:dyDescent="0.25">
      <c r="A61" s="92">
        <v>8.6</v>
      </c>
      <c r="B61" s="10" t="s">
        <v>44</v>
      </c>
      <c r="C61" s="276"/>
      <c r="D61" s="277"/>
      <c r="E61" s="278"/>
      <c r="F61" s="250"/>
      <c r="G61" s="271"/>
      <c r="H61" s="204"/>
    </row>
    <row r="62" spans="1:9" x14ac:dyDescent="0.25">
      <c r="A62" s="92">
        <v>8.6999999999999993</v>
      </c>
      <c r="B62" s="10" t="s">
        <v>45</v>
      </c>
      <c r="C62" s="276"/>
      <c r="D62" s="277"/>
      <c r="E62" s="278"/>
      <c r="F62" s="250"/>
      <c r="G62" s="271"/>
      <c r="H62" s="204"/>
    </row>
    <row r="63" spans="1:9" ht="30" x14ac:dyDescent="0.25">
      <c r="A63" s="92">
        <v>8.8000000000000007</v>
      </c>
      <c r="B63" s="10" t="s">
        <v>82</v>
      </c>
      <c r="C63" s="276"/>
      <c r="D63" s="277"/>
      <c r="E63" s="278"/>
      <c r="F63" s="250"/>
      <c r="G63" s="271"/>
      <c r="H63" s="204"/>
      <c r="I63" s="14"/>
    </row>
    <row r="64" spans="1:9" ht="31.5" customHeight="1" x14ac:dyDescent="0.3">
      <c r="A64" s="92">
        <v>8.9</v>
      </c>
      <c r="B64" s="15" t="s">
        <v>46</v>
      </c>
      <c r="C64" s="276"/>
      <c r="D64" s="277"/>
      <c r="E64" s="278"/>
      <c r="F64" s="250"/>
      <c r="G64" s="271"/>
      <c r="H64" s="204"/>
      <c r="I64" s="16"/>
    </row>
    <row r="65" spans="1:9" ht="16.5" x14ac:dyDescent="0.3">
      <c r="A65" s="17" t="s">
        <v>62</v>
      </c>
      <c r="B65" s="10" t="s">
        <v>47</v>
      </c>
      <c r="C65" s="279"/>
      <c r="D65" s="280"/>
      <c r="E65" s="281"/>
      <c r="F65" s="227"/>
      <c r="G65" s="271"/>
      <c r="H65" s="204"/>
      <c r="I65" s="16"/>
    </row>
    <row r="66" spans="1:9" ht="45.75" thickBot="1" x14ac:dyDescent="0.3">
      <c r="A66" s="17" t="s">
        <v>63</v>
      </c>
      <c r="B66" s="11" t="s">
        <v>83</v>
      </c>
      <c r="C66" s="282" t="s">
        <v>87</v>
      </c>
      <c r="D66" s="282"/>
      <c r="E66" s="282"/>
      <c r="F66" s="12" t="s">
        <v>352</v>
      </c>
      <c r="G66" s="272"/>
      <c r="H66" s="205"/>
      <c r="I66" s="18"/>
    </row>
    <row r="67" spans="1:9" ht="30" customHeight="1" thickBot="1" x14ac:dyDescent="0.3">
      <c r="A67" s="233">
        <v>9</v>
      </c>
      <c r="B67" s="235" t="s">
        <v>48</v>
      </c>
      <c r="C67" s="237" t="str">
        <f>+C11</f>
        <v>PEYCO PROYECTOS ESTUDIOS Y CONSTRUCCIONES S.A (LIDER 51%)</v>
      </c>
      <c r="D67" s="237"/>
      <c r="E67" s="237" t="str">
        <f>+E11</f>
        <v>SERVICIOS DE INGENIERIA Y COMERCIALES S.A (49%)</v>
      </c>
      <c r="F67" s="238"/>
      <c r="G67" s="239" t="s">
        <v>60</v>
      </c>
      <c r="H67" s="239" t="s">
        <v>13</v>
      </c>
    </row>
    <row r="68" spans="1:9" ht="30" customHeight="1" thickBot="1" x14ac:dyDescent="0.3">
      <c r="A68" s="234"/>
      <c r="B68" s="236"/>
      <c r="C68" s="42" t="s">
        <v>11</v>
      </c>
      <c r="D68" s="43" t="s">
        <v>12</v>
      </c>
      <c r="E68" s="41" t="s">
        <v>11</v>
      </c>
      <c r="F68" s="40" t="s">
        <v>12</v>
      </c>
      <c r="G68" s="240"/>
      <c r="H68" s="240"/>
    </row>
    <row r="69" spans="1:9" ht="30" x14ac:dyDescent="0.25">
      <c r="A69" s="92">
        <v>9.1</v>
      </c>
      <c r="B69" s="8" t="s">
        <v>49</v>
      </c>
      <c r="C69" s="247" t="s">
        <v>91</v>
      </c>
      <c r="D69" s="247"/>
      <c r="E69" s="372" t="s">
        <v>87</v>
      </c>
      <c r="F69" s="367">
        <v>186</v>
      </c>
      <c r="G69" s="369" t="s">
        <v>159</v>
      </c>
      <c r="H69" s="371"/>
    </row>
    <row r="70" spans="1:9" x14ac:dyDescent="0.25">
      <c r="A70" s="92">
        <v>9.1999999999999993</v>
      </c>
      <c r="B70" s="9" t="s">
        <v>16</v>
      </c>
      <c r="C70" s="248"/>
      <c r="D70" s="225"/>
      <c r="E70" s="373"/>
      <c r="F70" s="368"/>
      <c r="G70" s="369"/>
      <c r="H70" s="369"/>
    </row>
    <row r="71" spans="1:9" ht="60.75" thickBot="1" x14ac:dyDescent="0.3">
      <c r="A71" s="93">
        <v>9.3000000000000007</v>
      </c>
      <c r="B71" s="19" t="s">
        <v>50</v>
      </c>
      <c r="C71" s="246"/>
      <c r="D71" s="87"/>
      <c r="E71" s="87" t="s">
        <v>87</v>
      </c>
      <c r="F71" s="89">
        <v>188</v>
      </c>
      <c r="G71" s="370"/>
      <c r="H71" s="370"/>
    </row>
    <row r="72" spans="1:9" ht="30" customHeight="1" thickBot="1" x14ac:dyDescent="0.3">
      <c r="A72" s="233">
        <v>10</v>
      </c>
      <c r="B72" s="235" t="s">
        <v>51</v>
      </c>
      <c r="C72" s="237" t="str">
        <f>+C11</f>
        <v>PEYCO PROYECTOS ESTUDIOS Y CONSTRUCCIONES S.A (LIDER 51%)</v>
      </c>
      <c r="D72" s="237"/>
      <c r="E72" s="237" t="str">
        <f>+E11</f>
        <v>SERVICIOS DE INGENIERIA Y COMERCIALES S.A (49%)</v>
      </c>
      <c r="F72" s="238"/>
      <c r="G72" s="239" t="s">
        <v>60</v>
      </c>
      <c r="H72" s="239" t="s">
        <v>13</v>
      </c>
    </row>
    <row r="73" spans="1:9" ht="30" customHeight="1" x14ac:dyDescent="0.25">
      <c r="A73" s="234"/>
      <c r="B73" s="236"/>
      <c r="C73" s="394" t="s">
        <v>11</v>
      </c>
      <c r="D73" s="395"/>
      <c r="E73" s="396"/>
      <c r="F73" s="128" t="s">
        <v>12</v>
      </c>
      <c r="G73" s="240"/>
      <c r="H73" s="240"/>
    </row>
    <row r="74" spans="1:9" ht="75.75" thickBot="1" x14ac:dyDescent="0.3">
      <c r="A74" s="93">
        <v>10.1</v>
      </c>
      <c r="B74" s="11" t="s">
        <v>52</v>
      </c>
      <c r="C74" s="377" t="s">
        <v>87</v>
      </c>
      <c r="D74" s="378"/>
      <c r="E74" s="288"/>
      <c r="F74" s="90" t="s">
        <v>351</v>
      </c>
      <c r="G74" s="125" t="s">
        <v>159</v>
      </c>
      <c r="H74" s="37"/>
    </row>
    <row r="75" spans="1:9" ht="30" customHeight="1" thickBot="1" x14ac:dyDescent="0.3">
      <c r="A75" s="233">
        <v>11</v>
      </c>
      <c r="B75" s="235" t="s">
        <v>53</v>
      </c>
      <c r="C75" s="236" t="str">
        <f>+C11</f>
        <v>PEYCO PROYECTOS ESTUDIOS Y CONSTRUCCIONES S.A (LIDER 51%)</v>
      </c>
      <c r="D75" s="236"/>
      <c r="E75" s="236" t="str">
        <f>+E11</f>
        <v>SERVICIOS DE INGENIERIA Y COMERCIALES S.A (49%)</v>
      </c>
      <c r="F75" s="383"/>
      <c r="G75" s="239" t="s">
        <v>60</v>
      </c>
      <c r="H75" s="239" t="s">
        <v>13</v>
      </c>
    </row>
    <row r="76" spans="1:9" ht="30" customHeight="1" thickBot="1" x14ac:dyDescent="0.3">
      <c r="A76" s="234"/>
      <c r="B76" s="236"/>
      <c r="C76" s="42" t="s">
        <v>11</v>
      </c>
      <c r="D76" s="43" t="s">
        <v>12</v>
      </c>
      <c r="E76" s="41" t="s">
        <v>11</v>
      </c>
      <c r="F76" s="40" t="s">
        <v>12</v>
      </c>
      <c r="G76" s="240"/>
      <c r="H76" s="240"/>
    </row>
    <row r="77" spans="1:9" ht="30.75" thickBot="1" x14ac:dyDescent="0.3">
      <c r="A77" s="93">
        <v>11.1</v>
      </c>
      <c r="B77" s="50" t="s">
        <v>49</v>
      </c>
      <c r="C77" s="21" t="s">
        <v>91</v>
      </c>
      <c r="D77" s="22"/>
      <c r="E77" s="94" t="s">
        <v>91</v>
      </c>
      <c r="F77" s="89"/>
      <c r="G77" s="54"/>
      <c r="H77" s="37"/>
    </row>
    <row r="78" spans="1:9" ht="30" customHeight="1" thickBot="1" x14ac:dyDescent="0.3">
      <c r="A78" s="233">
        <v>12</v>
      </c>
      <c r="B78" s="252" t="s">
        <v>54</v>
      </c>
      <c r="C78" s="291" t="str">
        <f>+C11</f>
        <v>PEYCO PROYECTOS ESTUDIOS Y CONSTRUCCIONES S.A (LIDER 51%)</v>
      </c>
      <c r="D78" s="238"/>
      <c r="E78" s="258" t="str">
        <f>+E11</f>
        <v>SERVICIOS DE INGENIERIA Y COMERCIALES S.A (49%)</v>
      </c>
      <c r="F78" s="238"/>
      <c r="G78" s="292" t="s">
        <v>60</v>
      </c>
      <c r="H78" s="239" t="s">
        <v>13</v>
      </c>
    </row>
    <row r="79" spans="1:9" ht="30" customHeight="1" x14ac:dyDescent="0.25">
      <c r="A79" s="234"/>
      <c r="B79" s="253"/>
      <c r="C79" s="294" t="s">
        <v>11</v>
      </c>
      <c r="D79" s="295"/>
      <c r="E79" s="296" t="s">
        <v>11</v>
      </c>
      <c r="F79" s="297"/>
      <c r="G79" s="293"/>
      <c r="H79" s="240"/>
    </row>
    <row r="80" spans="1:9" ht="45" x14ac:dyDescent="0.25">
      <c r="A80" s="92">
        <v>12.1</v>
      </c>
      <c r="B80" s="48" t="s">
        <v>55</v>
      </c>
      <c r="C80" s="287" t="s">
        <v>87</v>
      </c>
      <c r="D80" s="268"/>
      <c r="E80" s="288" t="s">
        <v>87</v>
      </c>
      <c r="F80" s="268"/>
      <c r="G80" s="201"/>
      <c r="H80" s="243"/>
    </row>
    <row r="81" spans="1:8" ht="31.5" customHeight="1" x14ac:dyDescent="0.25">
      <c r="A81" s="92">
        <v>12.2</v>
      </c>
      <c r="B81" s="48" t="s">
        <v>56</v>
      </c>
      <c r="C81" s="287" t="s">
        <v>87</v>
      </c>
      <c r="D81" s="268"/>
      <c r="E81" s="288" t="s">
        <v>87</v>
      </c>
      <c r="F81" s="268"/>
      <c r="G81" s="202"/>
      <c r="H81" s="204"/>
    </row>
    <row r="82" spans="1:8" ht="30.75" thickBot="1" x14ac:dyDescent="0.3">
      <c r="A82" s="20">
        <v>12.3</v>
      </c>
      <c r="B82" s="49" t="s">
        <v>57</v>
      </c>
      <c r="C82" s="289" t="s">
        <v>87</v>
      </c>
      <c r="D82" s="269"/>
      <c r="E82" s="290" t="s">
        <v>87</v>
      </c>
      <c r="F82" s="269"/>
      <c r="G82" s="203"/>
      <c r="H82" s="205"/>
    </row>
    <row r="83" spans="1:8" ht="19.5" thickBot="1" x14ac:dyDescent="0.3">
      <c r="A83" s="283" t="s">
        <v>58</v>
      </c>
      <c r="B83" s="284"/>
      <c r="C83" s="285"/>
      <c r="D83" s="286"/>
      <c r="E83" s="285"/>
      <c r="F83" s="286"/>
      <c r="G83" s="119" t="s">
        <v>149</v>
      </c>
      <c r="H83" s="47"/>
    </row>
  </sheetData>
  <mergeCells count="127">
    <mergeCell ref="C13:D13"/>
    <mergeCell ref="E13:F13"/>
    <mergeCell ref="C15:E15"/>
    <mergeCell ref="C16:E22"/>
    <mergeCell ref="F16:F22"/>
    <mergeCell ref="A1:H2"/>
    <mergeCell ref="A4:H5"/>
    <mergeCell ref="C8:G8"/>
    <mergeCell ref="C9:G9"/>
    <mergeCell ref="C10:G10"/>
    <mergeCell ref="C11:D11"/>
    <mergeCell ref="E11:F11"/>
    <mergeCell ref="C12:D12"/>
    <mergeCell ref="E12:F12"/>
    <mergeCell ref="G16:G22"/>
    <mergeCell ref="H16:H22"/>
    <mergeCell ref="C23:E23"/>
    <mergeCell ref="C24:E27"/>
    <mergeCell ref="F24:F27"/>
    <mergeCell ref="G24:G27"/>
    <mergeCell ref="H24:H27"/>
    <mergeCell ref="A28:A29"/>
    <mergeCell ref="B28:B29"/>
    <mergeCell ref="C28:D28"/>
    <mergeCell ref="E28:F28"/>
    <mergeCell ref="G28:G29"/>
    <mergeCell ref="H28:H29"/>
    <mergeCell ref="E30:E31"/>
    <mergeCell ref="G30:G31"/>
    <mergeCell ref="H30:H31"/>
    <mergeCell ref="A32:A33"/>
    <mergeCell ref="B32:B33"/>
    <mergeCell ref="C32:D32"/>
    <mergeCell ref="E32:F32"/>
    <mergeCell ref="G32:G33"/>
    <mergeCell ref="H32:H33"/>
    <mergeCell ref="G34:G36"/>
    <mergeCell ref="H34:H36"/>
    <mergeCell ref="A37:A38"/>
    <mergeCell ref="B37:B38"/>
    <mergeCell ref="C37:D37"/>
    <mergeCell ref="E37:F37"/>
    <mergeCell ref="G37:G38"/>
    <mergeCell ref="H37:H38"/>
    <mergeCell ref="C39:C43"/>
    <mergeCell ref="D39:D43"/>
    <mergeCell ref="E39:E43"/>
    <mergeCell ref="F39:F43"/>
    <mergeCell ref="G39:G43"/>
    <mergeCell ref="H39:H43"/>
    <mergeCell ref="A44:A45"/>
    <mergeCell ref="B44:B45"/>
    <mergeCell ref="C44:D44"/>
    <mergeCell ref="E44:F44"/>
    <mergeCell ref="G44:G45"/>
    <mergeCell ref="H44:H45"/>
    <mergeCell ref="C46:C49"/>
    <mergeCell ref="D46:D49"/>
    <mergeCell ref="E46:E49"/>
    <mergeCell ref="F46:F49"/>
    <mergeCell ref="G46:G49"/>
    <mergeCell ref="H46:H49"/>
    <mergeCell ref="A67:A68"/>
    <mergeCell ref="B67:B68"/>
    <mergeCell ref="C67:D67"/>
    <mergeCell ref="E67:F67"/>
    <mergeCell ref="G67:G68"/>
    <mergeCell ref="H67:H68"/>
    <mergeCell ref="A50:A51"/>
    <mergeCell ref="B50:B51"/>
    <mergeCell ref="C50:D50"/>
    <mergeCell ref="E50:F50"/>
    <mergeCell ref="G50:G51"/>
    <mergeCell ref="H50:H51"/>
    <mergeCell ref="C52:C54"/>
    <mergeCell ref="D52:D54"/>
    <mergeCell ref="E52:E54"/>
    <mergeCell ref="F52:F54"/>
    <mergeCell ref="G52:G54"/>
    <mergeCell ref="H52:H54"/>
    <mergeCell ref="C72:D72"/>
    <mergeCell ref="E72:F72"/>
    <mergeCell ref="G72:G73"/>
    <mergeCell ref="H72:H73"/>
    <mergeCell ref="C73:E73"/>
    <mergeCell ref="C55:E55"/>
    <mergeCell ref="C56:E56"/>
    <mergeCell ref="F56:F65"/>
    <mergeCell ref="G56:G66"/>
    <mergeCell ref="H56:H66"/>
    <mergeCell ref="C57:E57"/>
    <mergeCell ref="C58:E65"/>
    <mergeCell ref="C66:E66"/>
    <mergeCell ref="C82:D82"/>
    <mergeCell ref="E82:F82"/>
    <mergeCell ref="A78:A79"/>
    <mergeCell ref="B78:B79"/>
    <mergeCell ref="C78:D78"/>
    <mergeCell ref="E78:F78"/>
    <mergeCell ref="H69:H71"/>
    <mergeCell ref="A83:B83"/>
    <mergeCell ref="C83:D83"/>
    <mergeCell ref="E83:F83"/>
    <mergeCell ref="C80:D80"/>
    <mergeCell ref="E80:F80"/>
    <mergeCell ref="G80:G82"/>
    <mergeCell ref="H80:H82"/>
    <mergeCell ref="C81:D81"/>
    <mergeCell ref="E81:F81"/>
    <mergeCell ref="C74:E74"/>
    <mergeCell ref="C69:C71"/>
    <mergeCell ref="D69:D70"/>
    <mergeCell ref="E69:E70"/>
    <mergeCell ref="F69:F70"/>
    <mergeCell ref="G69:G71"/>
    <mergeCell ref="A72:A73"/>
    <mergeCell ref="B72:B73"/>
    <mergeCell ref="G78:G79"/>
    <mergeCell ref="H78:H79"/>
    <mergeCell ref="C79:D79"/>
    <mergeCell ref="E79:F79"/>
    <mergeCell ref="A75:A76"/>
    <mergeCell ref="B75:B76"/>
    <mergeCell ref="C75:D75"/>
    <mergeCell ref="E75:F75"/>
    <mergeCell ref="G75:G76"/>
    <mergeCell ref="H75:H76"/>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B69" zoomScale="90" zoomScaleNormal="90" workbookViewId="0">
      <selection activeCell="F74" sqref="F74"/>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176" t="s">
        <v>71</v>
      </c>
      <c r="B1" s="176"/>
      <c r="C1" s="176"/>
      <c r="D1" s="176"/>
      <c r="E1" s="176"/>
      <c r="F1" s="176"/>
      <c r="G1" s="176"/>
      <c r="H1" s="176"/>
    </row>
    <row r="2" spans="1:8" ht="15" customHeight="1" x14ac:dyDescent="0.25">
      <c r="A2" s="176"/>
      <c r="B2" s="176"/>
      <c r="C2" s="176"/>
      <c r="D2" s="176"/>
      <c r="E2" s="176"/>
      <c r="F2" s="176"/>
      <c r="G2" s="176"/>
      <c r="H2" s="176"/>
    </row>
    <row r="4" spans="1:8" x14ac:dyDescent="0.25">
      <c r="A4" s="176" t="s">
        <v>0</v>
      </c>
      <c r="B4" s="176"/>
      <c r="C4" s="176"/>
      <c r="D4" s="176"/>
      <c r="E4" s="176"/>
      <c r="F4" s="176"/>
      <c r="G4" s="176"/>
      <c r="H4" s="176"/>
    </row>
    <row r="5" spans="1:8" x14ac:dyDescent="0.25">
      <c r="A5" s="176"/>
      <c r="B5" s="176"/>
      <c r="C5" s="176"/>
      <c r="D5" s="176"/>
      <c r="E5" s="176"/>
      <c r="F5" s="176"/>
      <c r="G5" s="176"/>
      <c r="H5" s="176"/>
    </row>
    <row r="6" spans="1:8" x14ac:dyDescent="0.25">
      <c r="D6" s="2"/>
      <c r="F6" s="2"/>
      <c r="G6" s="2"/>
      <c r="H6" s="2"/>
    </row>
    <row r="7" spans="1:8" ht="15.75" thickBot="1" x14ac:dyDescent="0.3">
      <c r="C7" s="2"/>
      <c r="E7" s="2"/>
    </row>
    <row r="8" spans="1:8" ht="15.75" thickBot="1" x14ac:dyDescent="0.3">
      <c r="A8" s="51" t="s">
        <v>1</v>
      </c>
      <c r="B8" s="52" t="s">
        <v>2</v>
      </c>
      <c r="C8" s="177">
        <v>15</v>
      </c>
      <c r="D8" s="178"/>
      <c r="E8" s="178"/>
      <c r="F8" s="178"/>
      <c r="G8" s="179"/>
    </row>
    <row r="9" spans="1:8" ht="31.5" customHeight="1" thickBot="1" x14ac:dyDescent="0.3">
      <c r="A9" s="51" t="s">
        <v>3</v>
      </c>
      <c r="B9" s="52" t="s">
        <v>4</v>
      </c>
      <c r="C9" s="180" t="s">
        <v>380</v>
      </c>
      <c r="D9" s="181"/>
      <c r="E9" s="181"/>
      <c r="F9" s="181"/>
      <c r="G9" s="182"/>
    </row>
    <row r="10" spans="1:8" ht="20.25" customHeight="1" thickBot="1" x14ac:dyDescent="0.3">
      <c r="A10" s="51" t="s">
        <v>5</v>
      </c>
      <c r="B10" s="53" t="s">
        <v>59</v>
      </c>
      <c r="C10" s="183" t="s">
        <v>379</v>
      </c>
      <c r="D10" s="184"/>
      <c r="E10" s="184"/>
      <c r="F10" s="184"/>
      <c r="G10" s="185"/>
    </row>
    <row r="11" spans="1:8" ht="31.5" customHeight="1" thickBot="1" x14ac:dyDescent="0.3">
      <c r="A11" s="51" t="s">
        <v>7</v>
      </c>
      <c r="B11" s="52" t="s">
        <v>6</v>
      </c>
      <c r="C11" s="206" t="s">
        <v>378</v>
      </c>
      <c r="D11" s="207"/>
      <c r="E11" s="208" t="s">
        <v>369</v>
      </c>
      <c r="F11" s="209"/>
      <c r="G11" s="5"/>
      <c r="H11" s="6"/>
    </row>
    <row r="12" spans="1:8" ht="15.75" thickBot="1" x14ac:dyDescent="0.3">
      <c r="A12" s="51" t="s">
        <v>9</v>
      </c>
      <c r="B12" s="52" t="s">
        <v>8</v>
      </c>
      <c r="C12" s="210" t="s">
        <v>66</v>
      </c>
      <c r="D12" s="211"/>
      <c r="E12" s="210" t="s">
        <v>66</v>
      </c>
      <c r="F12" s="211"/>
    </row>
    <row r="13" spans="1:8" ht="15.75" thickBot="1" x14ac:dyDescent="0.3">
      <c r="A13" s="51" t="s">
        <v>64</v>
      </c>
      <c r="B13" s="52" t="s">
        <v>10</v>
      </c>
      <c r="C13" s="210" t="s">
        <v>67</v>
      </c>
      <c r="D13" s="211"/>
      <c r="E13" s="210" t="s">
        <v>346</v>
      </c>
      <c r="F13" s="211"/>
    </row>
    <row r="14" spans="1:8" ht="15.75" thickBot="1" x14ac:dyDescent="0.3">
      <c r="A14" s="3"/>
      <c r="B14" s="4"/>
      <c r="C14" s="7"/>
      <c r="E14" s="7"/>
    </row>
    <row r="15" spans="1:8" x14ac:dyDescent="0.25">
      <c r="A15" s="29">
        <v>1</v>
      </c>
      <c r="B15" s="34" t="s">
        <v>14</v>
      </c>
      <c r="C15" s="186" t="s">
        <v>11</v>
      </c>
      <c r="D15" s="187"/>
      <c r="E15" s="188"/>
      <c r="F15" s="84" t="s">
        <v>12</v>
      </c>
      <c r="G15" s="35" t="s">
        <v>60</v>
      </c>
      <c r="H15" s="38" t="s">
        <v>13</v>
      </c>
    </row>
    <row r="16" spans="1:8" ht="30" x14ac:dyDescent="0.25">
      <c r="A16" s="92">
        <v>1.1000000000000001</v>
      </c>
      <c r="B16" s="8" t="s">
        <v>15</v>
      </c>
      <c r="C16" s="189" t="s">
        <v>87</v>
      </c>
      <c r="D16" s="190"/>
      <c r="E16" s="191"/>
      <c r="F16" s="198" t="s">
        <v>377</v>
      </c>
      <c r="G16" s="201" t="s">
        <v>159</v>
      </c>
      <c r="H16" s="204"/>
    </row>
    <row r="17" spans="1:8" x14ac:dyDescent="0.25">
      <c r="A17" s="92">
        <v>1.2</v>
      </c>
      <c r="B17" s="9" t="s">
        <v>16</v>
      </c>
      <c r="C17" s="192"/>
      <c r="D17" s="193"/>
      <c r="E17" s="194"/>
      <c r="F17" s="199"/>
      <c r="G17" s="202"/>
      <c r="H17" s="204"/>
    </row>
    <row r="18" spans="1:8" ht="30" x14ac:dyDescent="0.25">
      <c r="A18" s="92">
        <v>1.3</v>
      </c>
      <c r="B18" s="8" t="s">
        <v>17</v>
      </c>
      <c r="C18" s="192"/>
      <c r="D18" s="193"/>
      <c r="E18" s="194"/>
      <c r="F18" s="199"/>
      <c r="G18" s="202"/>
      <c r="H18" s="204"/>
    </row>
    <row r="19" spans="1:8" ht="60" x14ac:dyDescent="0.25">
      <c r="A19" s="92">
        <v>1.4</v>
      </c>
      <c r="B19" s="8" t="s">
        <v>18</v>
      </c>
      <c r="C19" s="192"/>
      <c r="D19" s="193"/>
      <c r="E19" s="194"/>
      <c r="F19" s="199"/>
      <c r="G19" s="202"/>
      <c r="H19" s="204"/>
    </row>
    <row r="20" spans="1:8" ht="105" x14ac:dyDescent="0.25">
      <c r="A20" s="92">
        <v>1.5</v>
      </c>
      <c r="B20" s="8" t="s">
        <v>19</v>
      </c>
      <c r="C20" s="192"/>
      <c r="D20" s="193"/>
      <c r="E20" s="194"/>
      <c r="F20" s="199"/>
      <c r="G20" s="202"/>
      <c r="H20" s="204"/>
    </row>
    <row r="21" spans="1:8" ht="30" x14ac:dyDescent="0.25">
      <c r="A21" s="92">
        <v>1.6</v>
      </c>
      <c r="B21" s="10" t="s">
        <v>20</v>
      </c>
      <c r="C21" s="192"/>
      <c r="D21" s="193"/>
      <c r="E21" s="194"/>
      <c r="F21" s="199"/>
      <c r="G21" s="202"/>
      <c r="H21" s="204"/>
    </row>
    <row r="22" spans="1:8" ht="45.75" thickBot="1" x14ac:dyDescent="0.3">
      <c r="A22" s="93">
        <v>1.7</v>
      </c>
      <c r="B22" s="11" t="s">
        <v>21</v>
      </c>
      <c r="C22" s="195"/>
      <c r="D22" s="196"/>
      <c r="E22" s="197"/>
      <c r="F22" s="200"/>
      <c r="G22" s="203"/>
      <c r="H22" s="205"/>
    </row>
    <row r="23" spans="1:8" ht="39" customHeight="1" x14ac:dyDescent="0.25">
      <c r="A23" s="29">
        <v>2</v>
      </c>
      <c r="B23" s="30" t="s">
        <v>72</v>
      </c>
      <c r="C23" s="186" t="s">
        <v>11</v>
      </c>
      <c r="D23" s="187"/>
      <c r="E23" s="188"/>
      <c r="F23" s="84" t="s">
        <v>12</v>
      </c>
      <c r="G23" s="35" t="s">
        <v>60</v>
      </c>
      <c r="H23" s="39" t="s">
        <v>13</v>
      </c>
    </row>
    <row r="24" spans="1:8" ht="45.75" customHeight="1" x14ac:dyDescent="0.25">
      <c r="A24" s="92">
        <v>2.1</v>
      </c>
      <c r="B24" s="10" t="s">
        <v>22</v>
      </c>
      <c r="C24" s="212" t="s">
        <v>87</v>
      </c>
      <c r="D24" s="213"/>
      <c r="E24" s="214"/>
      <c r="F24" s="221" t="s">
        <v>376</v>
      </c>
      <c r="G24" s="228" t="s">
        <v>159</v>
      </c>
      <c r="H24" s="231"/>
    </row>
    <row r="25" spans="1:8" ht="50.25" customHeight="1" x14ac:dyDescent="0.25">
      <c r="A25" s="92">
        <v>2.2000000000000002</v>
      </c>
      <c r="B25" s="10" t="s">
        <v>73</v>
      </c>
      <c r="C25" s="215"/>
      <c r="D25" s="216"/>
      <c r="E25" s="217"/>
      <c r="F25" s="222"/>
      <c r="G25" s="229"/>
      <c r="H25" s="231"/>
    </row>
    <row r="26" spans="1:8" ht="114.75" customHeight="1" x14ac:dyDescent="0.25">
      <c r="A26" s="92">
        <v>2.2999999999999998</v>
      </c>
      <c r="B26" s="10" t="s">
        <v>23</v>
      </c>
      <c r="C26" s="215"/>
      <c r="D26" s="216"/>
      <c r="E26" s="217"/>
      <c r="F26" s="222"/>
      <c r="G26" s="229"/>
      <c r="H26" s="231"/>
    </row>
    <row r="27" spans="1:8" ht="42" customHeight="1" thickBot="1" x14ac:dyDescent="0.3">
      <c r="A27" s="93">
        <v>2.4</v>
      </c>
      <c r="B27" s="11" t="s">
        <v>24</v>
      </c>
      <c r="C27" s="218"/>
      <c r="D27" s="219"/>
      <c r="E27" s="220"/>
      <c r="F27" s="223"/>
      <c r="G27" s="230"/>
      <c r="H27" s="232"/>
    </row>
    <row r="28" spans="1:8" ht="63" customHeight="1" thickBot="1" x14ac:dyDescent="0.3">
      <c r="A28" s="233">
        <v>3</v>
      </c>
      <c r="B28" s="235" t="s">
        <v>74</v>
      </c>
      <c r="C28" s="237" t="str">
        <f>+C11</f>
        <v>AFA CONSULTORES Y CONSTRUCCIONES S.A (55% LIDER)</v>
      </c>
      <c r="D28" s="237"/>
      <c r="E28" s="237" t="str">
        <f>+E11</f>
        <v>INC GROUP Y CONSTRUCTORES S.A. (45%)</v>
      </c>
      <c r="F28" s="238"/>
      <c r="G28" s="239" t="s">
        <v>60</v>
      </c>
      <c r="H28" s="239" t="s">
        <v>13</v>
      </c>
    </row>
    <row r="29" spans="1:8" ht="30" x14ac:dyDescent="0.25">
      <c r="A29" s="234"/>
      <c r="B29" s="236"/>
      <c r="C29" s="83" t="s">
        <v>11</v>
      </c>
      <c r="D29" s="84" t="s">
        <v>12</v>
      </c>
      <c r="E29" s="83" t="s">
        <v>11</v>
      </c>
      <c r="F29" s="84" t="s">
        <v>12</v>
      </c>
      <c r="G29" s="240"/>
      <c r="H29" s="240"/>
    </row>
    <row r="30" spans="1:8" ht="47.25" customHeight="1" x14ac:dyDescent="0.25">
      <c r="A30" s="92" t="s">
        <v>25</v>
      </c>
      <c r="B30" s="8" t="s">
        <v>15</v>
      </c>
      <c r="C30" s="86" t="s">
        <v>91</v>
      </c>
      <c r="D30" s="86"/>
      <c r="E30" s="224" t="s">
        <v>87</v>
      </c>
      <c r="F30" s="226" t="s">
        <v>375</v>
      </c>
      <c r="G30" s="201" t="s">
        <v>159</v>
      </c>
      <c r="H30" s="243"/>
    </row>
    <row r="31" spans="1:8" ht="30.75" thickBot="1" x14ac:dyDescent="0.3">
      <c r="A31" s="93" t="s">
        <v>26</v>
      </c>
      <c r="B31" s="11" t="s">
        <v>75</v>
      </c>
      <c r="C31" s="87" t="s">
        <v>91</v>
      </c>
      <c r="D31" s="87"/>
      <c r="E31" s="246"/>
      <c r="F31" s="251"/>
      <c r="G31" s="203"/>
      <c r="H31" s="205"/>
    </row>
    <row r="32" spans="1:8" ht="33" customHeight="1" thickBot="1" x14ac:dyDescent="0.3">
      <c r="A32" s="233">
        <v>4</v>
      </c>
      <c r="B32" s="244" t="s">
        <v>27</v>
      </c>
      <c r="C32" s="237" t="str">
        <f>+C11</f>
        <v>AFA CONSULTORES Y CONSTRUCCIONES S.A (55% LIDER)</v>
      </c>
      <c r="D32" s="237"/>
      <c r="E32" s="237" t="str">
        <f>+E11</f>
        <v>INC GROUP Y CONSTRUCTORES S.A. (45%)</v>
      </c>
      <c r="F32" s="238"/>
      <c r="G32" s="239" t="s">
        <v>60</v>
      </c>
      <c r="H32" s="239" t="s">
        <v>13</v>
      </c>
    </row>
    <row r="33" spans="1:8" ht="33" customHeight="1" x14ac:dyDescent="0.25">
      <c r="A33" s="234"/>
      <c r="B33" s="245"/>
      <c r="C33" s="83" t="s">
        <v>11</v>
      </c>
      <c r="D33" s="84" t="s">
        <v>12</v>
      </c>
      <c r="E33" s="83" t="s">
        <v>11</v>
      </c>
      <c r="F33" s="84" t="s">
        <v>12</v>
      </c>
      <c r="G33" s="240"/>
      <c r="H33" s="240"/>
    </row>
    <row r="34" spans="1:8" ht="47.25" customHeight="1" x14ac:dyDescent="0.25">
      <c r="A34" s="92">
        <v>4.0999999999999996</v>
      </c>
      <c r="B34" s="10" t="s">
        <v>76</v>
      </c>
      <c r="C34" s="86" t="s">
        <v>87</v>
      </c>
      <c r="D34" s="86" t="s">
        <v>374</v>
      </c>
      <c r="E34" s="86" t="s">
        <v>308</v>
      </c>
      <c r="F34" s="86" t="s">
        <v>373</v>
      </c>
      <c r="G34" s="380" t="s">
        <v>149</v>
      </c>
      <c r="H34" s="374" t="s">
        <v>372</v>
      </c>
    </row>
    <row r="35" spans="1:8" ht="30" x14ac:dyDescent="0.25">
      <c r="A35" s="92">
        <v>4.2</v>
      </c>
      <c r="B35" s="10" t="s">
        <v>28</v>
      </c>
      <c r="C35" s="127" t="s">
        <v>87</v>
      </c>
      <c r="D35" s="86">
        <v>64</v>
      </c>
      <c r="E35" s="123" t="s">
        <v>94</v>
      </c>
      <c r="F35" s="123">
        <v>105</v>
      </c>
      <c r="G35" s="381"/>
      <c r="H35" s="375"/>
    </row>
    <row r="36" spans="1:8" ht="30.75" thickBot="1" x14ac:dyDescent="0.3">
      <c r="A36" s="93">
        <v>4.3</v>
      </c>
      <c r="B36" s="11" t="s">
        <v>61</v>
      </c>
      <c r="C36" s="87" t="s">
        <v>110</v>
      </c>
      <c r="D36" s="87">
        <v>36</v>
      </c>
      <c r="E36" s="87" t="s">
        <v>92</v>
      </c>
      <c r="F36" s="89">
        <v>55</v>
      </c>
      <c r="G36" s="382"/>
      <c r="H36" s="376"/>
    </row>
    <row r="37" spans="1:8" ht="30" customHeight="1" thickBot="1" x14ac:dyDescent="0.3">
      <c r="A37" s="233">
        <v>5</v>
      </c>
      <c r="B37" s="252" t="s">
        <v>29</v>
      </c>
      <c r="C37" s="254" t="str">
        <f>+C11</f>
        <v>AFA CONSULTORES Y CONSTRUCCIONES S.A (55% LIDER)</v>
      </c>
      <c r="D37" s="255"/>
      <c r="E37" s="254" t="str">
        <f>+E11</f>
        <v>INC GROUP Y CONSTRUCTORES S.A. (45%)</v>
      </c>
      <c r="F37" s="255"/>
      <c r="G37" s="239" t="s">
        <v>60</v>
      </c>
      <c r="H37" s="239" t="s">
        <v>13</v>
      </c>
    </row>
    <row r="38" spans="1:8" ht="30.75" thickBot="1" x14ac:dyDescent="0.3">
      <c r="A38" s="234"/>
      <c r="B38" s="253"/>
      <c r="C38" s="85" t="s">
        <v>11</v>
      </c>
      <c r="D38" s="40" t="s">
        <v>12</v>
      </c>
      <c r="E38" s="85" t="s">
        <v>11</v>
      </c>
      <c r="F38" s="40" t="s">
        <v>12</v>
      </c>
      <c r="G38" s="240"/>
      <c r="H38" s="240"/>
    </row>
    <row r="39" spans="1:8" ht="45" customHeight="1" x14ac:dyDescent="0.25">
      <c r="A39" s="92">
        <v>5.0999999999999996</v>
      </c>
      <c r="B39" s="10" t="s">
        <v>76</v>
      </c>
      <c r="C39" s="247" t="s">
        <v>87</v>
      </c>
      <c r="D39" s="247" t="s">
        <v>371</v>
      </c>
      <c r="E39" s="259" t="s">
        <v>87</v>
      </c>
      <c r="F39" s="262" t="s">
        <v>370</v>
      </c>
      <c r="G39" s="228" t="s">
        <v>159</v>
      </c>
      <c r="H39" s="263"/>
    </row>
    <row r="40" spans="1:8" ht="45" x14ac:dyDescent="0.25">
      <c r="A40" s="92">
        <v>5.2</v>
      </c>
      <c r="B40" s="10" t="s">
        <v>77</v>
      </c>
      <c r="C40" s="248"/>
      <c r="D40" s="248"/>
      <c r="E40" s="260"/>
      <c r="F40" s="222"/>
      <c r="G40" s="229"/>
      <c r="H40" s="264"/>
    </row>
    <row r="41" spans="1:8" ht="45" x14ac:dyDescent="0.25">
      <c r="A41" s="92">
        <v>5.3</v>
      </c>
      <c r="B41" s="13" t="s">
        <v>78</v>
      </c>
      <c r="C41" s="248"/>
      <c r="D41" s="248"/>
      <c r="E41" s="260"/>
      <c r="F41" s="222"/>
      <c r="G41" s="229"/>
      <c r="H41" s="264"/>
    </row>
    <row r="42" spans="1:8" ht="30" x14ac:dyDescent="0.25">
      <c r="A42" s="92">
        <v>5.4</v>
      </c>
      <c r="B42" s="10" t="s">
        <v>30</v>
      </c>
      <c r="C42" s="248"/>
      <c r="D42" s="248"/>
      <c r="E42" s="260"/>
      <c r="F42" s="222"/>
      <c r="G42" s="229"/>
      <c r="H42" s="264"/>
    </row>
    <row r="43" spans="1:8" ht="30.75" thickBot="1" x14ac:dyDescent="0.3">
      <c r="A43" s="93">
        <v>5.5</v>
      </c>
      <c r="B43" s="11" t="s">
        <v>31</v>
      </c>
      <c r="C43" s="246"/>
      <c r="D43" s="246"/>
      <c r="E43" s="261"/>
      <c r="F43" s="223"/>
      <c r="G43" s="230"/>
      <c r="H43" s="265"/>
    </row>
    <row r="44" spans="1:8" ht="30" customHeight="1" thickBot="1" x14ac:dyDescent="0.3">
      <c r="A44" s="233">
        <v>6</v>
      </c>
      <c r="B44" s="252" t="s">
        <v>32</v>
      </c>
      <c r="C44" s="256" t="str">
        <f>+C11</f>
        <v>AFA CONSULTORES Y CONSTRUCCIONES S.A (55% LIDER)</v>
      </c>
      <c r="D44" s="257"/>
      <c r="E44" s="258" t="s">
        <v>369</v>
      </c>
      <c r="F44" s="238"/>
      <c r="G44" s="239" t="s">
        <v>60</v>
      </c>
      <c r="H44" s="239" t="s">
        <v>13</v>
      </c>
    </row>
    <row r="45" spans="1:8" ht="30" customHeight="1" thickBot="1" x14ac:dyDescent="0.3">
      <c r="A45" s="234"/>
      <c r="B45" s="253"/>
      <c r="C45" s="42" t="s">
        <v>11</v>
      </c>
      <c r="D45" s="43" t="s">
        <v>12</v>
      </c>
      <c r="E45" s="41" t="s">
        <v>11</v>
      </c>
      <c r="F45" s="40" t="s">
        <v>12</v>
      </c>
      <c r="G45" s="240"/>
      <c r="H45" s="240"/>
    </row>
    <row r="46" spans="1:8" ht="60" x14ac:dyDescent="0.25">
      <c r="A46" s="92">
        <v>6.1</v>
      </c>
      <c r="B46" s="10" t="s">
        <v>33</v>
      </c>
      <c r="C46" s="247" t="s">
        <v>91</v>
      </c>
      <c r="D46" s="247"/>
      <c r="E46" s="247" t="s">
        <v>91</v>
      </c>
      <c r="F46" s="249"/>
      <c r="G46" s="201"/>
      <c r="H46" s="243"/>
    </row>
    <row r="47" spans="1:8" ht="45" x14ac:dyDescent="0.25">
      <c r="A47" s="92">
        <v>6.2</v>
      </c>
      <c r="B47" s="10" t="s">
        <v>79</v>
      </c>
      <c r="C47" s="248"/>
      <c r="D47" s="248"/>
      <c r="E47" s="248"/>
      <c r="F47" s="250"/>
      <c r="G47" s="202"/>
      <c r="H47" s="204"/>
    </row>
    <row r="48" spans="1:8" ht="60" x14ac:dyDescent="0.25">
      <c r="A48" s="92">
        <v>6.3</v>
      </c>
      <c r="B48" s="10" t="s">
        <v>80</v>
      </c>
      <c r="C48" s="248"/>
      <c r="D48" s="248"/>
      <c r="E48" s="248"/>
      <c r="F48" s="250"/>
      <c r="G48" s="202"/>
      <c r="H48" s="204"/>
    </row>
    <row r="49" spans="1:9" ht="75.75" thickBot="1" x14ac:dyDescent="0.3">
      <c r="A49" s="92">
        <v>6.4</v>
      </c>
      <c r="B49" s="11" t="s">
        <v>34</v>
      </c>
      <c r="C49" s="246"/>
      <c r="D49" s="246"/>
      <c r="E49" s="246"/>
      <c r="F49" s="251"/>
      <c r="G49" s="203"/>
      <c r="H49" s="205"/>
    </row>
    <row r="50" spans="1:9" ht="30" customHeight="1" thickBot="1" x14ac:dyDescent="0.3">
      <c r="A50" s="233">
        <v>7</v>
      </c>
      <c r="B50" s="235" t="s">
        <v>35</v>
      </c>
      <c r="C50" s="237" t="str">
        <f>+C11</f>
        <v>AFA CONSULTORES Y CONSTRUCCIONES S.A (55% LIDER)</v>
      </c>
      <c r="D50" s="237"/>
      <c r="E50" s="237" t="str">
        <f>+E11</f>
        <v>INC GROUP Y CONSTRUCTORES S.A. (45%)</v>
      </c>
      <c r="F50" s="238"/>
      <c r="G50" s="239" t="s">
        <v>60</v>
      </c>
      <c r="H50" s="239" t="s">
        <v>13</v>
      </c>
    </row>
    <row r="51" spans="1:9" ht="30.75" thickBot="1" x14ac:dyDescent="0.3">
      <c r="A51" s="234"/>
      <c r="B51" s="236"/>
      <c r="C51" s="42" t="s">
        <v>11</v>
      </c>
      <c r="D51" s="43" t="s">
        <v>12</v>
      </c>
      <c r="E51" s="41" t="s">
        <v>11</v>
      </c>
      <c r="F51" s="40" t="s">
        <v>12</v>
      </c>
      <c r="G51" s="240"/>
      <c r="H51" s="240"/>
    </row>
    <row r="52" spans="1:9" ht="30" x14ac:dyDescent="0.25">
      <c r="A52" s="92">
        <v>7.1</v>
      </c>
      <c r="B52" s="10" t="s">
        <v>36</v>
      </c>
      <c r="C52" s="247" t="s">
        <v>87</v>
      </c>
      <c r="D52" s="266">
        <v>127</v>
      </c>
      <c r="E52" s="247" t="s">
        <v>87</v>
      </c>
      <c r="F52" s="268">
        <v>131</v>
      </c>
      <c r="G52" s="201" t="s">
        <v>159</v>
      </c>
      <c r="H52" s="201"/>
    </row>
    <row r="53" spans="1:9" ht="45" x14ac:dyDescent="0.25">
      <c r="A53" s="92">
        <v>7.2</v>
      </c>
      <c r="B53" s="10" t="s">
        <v>37</v>
      </c>
      <c r="C53" s="248"/>
      <c r="D53" s="266"/>
      <c r="E53" s="248"/>
      <c r="F53" s="268"/>
      <c r="G53" s="202"/>
      <c r="H53" s="202"/>
    </row>
    <row r="54" spans="1:9" ht="60.75" thickBot="1" x14ac:dyDescent="0.3">
      <c r="A54" s="93">
        <v>7.3</v>
      </c>
      <c r="B54" s="11" t="s">
        <v>38</v>
      </c>
      <c r="C54" s="246"/>
      <c r="D54" s="267"/>
      <c r="E54" s="246"/>
      <c r="F54" s="269"/>
      <c r="G54" s="203"/>
      <c r="H54" s="203"/>
    </row>
    <row r="55" spans="1:9" x14ac:dyDescent="0.25">
      <c r="A55" s="29">
        <v>8</v>
      </c>
      <c r="B55" s="45" t="s">
        <v>39</v>
      </c>
      <c r="C55" s="186" t="s">
        <v>11</v>
      </c>
      <c r="D55" s="187"/>
      <c r="E55" s="188"/>
      <c r="F55" s="84" t="s">
        <v>12</v>
      </c>
      <c r="G55" s="35" t="s">
        <v>60</v>
      </c>
      <c r="H55" s="38" t="s">
        <v>13</v>
      </c>
    </row>
    <row r="56" spans="1:9" x14ac:dyDescent="0.25">
      <c r="A56" s="92">
        <v>8.1</v>
      </c>
      <c r="B56" s="10" t="s">
        <v>40</v>
      </c>
      <c r="C56" s="270" t="s">
        <v>99</v>
      </c>
      <c r="D56" s="270"/>
      <c r="E56" s="270"/>
      <c r="F56" s="226" t="s">
        <v>368</v>
      </c>
      <c r="G56" s="271" t="s">
        <v>159</v>
      </c>
      <c r="H56" s="243"/>
    </row>
    <row r="57" spans="1:9" x14ac:dyDescent="0.25">
      <c r="A57" s="92">
        <v>8.1999999999999993</v>
      </c>
      <c r="B57" s="10" t="s">
        <v>41</v>
      </c>
      <c r="C57" s="270" t="s">
        <v>353</v>
      </c>
      <c r="D57" s="270"/>
      <c r="E57" s="270"/>
      <c r="F57" s="250"/>
      <c r="G57" s="271"/>
      <c r="H57" s="204"/>
    </row>
    <row r="58" spans="1:9" ht="30" x14ac:dyDescent="0.25">
      <c r="A58" s="92">
        <v>8.3000000000000007</v>
      </c>
      <c r="B58" s="10" t="s">
        <v>42</v>
      </c>
      <c r="C58" s="273" t="s">
        <v>87</v>
      </c>
      <c r="D58" s="274"/>
      <c r="E58" s="275"/>
      <c r="F58" s="250"/>
      <c r="G58" s="271"/>
      <c r="H58" s="204"/>
    </row>
    <row r="59" spans="1:9" ht="45" x14ac:dyDescent="0.25">
      <c r="A59" s="92">
        <v>8.4</v>
      </c>
      <c r="B59" s="10" t="s">
        <v>43</v>
      </c>
      <c r="C59" s="276"/>
      <c r="D59" s="277"/>
      <c r="E59" s="278"/>
      <c r="F59" s="250"/>
      <c r="G59" s="271"/>
      <c r="H59" s="204"/>
    </row>
    <row r="60" spans="1:9" ht="45" x14ac:dyDescent="0.25">
      <c r="A60" s="92">
        <v>8.5</v>
      </c>
      <c r="B60" s="10" t="s">
        <v>81</v>
      </c>
      <c r="C60" s="276"/>
      <c r="D60" s="277"/>
      <c r="E60" s="278"/>
      <c r="F60" s="250"/>
      <c r="G60" s="271"/>
      <c r="H60" s="204"/>
    </row>
    <row r="61" spans="1:9" x14ac:dyDescent="0.25">
      <c r="A61" s="92">
        <v>8.6</v>
      </c>
      <c r="B61" s="10" t="s">
        <v>44</v>
      </c>
      <c r="C61" s="276"/>
      <c r="D61" s="277"/>
      <c r="E61" s="278"/>
      <c r="F61" s="250"/>
      <c r="G61" s="271"/>
      <c r="H61" s="204"/>
    </row>
    <row r="62" spans="1:9" x14ac:dyDescent="0.25">
      <c r="A62" s="92">
        <v>8.6999999999999993</v>
      </c>
      <c r="B62" s="10" t="s">
        <v>45</v>
      </c>
      <c r="C62" s="276"/>
      <c r="D62" s="277"/>
      <c r="E62" s="278"/>
      <c r="F62" s="250"/>
      <c r="G62" s="271"/>
      <c r="H62" s="204"/>
    </row>
    <row r="63" spans="1:9" ht="30" x14ac:dyDescent="0.25">
      <c r="A63" s="92">
        <v>8.8000000000000007</v>
      </c>
      <c r="B63" s="10" t="s">
        <v>82</v>
      </c>
      <c r="C63" s="276"/>
      <c r="D63" s="277"/>
      <c r="E63" s="278"/>
      <c r="F63" s="250"/>
      <c r="G63" s="271"/>
      <c r="H63" s="204"/>
      <c r="I63" s="14"/>
    </row>
    <row r="64" spans="1:9" ht="31.5" customHeight="1" x14ac:dyDescent="0.3">
      <c r="A64" s="92">
        <v>8.9</v>
      </c>
      <c r="B64" s="15" t="s">
        <v>46</v>
      </c>
      <c r="C64" s="276"/>
      <c r="D64" s="277"/>
      <c r="E64" s="278"/>
      <c r="F64" s="250"/>
      <c r="G64" s="271"/>
      <c r="H64" s="204"/>
      <c r="I64" s="16"/>
    </row>
    <row r="65" spans="1:9" ht="16.5" x14ac:dyDescent="0.3">
      <c r="A65" s="17" t="s">
        <v>62</v>
      </c>
      <c r="B65" s="10" t="s">
        <v>47</v>
      </c>
      <c r="C65" s="279"/>
      <c r="D65" s="280"/>
      <c r="E65" s="281"/>
      <c r="F65" s="227"/>
      <c r="G65" s="271"/>
      <c r="H65" s="204"/>
      <c r="I65" s="16"/>
    </row>
    <row r="66" spans="1:9" ht="45.75" thickBot="1" x14ac:dyDescent="0.3">
      <c r="A66" s="17" t="s">
        <v>63</v>
      </c>
      <c r="B66" s="11" t="s">
        <v>83</v>
      </c>
      <c r="C66" s="282" t="s">
        <v>87</v>
      </c>
      <c r="D66" s="282"/>
      <c r="E66" s="282"/>
      <c r="F66" s="12" t="s">
        <v>367</v>
      </c>
      <c r="G66" s="272"/>
      <c r="H66" s="205"/>
      <c r="I66" s="18"/>
    </row>
    <row r="67" spans="1:9" ht="30" customHeight="1" thickBot="1" x14ac:dyDescent="0.3">
      <c r="A67" s="233">
        <v>9</v>
      </c>
      <c r="B67" s="235" t="s">
        <v>48</v>
      </c>
      <c r="C67" s="237" t="str">
        <f>+C11</f>
        <v>AFA CONSULTORES Y CONSTRUCCIONES S.A (55% LIDER)</v>
      </c>
      <c r="D67" s="237"/>
      <c r="E67" s="237" t="str">
        <f>+E11</f>
        <v>INC GROUP Y CONSTRUCTORES S.A. (45%)</v>
      </c>
      <c r="F67" s="238"/>
      <c r="G67" s="239" t="s">
        <v>60</v>
      </c>
      <c r="H67" s="239" t="s">
        <v>13</v>
      </c>
    </row>
    <row r="68" spans="1:9" ht="30" customHeight="1" thickBot="1" x14ac:dyDescent="0.3">
      <c r="A68" s="234"/>
      <c r="B68" s="236"/>
      <c r="C68" s="42" t="s">
        <v>11</v>
      </c>
      <c r="D68" s="43" t="s">
        <v>12</v>
      </c>
      <c r="E68" s="41" t="s">
        <v>11</v>
      </c>
      <c r="F68" s="40" t="s">
        <v>12</v>
      </c>
      <c r="G68" s="240"/>
      <c r="H68" s="240"/>
    </row>
    <row r="69" spans="1:9" ht="30" x14ac:dyDescent="0.25">
      <c r="A69" s="92">
        <v>9.1</v>
      </c>
      <c r="B69" s="8" t="s">
        <v>49</v>
      </c>
      <c r="C69" s="247" t="s">
        <v>87</v>
      </c>
      <c r="D69" s="247">
        <v>145</v>
      </c>
      <c r="E69" s="372" t="s">
        <v>91</v>
      </c>
      <c r="F69" s="367"/>
      <c r="G69" s="369"/>
      <c r="H69" s="371"/>
    </row>
    <row r="70" spans="1:9" x14ac:dyDescent="0.25">
      <c r="A70" s="92">
        <v>9.1999999999999993</v>
      </c>
      <c r="B70" s="9" t="s">
        <v>16</v>
      </c>
      <c r="C70" s="248"/>
      <c r="D70" s="225"/>
      <c r="E70" s="373"/>
      <c r="F70" s="368"/>
      <c r="G70" s="369"/>
      <c r="H70" s="369"/>
    </row>
    <row r="71" spans="1:9" ht="60.75" thickBot="1" x14ac:dyDescent="0.3">
      <c r="A71" s="93">
        <v>9.3000000000000007</v>
      </c>
      <c r="B71" s="19" t="s">
        <v>50</v>
      </c>
      <c r="C71" s="246"/>
      <c r="D71" s="87" t="s">
        <v>366</v>
      </c>
      <c r="E71" s="121" t="s">
        <v>91</v>
      </c>
      <c r="F71" s="120"/>
      <c r="G71" s="370"/>
      <c r="H71" s="370"/>
    </row>
    <row r="72" spans="1:9" ht="30" customHeight="1" thickBot="1" x14ac:dyDescent="0.3">
      <c r="A72" s="233">
        <v>10</v>
      </c>
      <c r="B72" s="235" t="s">
        <v>51</v>
      </c>
      <c r="C72" s="237" t="str">
        <f>+C11</f>
        <v>AFA CONSULTORES Y CONSTRUCCIONES S.A (55% LIDER)</v>
      </c>
      <c r="D72" s="237"/>
      <c r="E72" s="237" t="str">
        <f>+E11</f>
        <v>INC GROUP Y CONSTRUCTORES S.A. (45%)</v>
      </c>
      <c r="F72" s="238"/>
      <c r="G72" s="239" t="s">
        <v>60</v>
      </c>
      <c r="H72" s="239" t="s">
        <v>13</v>
      </c>
    </row>
    <row r="73" spans="1:9" ht="30" customHeight="1" thickBot="1" x14ac:dyDescent="0.3">
      <c r="A73" s="234"/>
      <c r="B73" s="236"/>
      <c r="C73" s="42" t="s">
        <v>11</v>
      </c>
      <c r="D73" s="43" t="s">
        <v>12</v>
      </c>
      <c r="E73" s="41" t="s">
        <v>11</v>
      </c>
      <c r="F73" s="40" t="s">
        <v>12</v>
      </c>
      <c r="G73" s="240"/>
      <c r="H73" s="240"/>
    </row>
    <row r="74" spans="1:9" ht="75.75" thickBot="1" x14ac:dyDescent="0.3">
      <c r="A74" s="93">
        <v>10.1</v>
      </c>
      <c r="B74" s="11" t="s">
        <v>52</v>
      </c>
      <c r="C74" s="87" t="s">
        <v>91</v>
      </c>
      <c r="D74" s="87"/>
      <c r="E74" s="87" t="s">
        <v>87</v>
      </c>
      <c r="F74" s="115" t="s">
        <v>365</v>
      </c>
      <c r="G74" s="54"/>
      <c r="H74" s="37"/>
    </row>
    <row r="75" spans="1:9" ht="30" customHeight="1" thickBot="1" x14ac:dyDescent="0.3">
      <c r="A75" s="233">
        <v>11</v>
      </c>
      <c r="B75" s="235" t="s">
        <v>53</v>
      </c>
      <c r="C75" s="237" t="str">
        <f>+C11</f>
        <v>AFA CONSULTORES Y CONSTRUCCIONES S.A (55% LIDER)</v>
      </c>
      <c r="D75" s="237"/>
      <c r="E75" s="237" t="str">
        <f>+E11</f>
        <v>INC GROUP Y CONSTRUCTORES S.A. (45%)</v>
      </c>
      <c r="F75" s="238"/>
      <c r="G75" s="239" t="s">
        <v>60</v>
      </c>
      <c r="H75" s="239" t="s">
        <v>13</v>
      </c>
    </row>
    <row r="76" spans="1:9" ht="30" customHeight="1" thickBot="1" x14ac:dyDescent="0.3">
      <c r="A76" s="234"/>
      <c r="B76" s="236"/>
      <c r="C76" s="42" t="s">
        <v>11</v>
      </c>
      <c r="D76" s="43" t="s">
        <v>12</v>
      </c>
      <c r="E76" s="41" t="s">
        <v>11</v>
      </c>
      <c r="F76" s="40" t="s">
        <v>12</v>
      </c>
      <c r="G76" s="240"/>
      <c r="H76" s="240"/>
    </row>
    <row r="77" spans="1:9" ht="30.75" thickBot="1" x14ac:dyDescent="0.3">
      <c r="A77" s="93">
        <v>11.1</v>
      </c>
      <c r="B77" s="50" t="s">
        <v>49</v>
      </c>
      <c r="C77" s="21" t="s">
        <v>91</v>
      </c>
      <c r="D77" s="22"/>
      <c r="E77" s="94" t="s">
        <v>91</v>
      </c>
      <c r="F77" s="89"/>
      <c r="G77" s="54"/>
      <c r="H77" s="37"/>
    </row>
    <row r="78" spans="1:9" ht="30" customHeight="1" thickBot="1" x14ac:dyDescent="0.3">
      <c r="A78" s="233">
        <v>12</v>
      </c>
      <c r="B78" s="252" t="s">
        <v>54</v>
      </c>
      <c r="C78" s="291" t="str">
        <f>+C11</f>
        <v>AFA CONSULTORES Y CONSTRUCCIONES S.A (55% LIDER)</v>
      </c>
      <c r="D78" s="238"/>
      <c r="E78" s="258" t="str">
        <f>+E11</f>
        <v>INC GROUP Y CONSTRUCTORES S.A. (45%)</v>
      </c>
      <c r="F78" s="238"/>
      <c r="G78" s="292" t="s">
        <v>60</v>
      </c>
      <c r="H78" s="239" t="s">
        <v>13</v>
      </c>
    </row>
    <row r="79" spans="1:9" ht="30" customHeight="1" x14ac:dyDescent="0.25">
      <c r="A79" s="234"/>
      <c r="B79" s="253"/>
      <c r="C79" s="294" t="s">
        <v>11</v>
      </c>
      <c r="D79" s="295"/>
      <c r="E79" s="296" t="s">
        <v>11</v>
      </c>
      <c r="F79" s="297"/>
      <c r="G79" s="293"/>
      <c r="H79" s="240"/>
    </row>
    <row r="80" spans="1:9" ht="45" x14ac:dyDescent="0.25">
      <c r="A80" s="92">
        <v>12.1</v>
      </c>
      <c r="B80" s="48" t="s">
        <v>55</v>
      </c>
      <c r="C80" s="287" t="s">
        <v>87</v>
      </c>
      <c r="D80" s="268"/>
      <c r="E80" s="288" t="s">
        <v>87</v>
      </c>
      <c r="F80" s="268"/>
      <c r="G80" s="201"/>
      <c r="H80" s="243"/>
    </row>
    <row r="81" spans="1:8" ht="31.5" customHeight="1" x14ac:dyDescent="0.25">
      <c r="A81" s="92">
        <v>12.2</v>
      </c>
      <c r="B81" s="48" t="s">
        <v>56</v>
      </c>
      <c r="C81" s="287" t="s">
        <v>87</v>
      </c>
      <c r="D81" s="268"/>
      <c r="E81" s="288" t="s">
        <v>87</v>
      </c>
      <c r="F81" s="268"/>
      <c r="G81" s="202"/>
      <c r="H81" s="204"/>
    </row>
    <row r="82" spans="1:8" ht="30.75" thickBot="1" x14ac:dyDescent="0.3">
      <c r="A82" s="20">
        <v>12.3</v>
      </c>
      <c r="B82" s="49" t="s">
        <v>57</v>
      </c>
      <c r="C82" s="289" t="s">
        <v>87</v>
      </c>
      <c r="D82" s="269"/>
      <c r="E82" s="290" t="s">
        <v>87</v>
      </c>
      <c r="F82" s="269"/>
      <c r="G82" s="203"/>
      <c r="H82" s="205"/>
    </row>
    <row r="83" spans="1:8" ht="19.5" thickBot="1" x14ac:dyDescent="0.3">
      <c r="A83" s="283" t="s">
        <v>58</v>
      </c>
      <c r="B83" s="284"/>
      <c r="C83" s="285"/>
      <c r="D83" s="286"/>
      <c r="E83" s="285"/>
      <c r="F83" s="286"/>
      <c r="G83" s="119" t="s">
        <v>149</v>
      </c>
      <c r="H83" s="47"/>
    </row>
  </sheetData>
  <mergeCells count="126">
    <mergeCell ref="C13:D13"/>
    <mergeCell ref="E13:F13"/>
    <mergeCell ref="C15:E15"/>
    <mergeCell ref="C16:E22"/>
    <mergeCell ref="F16:F22"/>
    <mergeCell ref="A1:H2"/>
    <mergeCell ref="A4:H5"/>
    <mergeCell ref="C8:G8"/>
    <mergeCell ref="C9:G9"/>
    <mergeCell ref="C10:G10"/>
    <mergeCell ref="C11:D11"/>
    <mergeCell ref="E11:F11"/>
    <mergeCell ref="C12:D12"/>
    <mergeCell ref="E12:F12"/>
    <mergeCell ref="G30:G31"/>
    <mergeCell ref="H30:H31"/>
    <mergeCell ref="A32:A33"/>
    <mergeCell ref="B32:B33"/>
    <mergeCell ref="C32:D32"/>
    <mergeCell ref="E32:F32"/>
    <mergeCell ref="G32:G33"/>
    <mergeCell ref="H32:H33"/>
    <mergeCell ref="G16:G22"/>
    <mergeCell ref="H16:H22"/>
    <mergeCell ref="C23:E23"/>
    <mergeCell ref="C24:E27"/>
    <mergeCell ref="F24:F27"/>
    <mergeCell ref="G24:G27"/>
    <mergeCell ref="H24:H27"/>
    <mergeCell ref="A28:A29"/>
    <mergeCell ref="B28:B29"/>
    <mergeCell ref="C28:D28"/>
    <mergeCell ref="E28:F28"/>
    <mergeCell ref="G28:G29"/>
    <mergeCell ref="H28:H29"/>
    <mergeCell ref="G34:G36"/>
    <mergeCell ref="H34:H36"/>
    <mergeCell ref="A37:A38"/>
    <mergeCell ref="B37:B38"/>
    <mergeCell ref="C37:D37"/>
    <mergeCell ref="E37:F37"/>
    <mergeCell ref="G37:G38"/>
    <mergeCell ref="H37:H38"/>
    <mergeCell ref="C39:C43"/>
    <mergeCell ref="D39:D43"/>
    <mergeCell ref="E39:E43"/>
    <mergeCell ref="F39:F43"/>
    <mergeCell ref="G39:G43"/>
    <mergeCell ref="H39:H43"/>
    <mergeCell ref="G50:G51"/>
    <mergeCell ref="H50:H51"/>
    <mergeCell ref="C52:C54"/>
    <mergeCell ref="D52:D54"/>
    <mergeCell ref="E52:E54"/>
    <mergeCell ref="F52:F54"/>
    <mergeCell ref="G52:G54"/>
    <mergeCell ref="H52:H54"/>
    <mergeCell ref="A44:A45"/>
    <mergeCell ref="B44:B45"/>
    <mergeCell ref="C44:D44"/>
    <mergeCell ref="E44:F44"/>
    <mergeCell ref="G44:G45"/>
    <mergeCell ref="H44:H45"/>
    <mergeCell ref="C46:C49"/>
    <mergeCell ref="D46:D49"/>
    <mergeCell ref="E46:E49"/>
    <mergeCell ref="F46:F49"/>
    <mergeCell ref="G46:G49"/>
    <mergeCell ref="H46:H49"/>
    <mergeCell ref="G56:G66"/>
    <mergeCell ref="H56:H66"/>
    <mergeCell ref="C57:E57"/>
    <mergeCell ref="C58:E65"/>
    <mergeCell ref="C66:E66"/>
    <mergeCell ref="A67:A68"/>
    <mergeCell ref="B67:B68"/>
    <mergeCell ref="C67:D67"/>
    <mergeCell ref="E67:F67"/>
    <mergeCell ref="G67:G68"/>
    <mergeCell ref="H67:H68"/>
    <mergeCell ref="G69:G71"/>
    <mergeCell ref="H69:H71"/>
    <mergeCell ref="G75:G76"/>
    <mergeCell ref="H75:H76"/>
    <mergeCell ref="A72:A73"/>
    <mergeCell ref="B72:B73"/>
    <mergeCell ref="C72:D72"/>
    <mergeCell ref="E72:F72"/>
    <mergeCell ref="G72:G73"/>
    <mergeCell ref="H72:H73"/>
    <mergeCell ref="A83:B83"/>
    <mergeCell ref="C83:D83"/>
    <mergeCell ref="E83:F83"/>
    <mergeCell ref="F30:F31"/>
    <mergeCell ref="C80:D80"/>
    <mergeCell ref="E80:F80"/>
    <mergeCell ref="A78:A79"/>
    <mergeCell ref="B78:B79"/>
    <mergeCell ref="C78:D78"/>
    <mergeCell ref="E78:F78"/>
    <mergeCell ref="C69:C71"/>
    <mergeCell ref="D69:D70"/>
    <mergeCell ref="E69:E70"/>
    <mergeCell ref="F69:F70"/>
    <mergeCell ref="C55:E55"/>
    <mergeCell ref="C56:E56"/>
    <mergeCell ref="F56:F65"/>
    <mergeCell ref="A50:A51"/>
    <mergeCell ref="B50:B51"/>
    <mergeCell ref="C50:D50"/>
    <mergeCell ref="E50:F50"/>
    <mergeCell ref="E30:E31"/>
    <mergeCell ref="G78:G79"/>
    <mergeCell ref="H78:H79"/>
    <mergeCell ref="C79:D79"/>
    <mergeCell ref="E79:F79"/>
    <mergeCell ref="A75:A76"/>
    <mergeCell ref="B75:B76"/>
    <mergeCell ref="C75:D75"/>
    <mergeCell ref="E75:F75"/>
    <mergeCell ref="G80:G82"/>
    <mergeCell ref="H80:H82"/>
    <mergeCell ref="C81:D81"/>
    <mergeCell ref="E81:F81"/>
    <mergeCell ref="C82:D82"/>
    <mergeCell ref="E82:F82"/>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workbookViewId="0">
      <selection activeCell="E84" sqref="E84"/>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16.42578125" style="1" bestFit="1" customWidth="1"/>
    <col min="6" max="6" width="74.140625" customWidth="1"/>
    <col min="7" max="7" width="17.85546875" bestFit="1" customWidth="1"/>
  </cols>
  <sheetData>
    <row r="1" spans="1:6" ht="15" customHeight="1" x14ac:dyDescent="0.25">
      <c r="A1" s="176" t="s">
        <v>71</v>
      </c>
      <c r="B1" s="176"/>
      <c r="C1" s="176"/>
      <c r="D1" s="176"/>
      <c r="E1" s="176"/>
      <c r="F1" s="176"/>
    </row>
    <row r="2" spans="1:6" ht="15" customHeight="1" x14ac:dyDescent="0.25">
      <c r="A2" s="176"/>
      <c r="B2" s="176"/>
      <c r="C2" s="176"/>
      <c r="D2" s="176"/>
      <c r="E2" s="176"/>
      <c r="F2" s="176"/>
    </row>
    <row r="4" spans="1:6" x14ac:dyDescent="0.25">
      <c r="A4" s="176" t="s">
        <v>0</v>
      </c>
      <c r="B4" s="176"/>
      <c r="C4" s="176"/>
      <c r="D4" s="176"/>
      <c r="E4" s="176"/>
      <c r="F4" s="176"/>
    </row>
    <row r="5" spans="1:6" x14ac:dyDescent="0.25">
      <c r="A5" s="176"/>
      <c r="B5" s="176"/>
      <c r="C5" s="176"/>
      <c r="D5" s="176"/>
      <c r="E5" s="176"/>
      <c r="F5" s="176"/>
    </row>
    <row r="6" spans="1:6" x14ac:dyDescent="0.25">
      <c r="D6" s="2"/>
      <c r="E6" s="2"/>
      <c r="F6" s="2"/>
    </row>
    <row r="7" spans="1:6" ht="15.75" thickBot="1" x14ac:dyDescent="0.3">
      <c r="C7" s="2"/>
    </row>
    <row r="8" spans="1:6" ht="15.75" thickBot="1" x14ac:dyDescent="0.3">
      <c r="A8" s="51" t="s">
        <v>1</v>
      </c>
      <c r="B8" s="52" t="s">
        <v>2</v>
      </c>
      <c r="C8" s="178">
        <v>16</v>
      </c>
      <c r="D8" s="178"/>
      <c r="E8" s="179"/>
    </row>
    <row r="9" spans="1:6" ht="31.5" customHeight="1" thickBot="1" x14ac:dyDescent="0.3">
      <c r="A9" s="51" t="s">
        <v>3</v>
      </c>
      <c r="B9" s="52" t="s">
        <v>4</v>
      </c>
      <c r="C9" s="181" t="s">
        <v>387</v>
      </c>
      <c r="D9" s="181"/>
      <c r="E9" s="182"/>
    </row>
    <row r="10" spans="1:6" ht="15.75" thickBot="1" x14ac:dyDescent="0.3">
      <c r="A10" s="51" t="s">
        <v>5</v>
      </c>
      <c r="B10" s="52" t="s">
        <v>8</v>
      </c>
      <c r="C10" s="210" t="s">
        <v>66</v>
      </c>
      <c r="D10" s="211"/>
    </row>
    <row r="11" spans="1:6" ht="15.75" thickBot="1" x14ac:dyDescent="0.3">
      <c r="A11" s="51" t="s">
        <v>7</v>
      </c>
      <c r="B11" s="52" t="s">
        <v>10</v>
      </c>
      <c r="C11" s="210" t="s">
        <v>67</v>
      </c>
      <c r="D11" s="211"/>
    </row>
    <row r="12" spans="1:6" ht="15.75" thickBot="1" x14ac:dyDescent="0.3">
      <c r="A12" s="3"/>
      <c r="B12" s="4"/>
      <c r="C12" s="7"/>
    </row>
    <row r="13" spans="1:6" x14ac:dyDescent="0.25">
      <c r="A13" s="29">
        <v>1</v>
      </c>
      <c r="B13" s="34" t="s">
        <v>14</v>
      </c>
      <c r="C13" s="79"/>
      <c r="D13" s="84" t="s">
        <v>12</v>
      </c>
      <c r="E13" s="35" t="s">
        <v>60</v>
      </c>
      <c r="F13" s="38" t="s">
        <v>13</v>
      </c>
    </row>
    <row r="14" spans="1:6" ht="30" x14ac:dyDescent="0.25">
      <c r="A14" s="92">
        <v>1.1000000000000001</v>
      </c>
      <c r="B14" s="8" t="s">
        <v>15</v>
      </c>
      <c r="C14" s="302" t="s">
        <v>87</v>
      </c>
      <c r="D14" s="303" t="s">
        <v>386</v>
      </c>
      <c r="E14" s="201" t="s">
        <v>159</v>
      </c>
      <c r="F14" s="204"/>
    </row>
    <row r="15" spans="1:6" x14ac:dyDescent="0.25">
      <c r="A15" s="92">
        <v>1.2</v>
      </c>
      <c r="B15" s="9" t="s">
        <v>16</v>
      </c>
      <c r="C15" s="194"/>
      <c r="D15" s="304"/>
      <c r="E15" s="202"/>
      <c r="F15" s="204"/>
    </row>
    <row r="16" spans="1:6" ht="30" x14ac:dyDescent="0.25">
      <c r="A16" s="92">
        <v>1.3</v>
      </c>
      <c r="B16" s="8" t="s">
        <v>17</v>
      </c>
      <c r="C16" s="194"/>
      <c r="D16" s="304"/>
      <c r="E16" s="202"/>
      <c r="F16" s="204"/>
    </row>
    <row r="17" spans="1:6" ht="60" x14ac:dyDescent="0.25">
      <c r="A17" s="92">
        <v>1.4</v>
      </c>
      <c r="B17" s="8" t="s">
        <v>18</v>
      </c>
      <c r="C17" s="194"/>
      <c r="D17" s="304"/>
      <c r="E17" s="202"/>
      <c r="F17" s="204"/>
    </row>
    <row r="18" spans="1:6" ht="105" x14ac:dyDescent="0.25">
      <c r="A18" s="92">
        <v>1.5</v>
      </c>
      <c r="B18" s="8" t="s">
        <v>19</v>
      </c>
      <c r="C18" s="194"/>
      <c r="D18" s="304"/>
      <c r="E18" s="202"/>
      <c r="F18" s="204"/>
    </row>
    <row r="19" spans="1:6" ht="30" x14ac:dyDescent="0.25">
      <c r="A19" s="92">
        <v>1.6</v>
      </c>
      <c r="B19" s="10" t="s">
        <v>20</v>
      </c>
      <c r="C19" s="194"/>
      <c r="D19" s="304"/>
      <c r="E19" s="202"/>
      <c r="F19" s="204"/>
    </row>
    <row r="20" spans="1:6" ht="45.75" thickBot="1" x14ac:dyDescent="0.3">
      <c r="A20" s="93">
        <v>1.7</v>
      </c>
      <c r="B20" s="11" t="s">
        <v>21</v>
      </c>
      <c r="C20" s="197"/>
      <c r="D20" s="305"/>
      <c r="E20" s="203"/>
      <c r="F20" s="205"/>
    </row>
    <row r="21" spans="1:6" ht="39" customHeight="1" x14ac:dyDescent="0.25">
      <c r="A21" s="29">
        <v>2</v>
      </c>
      <c r="B21" s="30" t="s">
        <v>72</v>
      </c>
      <c r="C21" s="79"/>
      <c r="D21" s="84" t="s">
        <v>12</v>
      </c>
      <c r="E21" s="35" t="s">
        <v>60</v>
      </c>
      <c r="F21" s="39" t="s">
        <v>13</v>
      </c>
    </row>
    <row r="22" spans="1:6" ht="45.75" customHeight="1" x14ac:dyDescent="0.25">
      <c r="A22" s="92">
        <v>2.1</v>
      </c>
      <c r="B22" s="10" t="s">
        <v>22</v>
      </c>
      <c r="C22" s="214" t="s">
        <v>91</v>
      </c>
      <c r="D22" s="221"/>
      <c r="E22" s="228"/>
      <c r="F22" s="231"/>
    </row>
    <row r="23" spans="1:6" ht="50.25" customHeight="1" x14ac:dyDescent="0.25">
      <c r="A23" s="92">
        <v>2.2000000000000002</v>
      </c>
      <c r="B23" s="10" t="s">
        <v>73</v>
      </c>
      <c r="C23" s="217"/>
      <c r="D23" s="222"/>
      <c r="E23" s="229"/>
      <c r="F23" s="231"/>
    </row>
    <row r="24" spans="1:6" ht="114.75" customHeight="1" x14ac:dyDescent="0.25">
      <c r="A24" s="92">
        <v>2.2999999999999998</v>
      </c>
      <c r="B24" s="10" t="s">
        <v>23</v>
      </c>
      <c r="C24" s="217"/>
      <c r="D24" s="222"/>
      <c r="E24" s="229"/>
      <c r="F24" s="231"/>
    </row>
    <row r="25" spans="1:6" ht="42" customHeight="1" thickBot="1" x14ac:dyDescent="0.3">
      <c r="A25" s="93">
        <v>2.4</v>
      </c>
      <c r="B25" s="11" t="s">
        <v>24</v>
      </c>
      <c r="C25" s="220"/>
      <c r="D25" s="223"/>
      <c r="E25" s="230"/>
      <c r="F25" s="232"/>
    </row>
    <row r="26" spans="1:6" ht="63" customHeight="1" thickBot="1" x14ac:dyDescent="0.3">
      <c r="A26" s="233">
        <v>3</v>
      </c>
      <c r="B26" s="235" t="s">
        <v>74</v>
      </c>
      <c r="C26" s="237"/>
      <c r="D26" s="238"/>
      <c r="E26" s="239" t="s">
        <v>60</v>
      </c>
      <c r="F26" s="239" t="s">
        <v>13</v>
      </c>
    </row>
    <row r="27" spans="1:6" ht="30" x14ac:dyDescent="0.25">
      <c r="A27" s="234"/>
      <c r="B27" s="236"/>
      <c r="C27" s="83" t="s">
        <v>11</v>
      </c>
      <c r="D27" s="84" t="s">
        <v>12</v>
      </c>
      <c r="E27" s="240"/>
      <c r="F27" s="240"/>
    </row>
    <row r="28" spans="1:6" ht="47.25" customHeight="1" x14ac:dyDescent="0.25">
      <c r="A28" s="92" t="s">
        <v>25</v>
      </c>
      <c r="B28" s="8" t="s">
        <v>15</v>
      </c>
      <c r="C28" s="224" t="s">
        <v>91</v>
      </c>
      <c r="D28" s="88"/>
      <c r="E28" s="201"/>
      <c r="F28" s="243"/>
    </row>
    <row r="29" spans="1:6" ht="30.75" thickBot="1" x14ac:dyDescent="0.3">
      <c r="A29" s="93" t="s">
        <v>26</v>
      </c>
      <c r="B29" s="11" t="s">
        <v>75</v>
      </c>
      <c r="C29" s="246"/>
      <c r="D29" s="89"/>
      <c r="E29" s="203"/>
      <c r="F29" s="205"/>
    </row>
    <row r="30" spans="1:6" ht="33" customHeight="1" thickBot="1" x14ac:dyDescent="0.3">
      <c r="A30" s="233">
        <v>4</v>
      </c>
      <c r="B30" s="244" t="s">
        <v>27</v>
      </c>
      <c r="C30" s="237"/>
      <c r="D30" s="238"/>
      <c r="E30" s="239" t="s">
        <v>60</v>
      </c>
      <c r="F30" s="239" t="s">
        <v>13</v>
      </c>
    </row>
    <row r="31" spans="1:6" ht="33" customHeight="1" x14ac:dyDescent="0.25">
      <c r="A31" s="234"/>
      <c r="B31" s="245"/>
      <c r="C31" s="83" t="s">
        <v>11</v>
      </c>
      <c r="D31" s="84" t="s">
        <v>12</v>
      </c>
      <c r="E31" s="240"/>
      <c r="F31" s="240"/>
    </row>
    <row r="32" spans="1:6" ht="47.25" customHeight="1" x14ac:dyDescent="0.25">
      <c r="A32" s="92">
        <v>4.0999999999999996</v>
      </c>
      <c r="B32" s="10" t="s">
        <v>76</v>
      </c>
      <c r="C32" s="86" t="s">
        <v>87</v>
      </c>
      <c r="D32" s="86" t="s">
        <v>385</v>
      </c>
      <c r="E32" s="380" t="s">
        <v>149</v>
      </c>
      <c r="F32" s="317" t="s">
        <v>384</v>
      </c>
    </row>
    <row r="33" spans="1:6" ht="30" x14ac:dyDescent="0.25">
      <c r="A33" s="92">
        <v>4.2</v>
      </c>
      <c r="B33" s="10" t="s">
        <v>28</v>
      </c>
      <c r="C33" s="123" t="s">
        <v>94</v>
      </c>
      <c r="D33" s="123">
        <v>70</v>
      </c>
      <c r="E33" s="381"/>
      <c r="F33" s="318"/>
    </row>
    <row r="34" spans="1:6" ht="30.75" thickBot="1" x14ac:dyDescent="0.3">
      <c r="A34" s="93">
        <v>4.3</v>
      </c>
      <c r="B34" s="11" t="s">
        <v>61</v>
      </c>
      <c r="C34" s="87" t="s">
        <v>92</v>
      </c>
      <c r="D34" s="89">
        <v>17</v>
      </c>
      <c r="E34" s="382"/>
      <c r="F34" s="319"/>
    </row>
    <row r="35" spans="1:6" ht="30" customHeight="1" thickBot="1" x14ac:dyDescent="0.3">
      <c r="A35" s="233">
        <v>5</v>
      </c>
      <c r="B35" s="252" t="s">
        <v>29</v>
      </c>
      <c r="C35" s="254"/>
      <c r="D35" s="255"/>
      <c r="E35" s="239" t="s">
        <v>60</v>
      </c>
      <c r="F35" s="239" t="s">
        <v>13</v>
      </c>
    </row>
    <row r="36" spans="1:6" ht="30.75" thickBot="1" x14ac:dyDescent="0.3">
      <c r="A36" s="234"/>
      <c r="B36" s="253"/>
      <c r="C36" s="85" t="s">
        <v>11</v>
      </c>
      <c r="D36" s="40" t="s">
        <v>12</v>
      </c>
      <c r="E36" s="240"/>
      <c r="F36" s="240"/>
    </row>
    <row r="37" spans="1:6" ht="45" customHeight="1" x14ac:dyDescent="0.25">
      <c r="A37" s="92">
        <v>5.0999999999999996</v>
      </c>
      <c r="B37" s="10" t="s">
        <v>76</v>
      </c>
      <c r="C37" s="259" t="s">
        <v>87</v>
      </c>
      <c r="D37" s="306" t="s">
        <v>383</v>
      </c>
      <c r="E37" s="228" t="s">
        <v>159</v>
      </c>
      <c r="F37" s="263"/>
    </row>
    <row r="38" spans="1:6" ht="45" x14ac:dyDescent="0.25">
      <c r="A38" s="92">
        <v>5.2</v>
      </c>
      <c r="B38" s="10" t="s">
        <v>77</v>
      </c>
      <c r="C38" s="260"/>
      <c r="D38" s="299"/>
      <c r="E38" s="229"/>
      <c r="F38" s="264"/>
    </row>
    <row r="39" spans="1:6" ht="45" x14ac:dyDescent="0.25">
      <c r="A39" s="92">
        <v>5.3</v>
      </c>
      <c r="B39" s="13" t="s">
        <v>78</v>
      </c>
      <c r="C39" s="260"/>
      <c r="D39" s="299"/>
      <c r="E39" s="229"/>
      <c r="F39" s="264"/>
    </row>
    <row r="40" spans="1:6" ht="30" x14ac:dyDescent="0.25">
      <c r="A40" s="92">
        <v>5.4</v>
      </c>
      <c r="B40" s="10" t="s">
        <v>30</v>
      </c>
      <c r="C40" s="260"/>
      <c r="D40" s="299"/>
      <c r="E40" s="229"/>
      <c r="F40" s="264"/>
    </row>
    <row r="41" spans="1:6" ht="30.75" thickBot="1" x14ac:dyDescent="0.3">
      <c r="A41" s="93">
        <v>5.5</v>
      </c>
      <c r="B41" s="11" t="s">
        <v>31</v>
      </c>
      <c r="C41" s="260"/>
      <c r="D41" s="299"/>
      <c r="E41" s="230"/>
      <c r="F41" s="265"/>
    </row>
    <row r="42" spans="1:6" ht="30" customHeight="1" x14ac:dyDescent="0.25">
      <c r="A42" s="233">
        <v>6</v>
      </c>
      <c r="B42" s="252" t="s">
        <v>32</v>
      </c>
      <c r="C42" s="307"/>
      <c r="D42" s="307"/>
      <c r="E42" s="292" t="s">
        <v>60</v>
      </c>
      <c r="F42" s="239" t="s">
        <v>13</v>
      </c>
    </row>
    <row r="43" spans="1:6" ht="30" customHeight="1" thickBot="1" x14ac:dyDescent="0.3">
      <c r="A43" s="234"/>
      <c r="B43" s="253"/>
      <c r="C43" s="95" t="s">
        <v>11</v>
      </c>
      <c r="D43" s="43" t="s">
        <v>12</v>
      </c>
      <c r="E43" s="240"/>
      <c r="F43" s="240"/>
    </row>
    <row r="44" spans="1:6" ht="60" x14ac:dyDescent="0.25">
      <c r="A44" s="92">
        <v>6.1</v>
      </c>
      <c r="B44" s="10" t="s">
        <v>33</v>
      </c>
      <c r="C44" s="248" t="s">
        <v>91</v>
      </c>
      <c r="D44" s="249"/>
      <c r="E44" s="201"/>
      <c r="F44" s="243"/>
    </row>
    <row r="45" spans="1:6" ht="45" x14ac:dyDescent="0.25">
      <c r="A45" s="92">
        <v>6.2</v>
      </c>
      <c r="B45" s="10" t="s">
        <v>79</v>
      </c>
      <c r="C45" s="248"/>
      <c r="D45" s="250"/>
      <c r="E45" s="202"/>
      <c r="F45" s="204"/>
    </row>
    <row r="46" spans="1:6" ht="60" x14ac:dyDescent="0.25">
      <c r="A46" s="92">
        <v>6.3</v>
      </c>
      <c r="B46" s="10" t="s">
        <v>80</v>
      </c>
      <c r="C46" s="248"/>
      <c r="D46" s="250"/>
      <c r="E46" s="202"/>
      <c r="F46" s="204"/>
    </row>
    <row r="47" spans="1:6" ht="75.75" thickBot="1" x14ac:dyDescent="0.3">
      <c r="A47" s="92">
        <v>6.4</v>
      </c>
      <c r="B47" s="11" t="s">
        <v>34</v>
      </c>
      <c r="C47" s="246"/>
      <c r="D47" s="251"/>
      <c r="E47" s="203"/>
      <c r="F47" s="205"/>
    </row>
    <row r="48" spans="1:6" ht="30" customHeight="1" thickBot="1" x14ac:dyDescent="0.3">
      <c r="A48" s="233">
        <v>7</v>
      </c>
      <c r="B48" s="235" t="s">
        <v>35</v>
      </c>
      <c r="C48" s="237"/>
      <c r="D48" s="238"/>
      <c r="E48" s="239" t="s">
        <v>60</v>
      </c>
      <c r="F48" s="239" t="s">
        <v>13</v>
      </c>
    </row>
    <row r="49" spans="1:7" ht="30.75" thickBot="1" x14ac:dyDescent="0.3">
      <c r="A49" s="234"/>
      <c r="B49" s="236"/>
      <c r="C49" s="41" t="s">
        <v>11</v>
      </c>
      <c r="D49" s="40" t="s">
        <v>12</v>
      </c>
      <c r="E49" s="240"/>
      <c r="F49" s="240"/>
    </row>
    <row r="50" spans="1:7" ht="30" x14ac:dyDescent="0.25">
      <c r="A50" s="92">
        <v>7.1</v>
      </c>
      <c r="B50" s="10" t="s">
        <v>36</v>
      </c>
      <c r="C50" s="247" t="s">
        <v>87</v>
      </c>
      <c r="D50" s="268">
        <v>104</v>
      </c>
      <c r="E50" s="201"/>
      <c r="F50" s="201"/>
    </row>
    <row r="51" spans="1:7" ht="45" x14ac:dyDescent="0.25">
      <c r="A51" s="92">
        <v>7.2</v>
      </c>
      <c r="B51" s="10" t="s">
        <v>37</v>
      </c>
      <c r="C51" s="248"/>
      <c r="D51" s="268"/>
      <c r="E51" s="202"/>
      <c r="F51" s="202"/>
    </row>
    <row r="52" spans="1:7" ht="60.75" thickBot="1" x14ac:dyDescent="0.3">
      <c r="A52" s="93">
        <v>7.3</v>
      </c>
      <c r="B52" s="11" t="s">
        <v>38</v>
      </c>
      <c r="C52" s="246"/>
      <c r="D52" s="269"/>
      <c r="E52" s="203"/>
      <c r="F52" s="203"/>
    </row>
    <row r="53" spans="1:7" ht="30.75" thickBot="1" x14ac:dyDescent="0.3">
      <c r="A53" s="29">
        <v>8</v>
      </c>
      <c r="B53" s="45" t="s">
        <v>39</v>
      </c>
      <c r="C53" s="41" t="s">
        <v>11</v>
      </c>
      <c r="D53" s="84" t="s">
        <v>12</v>
      </c>
      <c r="E53" s="35" t="s">
        <v>60</v>
      </c>
      <c r="F53" s="38" t="s">
        <v>13</v>
      </c>
    </row>
    <row r="54" spans="1:7" x14ac:dyDescent="0.25">
      <c r="A54" s="92">
        <v>8.1</v>
      </c>
      <c r="B54" s="10" t="s">
        <v>40</v>
      </c>
      <c r="C54" s="90" t="s">
        <v>99</v>
      </c>
      <c r="D54" s="226" t="s">
        <v>382</v>
      </c>
      <c r="E54" s="271" t="s">
        <v>159</v>
      </c>
      <c r="F54" s="243"/>
    </row>
    <row r="55" spans="1:7" x14ac:dyDescent="0.25">
      <c r="A55" s="92">
        <v>8.1999999999999993</v>
      </c>
      <c r="B55" s="10" t="s">
        <v>41</v>
      </c>
      <c r="C55" s="90" t="s">
        <v>353</v>
      </c>
      <c r="D55" s="250"/>
      <c r="E55" s="271"/>
      <c r="F55" s="204"/>
    </row>
    <row r="56" spans="1:7" ht="30" x14ac:dyDescent="0.25">
      <c r="A56" s="92">
        <v>8.3000000000000007</v>
      </c>
      <c r="B56" s="10" t="s">
        <v>42</v>
      </c>
      <c r="C56" s="275" t="s">
        <v>87</v>
      </c>
      <c r="D56" s="250"/>
      <c r="E56" s="271"/>
      <c r="F56" s="204"/>
    </row>
    <row r="57" spans="1:7" ht="45" x14ac:dyDescent="0.25">
      <c r="A57" s="92">
        <v>8.4</v>
      </c>
      <c r="B57" s="10" t="s">
        <v>43</v>
      </c>
      <c r="C57" s="278"/>
      <c r="D57" s="250"/>
      <c r="E57" s="271"/>
      <c r="F57" s="204"/>
    </row>
    <row r="58" spans="1:7" ht="45" x14ac:dyDescent="0.25">
      <c r="A58" s="92">
        <v>8.5</v>
      </c>
      <c r="B58" s="10" t="s">
        <v>81</v>
      </c>
      <c r="C58" s="278"/>
      <c r="D58" s="250"/>
      <c r="E58" s="271"/>
      <c r="F58" s="204"/>
    </row>
    <row r="59" spans="1:7" x14ac:dyDescent="0.25">
      <c r="A59" s="92">
        <v>8.6</v>
      </c>
      <c r="B59" s="10" t="s">
        <v>44</v>
      </c>
      <c r="C59" s="278"/>
      <c r="D59" s="250"/>
      <c r="E59" s="271"/>
      <c r="F59" s="204"/>
    </row>
    <row r="60" spans="1:7" x14ac:dyDescent="0.25">
      <c r="A60" s="92">
        <v>8.6999999999999993</v>
      </c>
      <c r="B60" s="10" t="s">
        <v>45</v>
      </c>
      <c r="C60" s="278"/>
      <c r="D60" s="250"/>
      <c r="E60" s="271"/>
      <c r="F60" s="204"/>
    </row>
    <row r="61" spans="1:7" ht="30" x14ac:dyDescent="0.25">
      <c r="A61" s="92">
        <v>8.8000000000000007</v>
      </c>
      <c r="B61" s="10" t="s">
        <v>82</v>
      </c>
      <c r="C61" s="278"/>
      <c r="D61" s="250"/>
      <c r="E61" s="271"/>
      <c r="F61" s="204"/>
      <c r="G61" s="14"/>
    </row>
    <row r="62" spans="1:7" ht="31.5" customHeight="1" x14ac:dyDescent="0.3">
      <c r="A62" s="92">
        <v>8.9</v>
      </c>
      <c r="B62" s="15" t="s">
        <v>46</v>
      </c>
      <c r="C62" s="278"/>
      <c r="D62" s="250"/>
      <c r="E62" s="271"/>
      <c r="F62" s="204"/>
      <c r="G62" s="16"/>
    </row>
    <row r="63" spans="1:7" ht="16.5" x14ac:dyDescent="0.3">
      <c r="A63" s="17" t="s">
        <v>62</v>
      </c>
      <c r="B63" s="10" t="s">
        <v>47</v>
      </c>
      <c r="C63" s="281"/>
      <c r="D63" s="227"/>
      <c r="E63" s="271"/>
      <c r="F63" s="204"/>
      <c r="G63" s="16"/>
    </row>
    <row r="64" spans="1:7" ht="45.75" thickBot="1" x14ac:dyDescent="0.3">
      <c r="A64" s="17" t="s">
        <v>63</v>
      </c>
      <c r="B64" s="11" t="s">
        <v>83</v>
      </c>
      <c r="C64" s="91" t="s">
        <v>87</v>
      </c>
      <c r="D64" s="12" t="s">
        <v>381</v>
      </c>
      <c r="E64" s="272"/>
      <c r="F64" s="205"/>
      <c r="G64" s="18"/>
    </row>
    <row r="65" spans="1:6" ht="30" customHeight="1" thickBot="1" x14ac:dyDescent="0.3">
      <c r="A65" s="233">
        <v>9</v>
      </c>
      <c r="B65" s="235" t="s">
        <v>48</v>
      </c>
      <c r="C65" s="237"/>
      <c r="D65" s="238"/>
      <c r="E65" s="239" t="s">
        <v>60</v>
      </c>
      <c r="F65" s="239" t="s">
        <v>13</v>
      </c>
    </row>
    <row r="66" spans="1:6" ht="30" customHeight="1" thickBot="1" x14ac:dyDescent="0.3">
      <c r="A66" s="234"/>
      <c r="B66" s="236"/>
      <c r="C66" s="41" t="s">
        <v>11</v>
      </c>
      <c r="D66" s="40" t="s">
        <v>12</v>
      </c>
      <c r="E66" s="240"/>
      <c r="F66" s="240"/>
    </row>
    <row r="67" spans="1:6" ht="30" x14ac:dyDescent="0.25">
      <c r="A67" s="92">
        <v>9.1</v>
      </c>
      <c r="B67" s="8" t="s">
        <v>49</v>
      </c>
      <c r="C67" s="247" t="s">
        <v>87</v>
      </c>
      <c r="D67" s="249">
        <v>123</v>
      </c>
      <c r="E67" s="202" t="s">
        <v>159</v>
      </c>
      <c r="F67" s="204"/>
    </row>
    <row r="68" spans="1:6" x14ac:dyDescent="0.25">
      <c r="A68" s="92">
        <v>9.1999999999999993</v>
      </c>
      <c r="B68" s="9" t="s">
        <v>16</v>
      </c>
      <c r="C68" s="225"/>
      <c r="D68" s="227"/>
      <c r="E68" s="202"/>
      <c r="F68" s="204"/>
    </row>
    <row r="69" spans="1:6" ht="60.75" thickBot="1" x14ac:dyDescent="0.3">
      <c r="A69" s="93">
        <v>9.3000000000000007</v>
      </c>
      <c r="B69" s="19" t="s">
        <v>50</v>
      </c>
      <c r="C69" s="87" t="s">
        <v>87</v>
      </c>
      <c r="D69" s="89">
        <v>124</v>
      </c>
      <c r="E69" s="203"/>
      <c r="F69" s="205"/>
    </row>
    <row r="70" spans="1:6" ht="30" customHeight="1" thickBot="1" x14ac:dyDescent="0.3">
      <c r="A70" s="233">
        <v>10</v>
      </c>
      <c r="B70" s="235" t="s">
        <v>51</v>
      </c>
      <c r="C70" s="237"/>
      <c r="D70" s="238"/>
      <c r="E70" s="239" t="s">
        <v>60</v>
      </c>
      <c r="F70" s="239" t="s">
        <v>13</v>
      </c>
    </row>
    <row r="71" spans="1:6" ht="30" customHeight="1" thickBot="1" x14ac:dyDescent="0.3">
      <c r="A71" s="234"/>
      <c r="B71" s="236"/>
      <c r="C71" s="41" t="s">
        <v>11</v>
      </c>
      <c r="D71" s="40" t="s">
        <v>12</v>
      </c>
      <c r="E71" s="240"/>
      <c r="F71" s="240"/>
    </row>
    <row r="72" spans="1:6" ht="30.75" thickBot="1" x14ac:dyDescent="0.3">
      <c r="A72" s="93">
        <v>10.1</v>
      </c>
      <c r="B72" s="11" t="s">
        <v>52</v>
      </c>
      <c r="C72" s="87" t="s">
        <v>91</v>
      </c>
      <c r="D72" s="89"/>
      <c r="E72" s="54"/>
      <c r="F72" s="37"/>
    </row>
    <row r="73" spans="1:6" ht="30" customHeight="1" thickBot="1" x14ac:dyDescent="0.3">
      <c r="A73" s="233">
        <v>11</v>
      </c>
      <c r="B73" s="235" t="s">
        <v>53</v>
      </c>
      <c r="C73" s="237"/>
      <c r="D73" s="238"/>
      <c r="E73" s="239" t="s">
        <v>60</v>
      </c>
      <c r="F73" s="239" t="s">
        <v>13</v>
      </c>
    </row>
    <row r="74" spans="1:6" ht="30" customHeight="1" thickBot="1" x14ac:dyDescent="0.3">
      <c r="A74" s="234"/>
      <c r="B74" s="236"/>
      <c r="C74" s="41" t="s">
        <v>11</v>
      </c>
      <c r="D74" s="40" t="s">
        <v>12</v>
      </c>
      <c r="E74" s="240"/>
      <c r="F74" s="240"/>
    </row>
    <row r="75" spans="1:6" ht="30.75" thickBot="1" x14ac:dyDescent="0.3">
      <c r="A75" s="93">
        <v>11.1</v>
      </c>
      <c r="B75" s="50" t="s">
        <v>49</v>
      </c>
      <c r="C75" s="80" t="s">
        <v>91</v>
      </c>
      <c r="D75" s="82"/>
      <c r="E75" s="54"/>
      <c r="F75" s="37"/>
    </row>
    <row r="76" spans="1:6" ht="30" customHeight="1" x14ac:dyDescent="0.25">
      <c r="A76" s="233">
        <v>12</v>
      </c>
      <c r="B76" s="252" t="s">
        <v>54</v>
      </c>
      <c r="C76" s="307"/>
      <c r="D76" s="307"/>
      <c r="E76" s="292" t="s">
        <v>60</v>
      </c>
      <c r="F76" s="239" t="s">
        <v>13</v>
      </c>
    </row>
    <row r="77" spans="1:6" ht="30" customHeight="1" x14ac:dyDescent="0.25">
      <c r="A77" s="234"/>
      <c r="B77" s="253"/>
      <c r="C77" s="307" t="s">
        <v>11</v>
      </c>
      <c r="D77" s="307"/>
      <c r="E77" s="293"/>
      <c r="F77" s="240"/>
    </row>
    <row r="78" spans="1:6" ht="45" x14ac:dyDescent="0.25">
      <c r="A78" s="92">
        <v>12.1</v>
      </c>
      <c r="B78" s="48" t="s">
        <v>55</v>
      </c>
      <c r="C78" s="266" t="s">
        <v>87</v>
      </c>
      <c r="D78" s="266"/>
      <c r="E78" s="308" t="s">
        <v>68</v>
      </c>
      <c r="F78" s="243"/>
    </row>
    <row r="79" spans="1:6" ht="31.5" customHeight="1" x14ac:dyDescent="0.25">
      <c r="A79" s="92">
        <v>12.2</v>
      </c>
      <c r="B79" s="48" t="s">
        <v>56</v>
      </c>
      <c r="C79" s="266" t="s">
        <v>87</v>
      </c>
      <c r="D79" s="266"/>
      <c r="E79" s="309"/>
      <c r="F79" s="204"/>
    </row>
    <row r="80" spans="1:6" ht="30.75" thickBot="1" x14ac:dyDescent="0.3">
      <c r="A80" s="20">
        <v>12.3</v>
      </c>
      <c r="B80" s="49" t="s">
        <v>57</v>
      </c>
      <c r="C80" s="266" t="s">
        <v>87</v>
      </c>
      <c r="D80" s="266"/>
      <c r="E80" s="310"/>
      <c r="F80" s="205"/>
    </row>
    <row r="81" spans="1:6" ht="19.5" thickBot="1" x14ac:dyDescent="0.3">
      <c r="A81" s="283" t="s">
        <v>58</v>
      </c>
      <c r="B81" s="284"/>
      <c r="C81" s="285"/>
      <c r="D81" s="286"/>
      <c r="E81" s="119" t="s">
        <v>149</v>
      </c>
      <c r="F81" s="47"/>
    </row>
  </sheetData>
  <mergeCells count="92">
    <mergeCell ref="C22:C25"/>
    <mergeCell ref="D22:D25"/>
    <mergeCell ref="E22:E25"/>
    <mergeCell ref="F22:F25"/>
    <mergeCell ref="E28:E29"/>
    <mergeCell ref="F28:F29"/>
    <mergeCell ref="C28:C29"/>
    <mergeCell ref="C37:C41"/>
    <mergeCell ref="D37:D41"/>
    <mergeCell ref="E37:E41"/>
    <mergeCell ref="F37:F41"/>
    <mergeCell ref="E32:E34"/>
    <mergeCell ref="F32:F34"/>
    <mergeCell ref="A1:F2"/>
    <mergeCell ref="A4:F5"/>
    <mergeCell ref="C8:E8"/>
    <mergeCell ref="C9:E9"/>
    <mergeCell ref="E14:E20"/>
    <mergeCell ref="F14:F20"/>
    <mergeCell ref="C10:D10"/>
    <mergeCell ref="C11:D11"/>
    <mergeCell ref="C14:C20"/>
    <mergeCell ref="D14:D20"/>
    <mergeCell ref="A30:A31"/>
    <mergeCell ref="B30:B31"/>
    <mergeCell ref="C30:D30"/>
    <mergeCell ref="E30:E31"/>
    <mergeCell ref="F30:F31"/>
    <mergeCell ref="A26:A27"/>
    <mergeCell ref="B26:B27"/>
    <mergeCell ref="C26:D26"/>
    <mergeCell ref="E26:E27"/>
    <mergeCell ref="F26:F27"/>
    <mergeCell ref="A42:A43"/>
    <mergeCell ref="B42:B43"/>
    <mergeCell ref="C42:D42"/>
    <mergeCell ref="E42:E43"/>
    <mergeCell ref="F42:F43"/>
    <mergeCell ref="A48:A49"/>
    <mergeCell ref="B48:B49"/>
    <mergeCell ref="C48:D48"/>
    <mergeCell ref="E48:E49"/>
    <mergeCell ref="F48:F49"/>
    <mergeCell ref="A35:A36"/>
    <mergeCell ref="B35:B36"/>
    <mergeCell ref="C35:D35"/>
    <mergeCell ref="E35:E36"/>
    <mergeCell ref="F35:F36"/>
    <mergeCell ref="A70:A71"/>
    <mergeCell ref="B70:B71"/>
    <mergeCell ref="C70:D70"/>
    <mergeCell ref="E70:E71"/>
    <mergeCell ref="F70:F71"/>
    <mergeCell ref="A65:A66"/>
    <mergeCell ref="B65:B66"/>
    <mergeCell ref="C65:D65"/>
    <mergeCell ref="E65:E66"/>
    <mergeCell ref="F65:F66"/>
    <mergeCell ref="A76:A77"/>
    <mergeCell ref="B76:B77"/>
    <mergeCell ref="C76:D76"/>
    <mergeCell ref="E76:E77"/>
    <mergeCell ref="F76:F77"/>
    <mergeCell ref="A73:A74"/>
    <mergeCell ref="B73:B74"/>
    <mergeCell ref="C73:D73"/>
    <mergeCell ref="E73:E74"/>
    <mergeCell ref="F73:F74"/>
    <mergeCell ref="A81:B81"/>
    <mergeCell ref="C81:D81"/>
    <mergeCell ref="C78:D78"/>
    <mergeCell ref="C79:D79"/>
    <mergeCell ref="C80:D80"/>
    <mergeCell ref="C44:C47"/>
    <mergeCell ref="D44:D47"/>
    <mergeCell ref="E44:E47"/>
    <mergeCell ref="F44:F47"/>
    <mergeCell ref="D54:D63"/>
    <mergeCell ref="E50:E52"/>
    <mergeCell ref="F50:F52"/>
    <mergeCell ref="E54:E64"/>
    <mergeCell ref="F54:F64"/>
    <mergeCell ref="C56:C63"/>
    <mergeCell ref="C50:C52"/>
    <mergeCell ref="D50:D52"/>
    <mergeCell ref="E78:E80"/>
    <mergeCell ref="F78:F80"/>
    <mergeCell ref="C67:C68"/>
    <mergeCell ref="D67:D68"/>
    <mergeCell ref="E67:E69"/>
    <mergeCell ref="C77:D77"/>
    <mergeCell ref="F67:F69"/>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workbookViewId="0">
      <selection activeCell="A4" sqref="A4:J5"/>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7.140625" style="1" customWidth="1"/>
    <col min="7" max="7" width="22.5703125" style="1" bestFit="1" customWidth="1"/>
    <col min="8" max="8" width="12.85546875" style="1" customWidth="1"/>
    <col min="9" max="9" width="16.42578125" style="1" bestFit="1" customWidth="1"/>
    <col min="10" max="10" width="74.140625" customWidth="1"/>
    <col min="11" max="11" width="17.85546875" bestFit="1" customWidth="1"/>
  </cols>
  <sheetData>
    <row r="1" spans="1:10" ht="15" customHeight="1" x14ac:dyDescent="0.25">
      <c r="A1" s="176" t="s">
        <v>71</v>
      </c>
      <c r="B1" s="176"/>
      <c r="C1" s="176"/>
      <c r="D1" s="176"/>
      <c r="E1" s="176"/>
      <c r="F1" s="176"/>
      <c r="G1" s="176"/>
      <c r="H1" s="176"/>
      <c r="I1" s="176"/>
      <c r="J1" s="176"/>
    </row>
    <row r="2" spans="1:10" ht="15" customHeight="1" x14ac:dyDescent="0.25">
      <c r="A2" s="176"/>
      <c r="B2" s="176"/>
      <c r="C2" s="176"/>
      <c r="D2" s="176"/>
      <c r="E2" s="176"/>
      <c r="F2" s="176"/>
      <c r="G2" s="176"/>
      <c r="H2" s="176"/>
      <c r="I2" s="176"/>
      <c r="J2" s="176"/>
    </row>
    <row r="4" spans="1:10" x14ac:dyDescent="0.25">
      <c r="A4" s="176" t="s">
        <v>0</v>
      </c>
      <c r="B4" s="176"/>
      <c r="C4" s="176"/>
      <c r="D4" s="176"/>
      <c r="E4" s="176"/>
      <c r="F4" s="176"/>
      <c r="G4" s="176"/>
      <c r="H4" s="176"/>
      <c r="I4" s="176"/>
      <c r="J4" s="176"/>
    </row>
    <row r="5" spans="1:10" x14ac:dyDescent="0.25">
      <c r="A5" s="176"/>
      <c r="B5" s="176"/>
      <c r="C5" s="176"/>
      <c r="D5" s="176"/>
      <c r="E5" s="176"/>
      <c r="F5" s="176"/>
      <c r="G5" s="176"/>
      <c r="H5" s="176"/>
      <c r="I5" s="176"/>
      <c r="J5" s="176"/>
    </row>
    <row r="6" spans="1:10" x14ac:dyDescent="0.25">
      <c r="D6" s="2"/>
      <c r="F6" s="2"/>
      <c r="H6" s="2"/>
      <c r="I6" s="2"/>
      <c r="J6" s="2"/>
    </row>
    <row r="7" spans="1:10" ht="15.75" thickBot="1" x14ac:dyDescent="0.3">
      <c r="C7" s="2"/>
      <c r="E7" s="2"/>
      <c r="G7" s="2"/>
    </row>
    <row r="8" spans="1:10" ht="15.75" thickBot="1" x14ac:dyDescent="0.3">
      <c r="A8" s="51" t="s">
        <v>1</v>
      </c>
      <c r="B8" s="52" t="s">
        <v>2</v>
      </c>
      <c r="C8" s="177">
        <v>17</v>
      </c>
      <c r="D8" s="178"/>
      <c r="E8" s="178"/>
      <c r="F8" s="178"/>
      <c r="G8" s="178"/>
      <c r="H8" s="178"/>
      <c r="I8" s="179"/>
    </row>
    <row r="9" spans="1:10" ht="31.5" customHeight="1" thickBot="1" x14ac:dyDescent="0.3">
      <c r="A9" s="51" t="s">
        <v>3</v>
      </c>
      <c r="B9" s="52" t="s">
        <v>4</v>
      </c>
      <c r="C9" s="180" t="s">
        <v>405</v>
      </c>
      <c r="D9" s="181"/>
      <c r="E9" s="181"/>
      <c r="F9" s="181"/>
      <c r="G9" s="181"/>
      <c r="H9" s="181"/>
      <c r="I9" s="182"/>
    </row>
    <row r="10" spans="1:10" ht="20.25" customHeight="1" thickBot="1" x14ac:dyDescent="0.3">
      <c r="A10" s="51" t="s">
        <v>5</v>
      </c>
      <c r="B10" s="53" t="s">
        <v>59</v>
      </c>
      <c r="C10" s="183" t="s">
        <v>65</v>
      </c>
      <c r="D10" s="184"/>
      <c r="E10" s="184"/>
      <c r="F10" s="184"/>
      <c r="G10" s="184"/>
      <c r="H10" s="184"/>
      <c r="I10" s="185"/>
    </row>
    <row r="11" spans="1:10" ht="41.25" customHeight="1" thickBot="1" x14ac:dyDescent="0.3">
      <c r="A11" s="51" t="s">
        <v>7</v>
      </c>
      <c r="B11" s="52" t="s">
        <v>6</v>
      </c>
      <c r="C11" s="206" t="s">
        <v>404</v>
      </c>
      <c r="D11" s="207"/>
      <c r="E11" s="208" t="s">
        <v>403</v>
      </c>
      <c r="F11" s="209"/>
      <c r="G11" s="208" t="s">
        <v>402</v>
      </c>
      <c r="H11" s="209"/>
      <c r="I11" s="5"/>
      <c r="J11" s="6"/>
    </row>
    <row r="12" spans="1:10" ht="15.75" thickBot="1" x14ac:dyDescent="0.3">
      <c r="A12" s="51" t="s">
        <v>9</v>
      </c>
      <c r="B12" s="52" t="s">
        <v>8</v>
      </c>
      <c r="C12" s="210" t="s">
        <v>66</v>
      </c>
      <c r="D12" s="211"/>
      <c r="E12" s="210" t="s">
        <v>66</v>
      </c>
      <c r="F12" s="211"/>
      <c r="G12" s="210" t="s">
        <v>66</v>
      </c>
      <c r="H12" s="211"/>
    </row>
    <row r="13" spans="1:10" ht="15.75" thickBot="1" x14ac:dyDescent="0.3">
      <c r="A13" s="51" t="s">
        <v>64</v>
      </c>
      <c r="B13" s="52" t="s">
        <v>10</v>
      </c>
      <c r="C13" s="210" t="s">
        <v>67</v>
      </c>
      <c r="D13" s="211"/>
      <c r="E13" s="210" t="s">
        <v>401</v>
      </c>
      <c r="F13" s="211"/>
      <c r="G13" s="210" t="s">
        <v>67</v>
      </c>
      <c r="H13" s="211"/>
    </row>
    <row r="14" spans="1:10" ht="15.75" thickBot="1" x14ac:dyDescent="0.3">
      <c r="A14" s="3"/>
      <c r="B14" s="4"/>
      <c r="C14" s="7"/>
      <c r="E14" s="7"/>
      <c r="G14" s="7"/>
    </row>
    <row r="15" spans="1:10" x14ac:dyDescent="0.25">
      <c r="A15" s="29">
        <v>1</v>
      </c>
      <c r="B15" s="34" t="s">
        <v>14</v>
      </c>
      <c r="C15" s="186" t="s">
        <v>11</v>
      </c>
      <c r="D15" s="187"/>
      <c r="E15" s="187"/>
      <c r="F15" s="187"/>
      <c r="G15" s="188"/>
      <c r="H15" s="84" t="s">
        <v>12</v>
      </c>
      <c r="I15" s="35" t="s">
        <v>60</v>
      </c>
      <c r="J15" s="38" t="s">
        <v>13</v>
      </c>
    </row>
    <row r="16" spans="1:10" ht="30" x14ac:dyDescent="0.25">
      <c r="A16" s="92">
        <v>1.1000000000000001</v>
      </c>
      <c r="B16" s="8" t="s">
        <v>15</v>
      </c>
      <c r="C16" s="189" t="s">
        <v>87</v>
      </c>
      <c r="D16" s="190"/>
      <c r="E16" s="190"/>
      <c r="F16" s="190"/>
      <c r="G16" s="191"/>
      <c r="H16" s="226" t="s">
        <v>361</v>
      </c>
      <c r="I16" s="201" t="s">
        <v>159</v>
      </c>
      <c r="J16" s="204"/>
    </row>
    <row r="17" spans="1:10" x14ac:dyDescent="0.25">
      <c r="A17" s="92">
        <v>1.2</v>
      </c>
      <c r="B17" s="9" t="s">
        <v>16</v>
      </c>
      <c r="C17" s="192"/>
      <c r="D17" s="193"/>
      <c r="E17" s="193"/>
      <c r="F17" s="193"/>
      <c r="G17" s="194"/>
      <c r="H17" s="250"/>
      <c r="I17" s="202"/>
      <c r="J17" s="204"/>
    </row>
    <row r="18" spans="1:10" ht="30" x14ac:dyDescent="0.25">
      <c r="A18" s="92">
        <v>1.3</v>
      </c>
      <c r="B18" s="8" t="s">
        <v>17</v>
      </c>
      <c r="C18" s="192"/>
      <c r="D18" s="193"/>
      <c r="E18" s="193"/>
      <c r="F18" s="193"/>
      <c r="G18" s="194"/>
      <c r="H18" s="250"/>
      <c r="I18" s="202"/>
      <c r="J18" s="204"/>
    </row>
    <row r="19" spans="1:10" ht="60" x14ac:dyDescent="0.25">
      <c r="A19" s="92">
        <v>1.4</v>
      </c>
      <c r="B19" s="8" t="s">
        <v>18</v>
      </c>
      <c r="C19" s="192"/>
      <c r="D19" s="193"/>
      <c r="E19" s="193"/>
      <c r="F19" s="193"/>
      <c r="G19" s="194"/>
      <c r="H19" s="250"/>
      <c r="I19" s="202"/>
      <c r="J19" s="204"/>
    </row>
    <row r="20" spans="1:10" ht="105" x14ac:dyDescent="0.25">
      <c r="A20" s="92">
        <v>1.5</v>
      </c>
      <c r="B20" s="8" t="s">
        <v>19</v>
      </c>
      <c r="C20" s="192"/>
      <c r="D20" s="193"/>
      <c r="E20" s="193"/>
      <c r="F20" s="193"/>
      <c r="G20" s="194"/>
      <c r="H20" s="250"/>
      <c r="I20" s="202"/>
      <c r="J20" s="204"/>
    </row>
    <row r="21" spans="1:10" ht="30" x14ac:dyDescent="0.25">
      <c r="A21" s="92">
        <v>1.6</v>
      </c>
      <c r="B21" s="10" t="s">
        <v>20</v>
      </c>
      <c r="C21" s="192"/>
      <c r="D21" s="193"/>
      <c r="E21" s="193"/>
      <c r="F21" s="193"/>
      <c r="G21" s="194"/>
      <c r="H21" s="250"/>
      <c r="I21" s="202"/>
      <c r="J21" s="204"/>
    </row>
    <row r="22" spans="1:10" ht="45.75" thickBot="1" x14ac:dyDescent="0.3">
      <c r="A22" s="93">
        <v>1.7</v>
      </c>
      <c r="B22" s="11" t="s">
        <v>21</v>
      </c>
      <c r="C22" s="195"/>
      <c r="D22" s="196"/>
      <c r="E22" s="196"/>
      <c r="F22" s="196"/>
      <c r="G22" s="197"/>
      <c r="H22" s="251"/>
      <c r="I22" s="203"/>
      <c r="J22" s="205"/>
    </row>
    <row r="23" spans="1:10" ht="39" customHeight="1" x14ac:dyDescent="0.25">
      <c r="A23" s="29">
        <v>2</v>
      </c>
      <c r="B23" s="30" t="s">
        <v>72</v>
      </c>
      <c r="C23" s="186" t="s">
        <v>11</v>
      </c>
      <c r="D23" s="187"/>
      <c r="E23" s="187"/>
      <c r="F23" s="187"/>
      <c r="G23" s="188"/>
      <c r="H23" s="84" t="s">
        <v>12</v>
      </c>
      <c r="I23" s="35" t="s">
        <v>60</v>
      </c>
      <c r="J23" s="39" t="s">
        <v>13</v>
      </c>
    </row>
    <row r="24" spans="1:10" ht="45.75" customHeight="1" x14ac:dyDescent="0.25">
      <c r="A24" s="92">
        <v>2.1</v>
      </c>
      <c r="B24" s="10" t="s">
        <v>22</v>
      </c>
      <c r="C24" s="212" t="s">
        <v>87</v>
      </c>
      <c r="D24" s="213"/>
      <c r="E24" s="213"/>
      <c r="F24" s="213"/>
      <c r="G24" s="214"/>
      <c r="H24" s="221" t="s">
        <v>400</v>
      </c>
      <c r="I24" s="228" t="s">
        <v>159</v>
      </c>
      <c r="J24" s="231"/>
    </row>
    <row r="25" spans="1:10" ht="50.25" customHeight="1" x14ac:dyDescent="0.25">
      <c r="A25" s="92">
        <v>2.2000000000000002</v>
      </c>
      <c r="B25" s="10" t="s">
        <v>73</v>
      </c>
      <c r="C25" s="215"/>
      <c r="D25" s="216"/>
      <c r="E25" s="216"/>
      <c r="F25" s="216"/>
      <c r="G25" s="217"/>
      <c r="H25" s="222"/>
      <c r="I25" s="229"/>
      <c r="J25" s="231"/>
    </row>
    <row r="26" spans="1:10" ht="114.75" customHeight="1" x14ac:dyDescent="0.25">
      <c r="A26" s="92">
        <v>2.2999999999999998</v>
      </c>
      <c r="B26" s="10" t="s">
        <v>23</v>
      </c>
      <c r="C26" s="215"/>
      <c r="D26" s="216"/>
      <c r="E26" s="216"/>
      <c r="F26" s="216"/>
      <c r="G26" s="217"/>
      <c r="H26" s="222"/>
      <c r="I26" s="229"/>
      <c r="J26" s="231"/>
    </row>
    <row r="27" spans="1:10" ht="42" customHeight="1" thickBot="1" x14ac:dyDescent="0.3">
      <c r="A27" s="93">
        <v>2.4</v>
      </c>
      <c r="B27" s="11" t="s">
        <v>24</v>
      </c>
      <c r="C27" s="218"/>
      <c r="D27" s="219"/>
      <c r="E27" s="219"/>
      <c r="F27" s="219"/>
      <c r="G27" s="220"/>
      <c r="H27" s="223"/>
      <c r="I27" s="230"/>
      <c r="J27" s="232"/>
    </row>
    <row r="28" spans="1:10" ht="63" customHeight="1" thickBot="1" x14ac:dyDescent="0.3">
      <c r="A28" s="233">
        <v>3</v>
      </c>
      <c r="B28" s="235" t="s">
        <v>74</v>
      </c>
      <c r="C28" s="237" t="str">
        <f>+C11</f>
        <v>DICONSULTORIA S.A 15%</v>
      </c>
      <c r="D28" s="237"/>
      <c r="E28" s="237" t="str">
        <f>+E11</f>
        <v>CPS INGENIEROS OBRA CIVIL Y MEDIO AMBIENTE SUCURSAL COLOMBIA S.L 34%</v>
      </c>
      <c r="F28" s="238"/>
      <c r="G28" s="237" t="str">
        <f>+G11</f>
        <v>ESTRUCTURADOR COLOMBIA 51% LIDER</v>
      </c>
      <c r="H28" s="238"/>
      <c r="I28" s="239" t="s">
        <v>60</v>
      </c>
      <c r="J28" s="239" t="s">
        <v>13</v>
      </c>
    </row>
    <row r="29" spans="1:10" ht="30" x14ac:dyDescent="0.25">
      <c r="A29" s="234"/>
      <c r="B29" s="236"/>
      <c r="C29" s="83" t="s">
        <v>11</v>
      </c>
      <c r="D29" s="84" t="s">
        <v>12</v>
      </c>
      <c r="E29" s="83" t="s">
        <v>11</v>
      </c>
      <c r="F29" s="84" t="s">
        <v>12</v>
      </c>
      <c r="G29" s="83" t="s">
        <v>11</v>
      </c>
      <c r="H29" s="84" t="s">
        <v>12</v>
      </c>
      <c r="I29" s="240"/>
      <c r="J29" s="240"/>
    </row>
    <row r="30" spans="1:10" ht="47.25" customHeight="1" x14ac:dyDescent="0.25">
      <c r="A30" s="92" t="s">
        <v>25</v>
      </c>
      <c r="B30" s="8" t="s">
        <v>15</v>
      </c>
      <c r="C30" s="86" t="s">
        <v>91</v>
      </c>
      <c r="D30" s="86"/>
      <c r="E30" s="86" t="s">
        <v>91</v>
      </c>
      <c r="F30" s="88"/>
      <c r="G30" s="86" t="s">
        <v>91</v>
      </c>
      <c r="H30" s="88"/>
      <c r="I30" s="201"/>
      <c r="J30" s="243"/>
    </row>
    <row r="31" spans="1:10" ht="30.75" thickBot="1" x14ac:dyDescent="0.3">
      <c r="A31" s="93" t="s">
        <v>26</v>
      </c>
      <c r="B31" s="11" t="s">
        <v>75</v>
      </c>
      <c r="C31" s="87" t="s">
        <v>91</v>
      </c>
      <c r="D31" s="87"/>
      <c r="E31" s="87" t="s">
        <v>91</v>
      </c>
      <c r="F31" s="89"/>
      <c r="G31" s="87" t="s">
        <v>91</v>
      </c>
      <c r="H31" s="89"/>
      <c r="I31" s="203"/>
      <c r="J31" s="205"/>
    </row>
    <row r="32" spans="1:10" ht="33" customHeight="1" thickBot="1" x14ac:dyDescent="0.3">
      <c r="A32" s="233">
        <v>4</v>
      </c>
      <c r="B32" s="244" t="s">
        <v>27</v>
      </c>
      <c r="C32" s="237" t="str">
        <f>+C11</f>
        <v>DICONSULTORIA S.A 15%</v>
      </c>
      <c r="D32" s="237"/>
      <c r="E32" s="237" t="str">
        <f>+E11</f>
        <v>CPS INGENIEROS OBRA CIVIL Y MEDIO AMBIENTE SUCURSAL COLOMBIA S.L 34%</v>
      </c>
      <c r="F32" s="238"/>
      <c r="G32" s="237" t="str">
        <f>+G11</f>
        <v>ESTRUCTURADOR COLOMBIA 51% LIDER</v>
      </c>
      <c r="H32" s="238"/>
      <c r="I32" s="239" t="s">
        <v>60</v>
      </c>
      <c r="J32" s="239" t="s">
        <v>13</v>
      </c>
    </row>
    <row r="33" spans="1:10" ht="33" customHeight="1" x14ac:dyDescent="0.25">
      <c r="A33" s="234"/>
      <c r="B33" s="245"/>
      <c r="C33" s="83" t="s">
        <v>11</v>
      </c>
      <c r="D33" s="84" t="s">
        <v>12</v>
      </c>
      <c r="E33" s="83" t="s">
        <v>11</v>
      </c>
      <c r="F33" s="84" t="s">
        <v>12</v>
      </c>
      <c r="G33" s="83" t="s">
        <v>11</v>
      </c>
      <c r="H33" s="84" t="s">
        <v>12</v>
      </c>
      <c r="I33" s="240"/>
      <c r="J33" s="240"/>
    </row>
    <row r="34" spans="1:10" ht="47.25" customHeight="1" x14ac:dyDescent="0.25">
      <c r="A34" s="92">
        <v>4.0999999999999996</v>
      </c>
      <c r="B34" s="10" t="s">
        <v>76</v>
      </c>
      <c r="C34" s="86" t="s">
        <v>87</v>
      </c>
      <c r="D34" s="86" t="s">
        <v>399</v>
      </c>
      <c r="E34" s="86" t="s">
        <v>87</v>
      </c>
      <c r="F34" s="88" t="s">
        <v>398</v>
      </c>
      <c r="G34" s="86" t="s">
        <v>87</v>
      </c>
      <c r="H34" s="88" t="s">
        <v>397</v>
      </c>
      <c r="I34" s="397" t="s">
        <v>149</v>
      </c>
      <c r="J34" s="374" t="s">
        <v>396</v>
      </c>
    </row>
    <row r="35" spans="1:10" ht="30" x14ac:dyDescent="0.25">
      <c r="A35" s="92">
        <v>4.2</v>
      </c>
      <c r="B35" s="10" t="s">
        <v>28</v>
      </c>
      <c r="C35" s="86" t="s">
        <v>87</v>
      </c>
      <c r="D35" s="86">
        <v>159</v>
      </c>
      <c r="E35" s="123" t="s">
        <v>94</v>
      </c>
      <c r="F35" s="88">
        <v>284</v>
      </c>
      <c r="G35" s="86" t="s">
        <v>87</v>
      </c>
      <c r="H35" s="88">
        <v>49</v>
      </c>
      <c r="I35" s="398"/>
      <c r="J35" s="375"/>
    </row>
    <row r="36" spans="1:10" ht="30.75" thickBot="1" x14ac:dyDescent="0.3">
      <c r="A36" s="93">
        <v>4.3</v>
      </c>
      <c r="B36" s="11" t="s">
        <v>61</v>
      </c>
      <c r="C36" s="87" t="s">
        <v>395</v>
      </c>
      <c r="D36" s="87">
        <v>51</v>
      </c>
      <c r="E36" s="87" t="s">
        <v>395</v>
      </c>
      <c r="F36" s="89">
        <v>163</v>
      </c>
      <c r="G36" s="87" t="s">
        <v>92</v>
      </c>
      <c r="H36" s="89">
        <v>28</v>
      </c>
      <c r="I36" s="382"/>
      <c r="J36" s="376"/>
    </row>
    <row r="37" spans="1:10" ht="30" customHeight="1" thickBot="1" x14ac:dyDescent="0.3">
      <c r="A37" s="233">
        <v>5</v>
      </c>
      <c r="B37" s="252" t="s">
        <v>29</v>
      </c>
      <c r="C37" s="254" t="str">
        <f>+C11</f>
        <v>DICONSULTORIA S.A 15%</v>
      </c>
      <c r="D37" s="255"/>
      <c r="E37" s="254" t="str">
        <f>+E11</f>
        <v>CPS INGENIEROS OBRA CIVIL Y MEDIO AMBIENTE SUCURSAL COLOMBIA S.L 34%</v>
      </c>
      <c r="F37" s="255"/>
      <c r="G37" s="254" t="str">
        <f>+G11</f>
        <v>ESTRUCTURADOR COLOMBIA 51% LIDER</v>
      </c>
      <c r="H37" s="255"/>
      <c r="I37" s="239" t="s">
        <v>60</v>
      </c>
      <c r="J37" s="239" t="s">
        <v>13</v>
      </c>
    </row>
    <row r="38" spans="1:10" ht="30.75" thickBot="1" x14ac:dyDescent="0.3">
      <c r="A38" s="234"/>
      <c r="B38" s="253"/>
      <c r="C38" s="85" t="s">
        <v>11</v>
      </c>
      <c r="D38" s="40" t="s">
        <v>12</v>
      </c>
      <c r="E38" s="85" t="s">
        <v>11</v>
      </c>
      <c r="F38" s="40" t="s">
        <v>12</v>
      </c>
      <c r="G38" s="85" t="s">
        <v>11</v>
      </c>
      <c r="H38" s="40" t="s">
        <v>12</v>
      </c>
      <c r="I38" s="240"/>
      <c r="J38" s="240"/>
    </row>
    <row r="39" spans="1:10" ht="45" customHeight="1" x14ac:dyDescent="0.25">
      <c r="A39" s="92">
        <v>5.0999999999999996</v>
      </c>
      <c r="B39" s="10" t="s">
        <v>76</v>
      </c>
      <c r="C39" s="247" t="s">
        <v>87</v>
      </c>
      <c r="D39" s="247" t="s">
        <v>394</v>
      </c>
      <c r="E39" s="259" t="s">
        <v>87</v>
      </c>
      <c r="F39" s="262" t="s">
        <v>393</v>
      </c>
      <c r="G39" s="259" t="s">
        <v>87</v>
      </c>
      <c r="H39" s="262" t="s">
        <v>392</v>
      </c>
      <c r="I39" s="326" t="s">
        <v>159</v>
      </c>
      <c r="J39" s="329"/>
    </row>
    <row r="40" spans="1:10" ht="45" x14ac:dyDescent="0.25">
      <c r="A40" s="92">
        <v>5.2</v>
      </c>
      <c r="B40" s="10" t="s">
        <v>77</v>
      </c>
      <c r="C40" s="248"/>
      <c r="D40" s="248"/>
      <c r="E40" s="260"/>
      <c r="F40" s="222"/>
      <c r="G40" s="260"/>
      <c r="H40" s="222"/>
      <c r="I40" s="327"/>
      <c r="J40" s="329"/>
    </row>
    <row r="41" spans="1:10" ht="45" x14ac:dyDescent="0.25">
      <c r="A41" s="92">
        <v>5.3</v>
      </c>
      <c r="B41" s="13" t="s">
        <v>78</v>
      </c>
      <c r="C41" s="248"/>
      <c r="D41" s="248"/>
      <c r="E41" s="260"/>
      <c r="F41" s="222"/>
      <c r="G41" s="260"/>
      <c r="H41" s="222"/>
      <c r="I41" s="327"/>
      <c r="J41" s="329"/>
    </row>
    <row r="42" spans="1:10" ht="30" x14ac:dyDescent="0.25">
      <c r="A42" s="92">
        <v>5.4</v>
      </c>
      <c r="B42" s="10" t="s">
        <v>30</v>
      </c>
      <c r="C42" s="248"/>
      <c r="D42" s="248"/>
      <c r="E42" s="260"/>
      <c r="F42" s="222"/>
      <c r="G42" s="260"/>
      <c r="H42" s="222"/>
      <c r="I42" s="327"/>
      <c r="J42" s="329"/>
    </row>
    <row r="43" spans="1:10" ht="57" customHeight="1" thickBot="1" x14ac:dyDescent="0.3">
      <c r="A43" s="93">
        <v>5.5</v>
      </c>
      <c r="B43" s="11" t="s">
        <v>31</v>
      </c>
      <c r="C43" s="246"/>
      <c r="D43" s="246"/>
      <c r="E43" s="261"/>
      <c r="F43" s="223"/>
      <c r="G43" s="261"/>
      <c r="H43" s="223"/>
      <c r="I43" s="328"/>
      <c r="J43" s="329"/>
    </row>
    <row r="44" spans="1:10" ht="30" customHeight="1" thickBot="1" x14ac:dyDescent="0.3">
      <c r="A44" s="233">
        <v>6</v>
      </c>
      <c r="B44" s="252" t="s">
        <v>32</v>
      </c>
      <c r="C44" s="256" t="str">
        <f>+C11</f>
        <v>DICONSULTORIA S.A 15%</v>
      </c>
      <c r="D44" s="257"/>
      <c r="E44" s="258" t="str">
        <f>+E11</f>
        <v>CPS INGENIEROS OBRA CIVIL Y MEDIO AMBIENTE SUCURSAL COLOMBIA S.L 34%</v>
      </c>
      <c r="F44" s="238"/>
      <c r="G44" s="258" t="str">
        <f>+G11</f>
        <v>ESTRUCTURADOR COLOMBIA 51% LIDER</v>
      </c>
      <c r="H44" s="238"/>
      <c r="I44" s="239" t="s">
        <v>60</v>
      </c>
      <c r="J44" s="330" t="s">
        <v>13</v>
      </c>
    </row>
    <row r="45" spans="1:10" ht="30" customHeight="1" thickBot="1" x14ac:dyDescent="0.3">
      <c r="A45" s="234"/>
      <c r="B45" s="253"/>
      <c r="C45" s="42" t="s">
        <v>11</v>
      </c>
      <c r="D45" s="43" t="s">
        <v>12</v>
      </c>
      <c r="E45" s="41" t="s">
        <v>11</v>
      </c>
      <c r="F45" s="40" t="s">
        <v>12</v>
      </c>
      <c r="G45" s="41" t="s">
        <v>11</v>
      </c>
      <c r="H45" s="40" t="s">
        <v>12</v>
      </c>
      <c r="I45" s="240"/>
      <c r="J45" s="240"/>
    </row>
    <row r="46" spans="1:10" ht="60" x14ac:dyDescent="0.25">
      <c r="A46" s="92">
        <v>6.1</v>
      </c>
      <c r="B46" s="10" t="s">
        <v>33</v>
      </c>
      <c r="C46" s="247" t="s">
        <v>91</v>
      </c>
      <c r="D46" s="247"/>
      <c r="E46" s="247" t="s">
        <v>91</v>
      </c>
      <c r="F46" s="249"/>
      <c r="G46" s="323" t="s">
        <v>91</v>
      </c>
      <c r="H46" s="249"/>
      <c r="I46" s="201"/>
      <c r="J46" s="243"/>
    </row>
    <row r="47" spans="1:10" ht="45" x14ac:dyDescent="0.25">
      <c r="A47" s="92">
        <v>6.2</v>
      </c>
      <c r="B47" s="10" t="s">
        <v>79</v>
      </c>
      <c r="C47" s="248"/>
      <c r="D47" s="248"/>
      <c r="E47" s="248"/>
      <c r="F47" s="250"/>
      <c r="G47" s="324"/>
      <c r="H47" s="250"/>
      <c r="I47" s="202"/>
      <c r="J47" s="204"/>
    </row>
    <row r="48" spans="1:10" ht="60" x14ac:dyDescent="0.25">
      <c r="A48" s="92">
        <v>6.3</v>
      </c>
      <c r="B48" s="10" t="s">
        <v>80</v>
      </c>
      <c r="C48" s="248"/>
      <c r="D48" s="248"/>
      <c r="E48" s="248"/>
      <c r="F48" s="250"/>
      <c r="G48" s="324"/>
      <c r="H48" s="250"/>
      <c r="I48" s="202"/>
      <c r="J48" s="204"/>
    </row>
    <row r="49" spans="1:11" ht="75.75" thickBot="1" x14ac:dyDescent="0.3">
      <c r="A49" s="92">
        <v>6.4</v>
      </c>
      <c r="B49" s="11" t="s">
        <v>34</v>
      </c>
      <c r="C49" s="246"/>
      <c r="D49" s="246"/>
      <c r="E49" s="246"/>
      <c r="F49" s="251"/>
      <c r="G49" s="325"/>
      <c r="H49" s="251"/>
      <c r="I49" s="203"/>
      <c r="J49" s="205"/>
    </row>
    <row r="50" spans="1:11" ht="30" customHeight="1" thickBot="1" x14ac:dyDescent="0.3">
      <c r="A50" s="233">
        <v>7</v>
      </c>
      <c r="B50" s="235" t="s">
        <v>35</v>
      </c>
      <c r="C50" s="237" t="str">
        <f>+C11</f>
        <v>DICONSULTORIA S.A 15%</v>
      </c>
      <c r="D50" s="237"/>
      <c r="E50" s="237" t="str">
        <f>+E11</f>
        <v>CPS INGENIEROS OBRA CIVIL Y MEDIO AMBIENTE SUCURSAL COLOMBIA S.L 34%</v>
      </c>
      <c r="F50" s="238"/>
      <c r="G50" s="237" t="str">
        <f>+G11</f>
        <v>ESTRUCTURADOR COLOMBIA 51% LIDER</v>
      </c>
      <c r="H50" s="238"/>
      <c r="I50" s="239" t="s">
        <v>60</v>
      </c>
      <c r="J50" s="239" t="s">
        <v>13</v>
      </c>
    </row>
    <row r="51" spans="1:11" ht="30.75" thickBot="1" x14ac:dyDescent="0.3">
      <c r="A51" s="234"/>
      <c r="B51" s="236"/>
      <c r="C51" s="42" t="s">
        <v>11</v>
      </c>
      <c r="D51" s="43" t="s">
        <v>12</v>
      </c>
      <c r="E51" s="41" t="s">
        <v>11</v>
      </c>
      <c r="F51" s="40" t="s">
        <v>12</v>
      </c>
      <c r="G51" s="41" t="s">
        <v>11</v>
      </c>
      <c r="H51" s="40" t="s">
        <v>12</v>
      </c>
      <c r="I51" s="240"/>
      <c r="J51" s="240"/>
    </row>
    <row r="52" spans="1:11" ht="30" x14ac:dyDescent="0.25">
      <c r="A52" s="92">
        <v>7.1</v>
      </c>
      <c r="B52" s="10" t="s">
        <v>36</v>
      </c>
      <c r="C52" s="247" t="s">
        <v>87</v>
      </c>
      <c r="D52" s="266">
        <v>290</v>
      </c>
      <c r="E52" s="247" t="s">
        <v>87</v>
      </c>
      <c r="F52" s="268">
        <v>297</v>
      </c>
      <c r="G52" s="247" t="s">
        <v>87</v>
      </c>
      <c r="H52" s="268">
        <v>294</v>
      </c>
      <c r="I52" s="201" t="s">
        <v>159</v>
      </c>
      <c r="J52" s="201"/>
    </row>
    <row r="53" spans="1:11" ht="45" x14ac:dyDescent="0.25">
      <c r="A53" s="92">
        <v>7.2</v>
      </c>
      <c r="B53" s="10" t="s">
        <v>37</v>
      </c>
      <c r="C53" s="248"/>
      <c r="D53" s="266"/>
      <c r="E53" s="248"/>
      <c r="F53" s="268"/>
      <c r="G53" s="248"/>
      <c r="H53" s="268"/>
      <c r="I53" s="202"/>
      <c r="J53" s="202"/>
    </row>
    <row r="54" spans="1:11" ht="60.75" thickBot="1" x14ac:dyDescent="0.3">
      <c r="A54" s="93">
        <v>7.3</v>
      </c>
      <c r="B54" s="11" t="s">
        <v>38</v>
      </c>
      <c r="C54" s="246"/>
      <c r="D54" s="267"/>
      <c r="E54" s="246"/>
      <c r="F54" s="269"/>
      <c r="G54" s="246"/>
      <c r="H54" s="269"/>
      <c r="I54" s="203"/>
      <c r="J54" s="203"/>
    </row>
    <row r="55" spans="1:11" x14ac:dyDescent="0.25">
      <c r="A55" s="29">
        <v>8</v>
      </c>
      <c r="B55" s="45" t="s">
        <v>39</v>
      </c>
      <c r="C55" s="186" t="s">
        <v>11</v>
      </c>
      <c r="D55" s="187"/>
      <c r="E55" s="187"/>
      <c r="F55" s="187"/>
      <c r="G55" s="188"/>
      <c r="H55" s="84" t="s">
        <v>12</v>
      </c>
      <c r="I55" s="35" t="s">
        <v>60</v>
      </c>
      <c r="J55" s="38" t="s">
        <v>13</v>
      </c>
    </row>
    <row r="56" spans="1:11" x14ac:dyDescent="0.25">
      <c r="A56" s="92">
        <v>8.1</v>
      </c>
      <c r="B56" s="10" t="s">
        <v>40</v>
      </c>
      <c r="C56" s="270" t="s">
        <v>99</v>
      </c>
      <c r="D56" s="270"/>
      <c r="E56" s="270"/>
      <c r="F56" s="270"/>
      <c r="G56" s="270"/>
      <c r="H56" s="226" t="s">
        <v>391</v>
      </c>
      <c r="I56" s="201" t="s">
        <v>159</v>
      </c>
      <c r="J56" s="243"/>
    </row>
    <row r="57" spans="1:11" x14ac:dyDescent="0.25">
      <c r="A57" s="92">
        <v>8.1999999999999993</v>
      </c>
      <c r="B57" s="10" t="s">
        <v>41</v>
      </c>
      <c r="C57" s="270" t="s">
        <v>390</v>
      </c>
      <c r="D57" s="270"/>
      <c r="E57" s="270"/>
      <c r="F57" s="270"/>
      <c r="G57" s="270"/>
      <c r="H57" s="250"/>
      <c r="I57" s="202"/>
      <c r="J57" s="204"/>
    </row>
    <row r="58" spans="1:11" ht="30" x14ac:dyDescent="0.25">
      <c r="A58" s="92">
        <v>8.3000000000000007</v>
      </c>
      <c r="B58" s="10" t="s">
        <v>42</v>
      </c>
      <c r="C58" s="273" t="s">
        <v>87</v>
      </c>
      <c r="D58" s="274"/>
      <c r="E58" s="274"/>
      <c r="F58" s="274"/>
      <c r="G58" s="275"/>
      <c r="H58" s="250"/>
      <c r="I58" s="202"/>
      <c r="J58" s="204"/>
    </row>
    <row r="59" spans="1:11" ht="45" x14ac:dyDescent="0.25">
      <c r="A59" s="92">
        <v>8.4</v>
      </c>
      <c r="B59" s="10" t="s">
        <v>43</v>
      </c>
      <c r="C59" s="276"/>
      <c r="D59" s="277"/>
      <c r="E59" s="277"/>
      <c r="F59" s="277"/>
      <c r="G59" s="278"/>
      <c r="H59" s="250"/>
      <c r="I59" s="202"/>
      <c r="J59" s="204"/>
    </row>
    <row r="60" spans="1:11" ht="45" x14ac:dyDescent="0.25">
      <c r="A60" s="92">
        <v>8.5</v>
      </c>
      <c r="B60" s="10" t="s">
        <v>81</v>
      </c>
      <c r="C60" s="276"/>
      <c r="D60" s="277"/>
      <c r="E60" s="277"/>
      <c r="F60" s="277"/>
      <c r="G60" s="278"/>
      <c r="H60" s="250"/>
      <c r="I60" s="202"/>
      <c r="J60" s="204"/>
    </row>
    <row r="61" spans="1:11" x14ac:dyDescent="0.25">
      <c r="A61" s="92">
        <v>8.6</v>
      </c>
      <c r="B61" s="10" t="s">
        <v>44</v>
      </c>
      <c r="C61" s="276"/>
      <c r="D61" s="277"/>
      <c r="E61" s="277"/>
      <c r="F61" s="277"/>
      <c r="G61" s="278"/>
      <c r="H61" s="250"/>
      <c r="I61" s="202"/>
      <c r="J61" s="204"/>
    </row>
    <row r="62" spans="1:11" x14ac:dyDescent="0.25">
      <c r="A62" s="92">
        <v>8.6999999999999993</v>
      </c>
      <c r="B62" s="10" t="s">
        <v>45</v>
      </c>
      <c r="C62" s="276"/>
      <c r="D62" s="277"/>
      <c r="E62" s="277"/>
      <c r="F62" s="277"/>
      <c r="G62" s="278"/>
      <c r="H62" s="250"/>
      <c r="I62" s="202"/>
      <c r="J62" s="204"/>
    </row>
    <row r="63" spans="1:11" ht="30" x14ac:dyDescent="0.25">
      <c r="A63" s="92">
        <v>8.8000000000000007</v>
      </c>
      <c r="B63" s="10" t="s">
        <v>82</v>
      </c>
      <c r="C63" s="276"/>
      <c r="D63" s="277"/>
      <c r="E63" s="277"/>
      <c r="F63" s="277"/>
      <c r="G63" s="278"/>
      <c r="H63" s="250"/>
      <c r="I63" s="202"/>
      <c r="J63" s="204"/>
      <c r="K63" s="14"/>
    </row>
    <row r="64" spans="1:11" ht="31.5" customHeight="1" x14ac:dyDescent="0.3">
      <c r="A64" s="92">
        <v>8.9</v>
      </c>
      <c r="B64" s="15" t="s">
        <v>46</v>
      </c>
      <c r="C64" s="276"/>
      <c r="D64" s="277"/>
      <c r="E64" s="277"/>
      <c r="F64" s="277"/>
      <c r="G64" s="278"/>
      <c r="H64" s="250"/>
      <c r="I64" s="202"/>
      <c r="J64" s="204"/>
      <c r="K64" s="16"/>
    </row>
    <row r="65" spans="1:11" ht="16.5" x14ac:dyDescent="0.3">
      <c r="A65" s="17" t="s">
        <v>62</v>
      </c>
      <c r="B65" s="10" t="s">
        <v>47</v>
      </c>
      <c r="C65" s="279"/>
      <c r="D65" s="280"/>
      <c r="E65" s="280"/>
      <c r="F65" s="280"/>
      <c r="G65" s="281"/>
      <c r="H65" s="227"/>
      <c r="I65" s="202"/>
      <c r="J65" s="204"/>
      <c r="K65" s="16"/>
    </row>
    <row r="66" spans="1:11" ht="45.75" thickBot="1" x14ac:dyDescent="0.3">
      <c r="A66" s="17" t="s">
        <v>63</v>
      </c>
      <c r="B66" s="11" t="s">
        <v>83</v>
      </c>
      <c r="C66" s="282" t="s">
        <v>87</v>
      </c>
      <c r="D66" s="282"/>
      <c r="E66" s="282"/>
      <c r="F66" s="282"/>
      <c r="G66" s="282"/>
      <c r="H66" s="12" t="s">
        <v>389</v>
      </c>
      <c r="I66" s="203"/>
      <c r="J66" s="205"/>
      <c r="K66" s="18"/>
    </row>
    <row r="67" spans="1:11" ht="30" customHeight="1" thickBot="1" x14ac:dyDescent="0.3">
      <c r="A67" s="233">
        <v>9</v>
      </c>
      <c r="B67" s="235" t="s">
        <v>48</v>
      </c>
      <c r="C67" s="237" t="str">
        <f>+C11</f>
        <v>DICONSULTORIA S.A 15%</v>
      </c>
      <c r="D67" s="237"/>
      <c r="E67" s="237" t="str">
        <f>+E11</f>
        <v>CPS INGENIEROS OBRA CIVIL Y MEDIO AMBIENTE SUCURSAL COLOMBIA S.L 34%</v>
      </c>
      <c r="F67" s="238"/>
      <c r="G67" s="237" t="str">
        <f>+G11</f>
        <v>ESTRUCTURADOR COLOMBIA 51% LIDER</v>
      </c>
      <c r="H67" s="238"/>
      <c r="I67" s="239" t="s">
        <v>60</v>
      </c>
      <c r="J67" s="239" t="s">
        <v>13</v>
      </c>
    </row>
    <row r="68" spans="1:11" ht="30" customHeight="1" thickBot="1" x14ac:dyDescent="0.3">
      <c r="A68" s="234"/>
      <c r="B68" s="236"/>
      <c r="C68" s="42" t="s">
        <v>11</v>
      </c>
      <c r="D68" s="43" t="s">
        <v>12</v>
      </c>
      <c r="E68" s="41" t="s">
        <v>11</v>
      </c>
      <c r="F68" s="40" t="s">
        <v>12</v>
      </c>
      <c r="G68" s="41" t="s">
        <v>11</v>
      </c>
      <c r="H68" s="40" t="s">
        <v>12</v>
      </c>
      <c r="I68" s="240"/>
      <c r="J68" s="240"/>
    </row>
    <row r="69" spans="1:11" ht="30" x14ac:dyDescent="0.25">
      <c r="A69" s="92">
        <v>9.1</v>
      </c>
      <c r="B69" s="8" t="s">
        <v>49</v>
      </c>
      <c r="C69" s="247" t="s">
        <v>91</v>
      </c>
      <c r="D69" s="247"/>
      <c r="E69" s="247" t="s">
        <v>91</v>
      </c>
      <c r="F69" s="249"/>
      <c r="G69" s="323" t="s">
        <v>87</v>
      </c>
      <c r="H69" s="249">
        <v>348</v>
      </c>
      <c r="I69" s="202" t="s">
        <v>159</v>
      </c>
      <c r="J69" s="204"/>
    </row>
    <row r="70" spans="1:11" x14ac:dyDescent="0.25">
      <c r="A70" s="92">
        <v>9.1999999999999993</v>
      </c>
      <c r="B70" s="9" t="s">
        <v>16</v>
      </c>
      <c r="C70" s="225"/>
      <c r="D70" s="225"/>
      <c r="E70" s="248"/>
      <c r="F70" s="227"/>
      <c r="G70" s="324"/>
      <c r="H70" s="227"/>
      <c r="I70" s="202"/>
      <c r="J70" s="204"/>
    </row>
    <row r="71" spans="1:11" ht="60.75" thickBot="1" x14ac:dyDescent="0.3">
      <c r="A71" s="93">
        <v>9.3000000000000007</v>
      </c>
      <c r="B71" s="19" t="s">
        <v>50</v>
      </c>
      <c r="C71" s="87" t="s">
        <v>91</v>
      </c>
      <c r="D71" s="87"/>
      <c r="E71" s="246"/>
      <c r="F71" s="89"/>
      <c r="G71" s="325"/>
      <c r="H71" s="89">
        <v>349</v>
      </c>
      <c r="I71" s="203"/>
      <c r="J71" s="205"/>
    </row>
    <row r="72" spans="1:11" ht="30" customHeight="1" thickBot="1" x14ac:dyDescent="0.3">
      <c r="A72" s="233">
        <v>10</v>
      </c>
      <c r="B72" s="235" t="s">
        <v>51</v>
      </c>
      <c r="C72" s="237" t="str">
        <f>+C11</f>
        <v>DICONSULTORIA S.A 15%</v>
      </c>
      <c r="D72" s="237"/>
      <c r="E72" s="237" t="str">
        <f>+E11</f>
        <v>CPS INGENIEROS OBRA CIVIL Y MEDIO AMBIENTE SUCURSAL COLOMBIA S.L 34%</v>
      </c>
      <c r="F72" s="238"/>
      <c r="G72" s="237" t="str">
        <f>+G11</f>
        <v>ESTRUCTURADOR COLOMBIA 51% LIDER</v>
      </c>
      <c r="H72" s="238"/>
      <c r="I72" s="239" t="s">
        <v>60</v>
      </c>
      <c r="J72" s="239" t="s">
        <v>13</v>
      </c>
    </row>
    <row r="73" spans="1:11" ht="30" customHeight="1" thickBot="1" x14ac:dyDescent="0.3">
      <c r="A73" s="234"/>
      <c r="B73" s="236"/>
      <c r="C73" s="42" t="s">
        <v>11</v>
      </c>
      <c r="D73" s="43" t="s">
        <v>12</v>
      </c>
      <c r="E73" s="41" t="s">
        <v>11</v>
      </c>
      <c r="F73" s="40" t="s">
        <v>12</v>
      </c>
      <c r="G73" s="41" t="s">
        <v>11</v>
      </c>
      <c r="H73" s="40" t="s">
        <v>12</v>
      </c>
      <c r="I73" s="240"/>
      <c r="J73" s="240"/>
    </row>
    <row r="74" spans="1:11" ht="45.75" thickBot="1" x14ac:dyDescent="0.3">
      <c r="A74" s="93">
        <v>10.1</v>
      </c>
      <c r="B74" s="11" t="s">
        <v>52</v>
      </c>
      <c r="C74" s="87"/>
      <c r="D74" s="87"/>
      <c r="E74" s="87" t="s">
        <v>87</v>
      </c>
      <c r="F74" s="115" t="s">
        <v>388</v>
      </c>
      <c r="G74" s="87"/>
      <c r="H74" s="89"/>
      <c r="I74" s="54"/>
      <c r="J74" s="37"/>
    </row>
    <row r="75" spans="1:11" ht="30" customHeight="1" thickBot="1" x14ac:dyDescent="0.3">
      <c r="A75" s="233">
        <v>11</v>
      </c>
      <c r="B75" s="235" t="s">
        <v>53</v>
      </c>
      <c r="C75" s="237" t="str">
        <f>+C11</f>
        <v>DICONSULTORIA S.A 15%</v>
      </c>
      <c r="D75" s="237"/>
      <c r="E75" s="237" t="str">
        <f>+E11</f>
        <v>CPS INGENIEROS OBRA CIVIL Y MEDIO AMBIENTE SUCURSAL COLOMBIA S.L 34%</v>
      </c>
      <c r="F75" s="238"/>
      <c r="G75" s="237" t="str">
        <f>+G11</f>
        <v>ESTRUCTURADOR COLOMBIA 51% LIDER</v>
      </c>
      <c r="H75" s="238"/>
      <c r="I75" s="239" t="s">
        <v>60</v>
      </c>
      <c r="J75" s="239" t="s">
        <v>13</v>
      </c>
    </row>
    <row r="76" spans="1:11" ht="30" customHeight="1" thickBot="1" x14ac:dyDescent="0.3">
      <c r="A76" s="234"/>
      <c r="B76" s="236"/>
      <c r="C76" s="42" t="s">
        <v>11</v>
      </c>
      <c r="D76" s="43" t="s">
        <v>12</v>
      </c>
      <c r="E76" s="41" t="s">
        <v>11</v>
      </c>
      <c r="F76" s="40" t="s">
        <v>12</v>
      </c>
      <c r="G76" s="41" t="s">
        <v>11</v>
      </c>
      <c r="H76" s="40" t="s">
        <v>12</v>
      </c>
      <c r="I76" s="240"/>
      <c r="J76" s="240"/>
    </row>
    <row r="77" spans="1:11" ht="30.75" thickBot="1" x14ac:dyDescent="0.3">
      <c r="A77" s="93">
        <v>11.1</v>
      </c>
      <c r="B77" s="50" t="s">
        <v>49</v>
      </c>
      <c r="C77" s="21" t="s">
        <v>91</v>
      </c>
      <c r="D77" s="22"/>
      <c r="E77" s="94" t="s">
        <v>91</v>
      </c>
      <c r="F77" s="89"/>
      <c r="G77" s="94" t="s">
        <v>91</v>
      </c>
      <c r="H77" s="89"/>
      <c r="I77" s="54"/>
      <c r="J77" s="37"/>
    </row>
    <row r="78" spans="1:11" ht="30" customHeight="1" thickBot="1" x14ac:dyDescent="0.3">
      <c r="A78" s="233">
        <v>12</v>
      </c>
      <c r="B78" s="252" t="s">
        <v>54</v>
      </c>
      <c r="C78" s="291" t="str">
        <f>+C11</f>
        <v>DICONSULTORIA S.A 15%</v>
      </c>
      <c r="D78" s="238"/>
      <c r="E78" s="258" t="str">
        <f>+E11</f>
        <v>CPS INGENIEROS OBRA CIVIL Y MEDIO AMBIENTE SUCURSAL COLOMBIA S.L 34%</v>
      </c>
      <c r="F78" s="238"/>
      <c r="G78" s="258" t="str">
        <f>+G11</f>
        <v>ESTRUCTURADOR COLOMBIA 51% LIDER</v>
      </c>
      <c r="H78" s="238"/>
      <c r="I78" s="292" t="s">
        <v>60</v>
      </c>
      <c r="J78" s="239" t="s">
        <v>13</v>
      </c>
    </row>
    <row r="79" spans="1:11" ht="30" customHeight="1" x14ac:dyDescent="0.25">
      <c r="A79" s="234"/>
      <c r="B79" s="253"/>
      <c r="C79" s="294" t="s">
        <v>11</v>
      </c>
      <c r="D79" s="295"/>
      <c r="E79" s="296" t="s">
        <v>11</v>
      </c>
      <c r="F79" s="297"/>
      <c r="G79" s="296" t="s">
        <v>11</v>
      </c>
      <c r="H79" s="297"/>
      <c r="I79" s="293"/>
      <c r="J79" s="240"/>
    </row>
    <row r="80" spans="1:11" ht="45" x14ac:dyDescent="0.25">
      <c r="A80" s="92">
        <v>12.1</v>
      </c>
      <c r="B80" s="48" t="s">
        <v>55</v>
      </c>
      <c r="C80" s="287"/>
      <c r="D80" s="268"/>
      <c r="E80" s="287"/>
      <c r="F80" s="268"/>
      <c r="G80" s="287"/>
      <c r="H80" s="268"/>
      <c r="I80" s="201"/>
      <c r="J80" s="114"/>
    </row>
    <row r="81" spans="1:10" ht="31.5" customHeight="1" x14ac:dyDescent="0.25">
      <c r="A81" s="92">
        <v>12.2</v>
      </c>
      <c r="B81" s="48" t="s">
        <v>56</v>
      </c>
      <c r="C81" s="287"/>
      <c r="D81" s="268"/>
      <c r="E81" s="287"/>
      <c r="F81" s="268"/>
      <c r="G81" s="287"/>
      <c r="H81" s="268"/>
      <c r="I81" s="202"/>
      <c r="J81" s="114"/>
    </row>
    <row r="82" spans="1:10" ht="30.75" thickBot="1" x14ac:dyDescent="0.3">
      <c r="A82" s="20">
        <v>12.3</v>
      </c>
      <c r="B82" s="49" t="s">
        <v>57</v>
      </c>
      <c r="C82" s="287"/>
      <c r="D82" s="268"/>
      <c r="E82" s="287"/>
      <c r="F82" s="268"/>
      <c r="G82" s="287"/>
      <c r="H82" s="268"/>
      <c r="I82" s="203"/>
      <c r="J82" s="113"/>
    </row>
    <row r="83" spans="1:10" ht="19.5" thickBot="1" x14ac:dyDescent="0.3">
      <c r="A83" s="283" t="s">
        <v>58</v>
      </c>
      <c r="B83" s="284"/>
      <c r="C83" s="285"/>
      <c r="D83" s="286"/>
      <c r="E83" s="285"/>
      <c r="F83" s="286"/>
      <c r="G83" s="285"/>
      <c r="H83" s="286"/>
      <c r="I83" s="46"/>
      <c r="J83" s="47"/>
    </row>
  </sheetData>
  <mergeCells count="148">
    <mergeCell ref="E11:F11"/>
    <mergeCell ref="C23:G23"/>
    <mergeCell ref="C24:G27"/>
    <mergeCell ref="H24:H27"/>
    <mergeCell ref="I24:I27"/>
    <mergeCell ref="J24:J27"/>
    <mergeCell ref="C12:D12"/>
    <mergeCell ref="G12:H12"/>
    <mergeCell ref="A1:J2"/>
    <mergeCell ref="A4:J5"/>
    <mergeCell ref="C8:I8"/>
    <mergeCell ref="C9:I9"/>
    <mergeCell ref="C10:I10"/>
    <mergeCell ref="C11:D11"/>
    <mergeCell ref="G11:H11"/>
    <mergeCell ref="C13:D13"/>
    <mergeCell ref="G13:H13"/>
    <mergeCell ref="C15:G15"/>
    <mergeCell ref="C16:G22"/>
    <mergeCell ref="H16:H22"/>
    <mergeCell ref="E12:F12"/>
    <mergeCell ref="E13:F13"/>
    <mergeCell ref="I16:I22"/>
    <mergeCell ref="J16:J22"/>
    <mergeCell ref="I34:I36"/>
    <mergeCell ref="J34:J36"/>
    <mergeCell ref="A37:A38"/>
    <mergeCell ref="B37:B38"/>
    <mergeCell ref="C37:D37"/>
    <mergeCell ref="G37:H37"/>
    <mergeCell ref="I37:I38"/>
    <mergeCell ref="A28:A29"/>
    <mergeCell ref="B28:B29"/>
    <mergeCell ref="C28:D28"/>
    <mergeCell ref="G28:H28"/>
    <mergeCell ref="I28:I29"/>
    <mergeCell ref="J28:J29"/>
    <mergeCell ref="E28:F28"/>
    <mergeCell ref="I30:I31"/>
    <mergeCell ref="J30:J31"/>
    <mergeCell ref="A32:A33"/>
    <mergeCell ref="B32:B33"/>
    <mergeCell ref="C32:D32"/>
    <mergeCell ref="G32:H32"/>
    <mergeCell ref="I32:I33"/>
    <mergeCell ref="J32:J33"/>
    <mergeCell ref="E32:F32"/>
    <mergeCell ref="A44:A45"/>
    <mergeCell ref="B44:B45"/>
    <mergeCell ref="C44:D44"/>
    <mergeCell ref="G44:H44"/>
    <mergeCell ref="I44:I45"/>
    <mergeCell ref="J44:J45"/>
    <mergeCell ref="E44:F44"/>
    <mergeCell ref="J37:J38"/>
    <mergeCell ref="E37:F37"/>
    <mergeCell ref="E39:E43"/>
    <mergeCell ref="I39:I43"/>
    <mergeCell ref="J39:J43"/>
    <mergeCell ref="F39:F43"/>
    <mergeCell ref="D39:D43"/>
    <mergeCell ref="G39:G43"/>
    <mergeCell ref="H39:H43"/>
    <mergeCell ref="C39:C43"/>
    <mergeCell ref="J46:J49"/>
    <mergeCell ref="A67:A68"/>
    <mergeCell ref="B67:B68"/>
    <mergeCell ref="C67:D67"/>
    <mergeCell ref="G67:H67"/>
    <mergeCell ref="I67:I68"/>
    <mergeCell ref="J67:J68"/>
    <mergeCell ref="E67:F67"/>
    <mergeCell ref="C56:G56"/>
    <mergeCell ref="C46:C49"/>
    <mergeCell ref="D46:D49"/>
    <mergeCell ref="E46:E49"/>
    <mergeCell ref="F46:F49"/>
    <mergeCell ref="G46:G49"/>
    <mergeCell ref="H46:H49"/>
    <mergeCell ref="A50:A51"/>
    <mergeCell ref="B50:B51"/>
    <mergeCell ref="C50:D50"/>
    <mergeCell ref="G50:H50"/>
    <mergeCell ref="I50:I51"/>
    <mergeCell ref="J50:J51"/>
    <mergeCell ref="E50:F50"/>
    <mergeCell ref="J52:J54"/>
    <mergeCell ref="I46:I49"/>
    <mergeCell ref="I80:I82"/>
    <mergeCell ref="C80:D80"/>
    <mergeCell ref="G80:H80"/>
    <mergeCell ref="E80:F80"/>
    <mergeCell ref="C78:D78"/>
    <mergeCell ref="G78:H78"/>
    <mergeCell ref="C79:D79"/>
    <mergeCell ref="G79:H79"/>
    <mergeCell ref="E78:F78"/>
    <mergeCell ref="G52:G54"/>
    <mergeCell ref="H52:H54"/>
    <mergeCell ref="E72:F72"/>
    <mergeCell ref="C69:C70"/>
    <mergeCell ref="D69:D70"/>
    <mergeCell ref="H69:H70"/>
    <mergeCell ref="H56:H65"/>
    <mergeCell ref="E69:E71"/>
    <mergeCell ref="G69:G71"/>
    <mergeCell ref="E83:F83"/>
    <mergeCell ref="A83:B83"/>
    <mergeCell ref="C83:D83"/>
    <mergeCell ref="G83:H83"/>
    <mergeCell ref="C81:D81"/>
    <mergeCell ref="G81:H81"/>
    <mergeCell ref="E79:F79"/>
    <mergeCell ref="I52:I54"/>
    <mergeCell ref="C55:G55"/>
    <mergeCell ref="E52:E54"/>
    <mergeCell ref="F52:F54"/>
    <mergeCell ref="I69:I71"/>
    <mergeCell ref="A75:A76"/>
    <mergeCell ref="A72:A73"/>
    <mergeCell ref="C82:D82"/>
    <mergeCell ref="G82:H82"/>
    <mergeCell ref="E81:F81"/>
    <mergeCell ref="E82:F82"/>
    <mergeCell ref="A78:A79"/>
    <mergeCell ref="I78:I79"/>
    <mergeCell ref="G75:H75"/>
    <mergeCell ref="E75:F75"/>
    <mergeCell ref="C52:C54"/>
    <mergeCell ref="D52:D54"/>
    <mergeCell ref="J69:J71"/>
    <mergeCell ref="F69:F70"/>
    <mergeCell ref="I56:I66"/>
    <mergeCell ref="J56:J66"/>
    <mergeCell ref="C57:G57"/>
    <mergeCell ref="C58:G65"/>
    <mergeCell ref="C66:G66"/>
    <mergeCell ref="B72:B73"/>
    <mergeCell ref="J78:J79"/>
    <mergeCell ref="B75:B76"/>
    <mergeCell ref="I75:I76"/>
    <mergeCell ref="J75:J76"/>
    <mergeCell ref="C75:D75"/>
    <mergeCell ref="B78:B79"/>
    <mergeCell ref="C72:D72"/>
    <mergeCell ref="G72:H72"/>
    <mergeCell ref="I72:I73"/>
    <mergeCell ref="J72:J73"/>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B64" zoomScale="90" zoomScaleNormal="90" workbookViewId="0">
      <selection activeCell="H69" sqref="H69:H71"/>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176" t="s">
        <v>71</v>
      </c>
      <c r="B1" s="176"/>
      <c r="C1" s="176"/>
      <c r="D1" s="176"/>
      <c r="E1" s="176"/>
      <c r="F1" s="176"/>
      <c r="G1" s="176"/>
      <c r="H1" s="176"/>
    </row>
    <row r="2" spans="1:8" ht="15" customHeight="1" x14ac:dyDescent="0.25">
      <c r="A2" s="176"/>
      <c r="B2" s="176"/>
      <c r="C2" s="176"/>
      <c r="D2" s="176"/>
      <c r="E2" s="176"/>
      <c r="F2" s="176"/>
      <c r="G2" s="176"/>
      <c r="H2" s="176"/>
    </row>
    <row r="4" spans="1:8" x14ac:dyDescent="0.25">
      <c r="A4" s="176" t="s">
        <v>0</v>
      </c>
      <c r="B4" s="176"/>
      <c r="C4" s="176"/>
      <c r="D4" s="176"/>
      <c r="E4" s="176"/>
      <c r="F4" s="176"/>
      <c r="G4" s="176"/>
      <c r="H4" s="176"/>
    </row>
    <row r="5" spans="1:8" x14ac:dyDescent="0.25">
      <c r="A5" s="176"/>
      <c r="B5" s="176"/>
      <c r="C5" s="176"/>
      <c r="D5" s="176"/>
      <c r="E5" s="176"/>
      <c r="F5" s="176"/>
      <c r="G5" s="176"/>
      <c r="H5" s="176"/>
    </row>
    <row r="6" spans="1:8" x14ac:dyDescent="0.25">
      <c r="D6" s="2"/>
      <c r="F6" s="2"/>
      <c r="G6" s="2"/>
      <c r="H6" s="2"/>
    </row>
    <row r="7" spans="1:8" ht="15.75" thickBot="1" x14ac:dyDescent="0.3">
      <c r="C7" s="2"/>
      <c r="E7" s="2"/>
    </row>
    <row r="8" spans="1:8" ht="15.75" thickBot="1" x14ac:dyDescent="0.3">
      <c r="A8" s="51" t="s">
        <v>1</v>
      </c>
      <c r="B8" s="52" t="s">
        <v>2</v>
      </c>
      <c r="C8" s="177">
        <v>18</v>
      </c>
      <c r="D8" s="178"/>
      <c r="E8" s="178"/>
      <c r="F8" s="178"/>
      <c r="G8" s="179"/>
    </row>
    <row r="9" spans="1:8" ht="31.5" customHeight="1" thickBot="1" x14ac:dyDescent="0.3">
      <c r="A9" s="51" t="s">
        <v>3</v>
      </c>
      <c r="B9" s="52" t="s">
        <v>4</v>
      </c>
      <c r="C9" s="180" t="s">
        <v>415</v>
      </c>
      <c r="D9" s="181"/>
      <c r="E9" s="181"/>
      <c r="F9" s="181"/>
      <c r="G9" s="182"/>
    </row>
    <row r="10" spans="1:8" ht="20.25" customHeight="1" thickBot="1" x14ac:dyDescent="0.3">
      <c r="A10" s="51" t="s">
        <v>5</v>
      </c>
      <c r="B10" s="53" t="s">
        <v>59</v>
      </c>
      <c r="C10" s="183" t="s">
        <v>65</v>
      </c>
      <c r="D10" s="184"/>
      <c r="E10" s="184"/>
      <c r="F10" s="184"/>
      <c r="G10" s="185"/>
    </row>
    <row r="11" spans="1:8" ht="31.5" customHeight="1" thickBot="1" x14ac:dyDescent="0.3">
      <c r="A11" s="51" t="s">
        <v>7</v>
      </c>
      <c r="B11" s="52" t="s">
        <v>6</v>
      </c>
      <c r="C11" s="206" t="s">
        <v>414</v>
      </c>
      <c r="D11" s="207"/>
      <c r="E11" s="208" t="s">
        <v>323</v>
      </c>
      <c r="F11" s="209"/>
      <c r="G11" s="5"/>
      <c r="H11" s="6"/>
    </row>
    <row r="12" spans="1:8" ht="15.75" thickBot="1" x14ac:dyDescent="0.3">
      <c r="A12" s="51" t="s">
        <v>9</v>
      </c>
      <c r="B12" s="52" t="s">
        <v>8</v>
      </c>
      <c r="C12" s="210" t="s">
        <v>66</v>
      </c>
      <c r="D12" s="211"/>
      <c r="E12" s="210" t="s">
        <v>66</v>
      </c>
      <c r="F12" s="211"/>
    </row>
    <row r="13" spans="1:8" ht="15.75" thickBot="1" x14ac:dyDescent="0.3">
      <c r="A13" s="51" t="s">
        <v>64</v>
      </c>
      <c r="B13" s="52" t="s">
        <v>10</v>
      </c>
      <c r="C13" s="210" t="s">
        <v>67</v>
      </c>
      <c r="D13" s="211"/>
      <c r="E13" s="210" t="s">
        <v>67</v>
      </c>
      <c r="F13" s="211"/>
    </row>
    <row r="14" spans="1:8" ht="15.75" thickBot="1" x14ac:dyDescent="0.3">
      <c r="A14" s="3"/>
      <c r="B14" s="4"/>
      <c r="C14" s="7"/>
      <c r="E14" s="7"/>
    </row>
    <row r="15" spans="1:8" x14ac:dyDescent="0.25">
      <c r="A15" s="29">
        <v>1</v>
      </c>
      <c r="B15" s="34" t="s">
        <v>14</v>
      </c>
      <c r="C15" s="186" t="s">
        <v>11</v>
      </c>
      <c r="D15" s="187"/>
      <c r="E15" s="188"/>
      <c r="F15" s="84" t="s">
        <v>12</v>
      </c>
      <c r="G15" s="35" t="s">
        <v>60</v>
      </c>
      <c r="H15" s="38" t="s">
        <v>13</v>
      </c>
    </row>
    <row r="16" spans="1:8" ht="30" x14ac:dyDescent="0.25">
      <c r="A16" s="92">
        <v>1.1000000000000001</v>
      </c>
      <c r="B16" s="8" t="s">
        <v>15</v>
      </c>
      <c r="C16" s="189" t="s">
        <v>87</v>
      </c>
      <c r="D16" s="190"/>
      <c r="E16" s="191"/>
      <c r="F16" s="198" t="s">
        <v>345</v>
      </c>
      <c r="G16" s="201" t="s">
        <v>159</v>
      </c>
      <c r="H16" s="204"/>
    </row>
    <row r="17" spans="1:8" x14ac:dyDescent="0.25">
      <c r="A17" s="92">
        <v>1.2</v>
      </c>
      <c r="B17" s="9" t="s">
        <v>16</v>
      </c>
      <c r="C17" s="192"/>
      <c r="D17" s="193"/>
      <c r="E17" s="194"/>
      <c r="F17" s="199"/>
      <c r="G17" s="202"/>
      <c r="H17" s="204"/>
    </row>
    <row r="18" spans="1:8" ht="30" x14ac:dyDescent="0.25">
      <c r="A18" s="92">
        <v>1.3</v>
      </c>
      <c r="B18" s="8" t="s">
        <v>17</v>
      </c>
      <c r="C18" s="192"/>
      <c r="D18" s="193"/>
      <c r="E18" s="194"/>
      <c r="F18" s="199"/>
      <c r="G18" s="202"/>
      <c r="H18" s="204"/>
    </row>
    <row r="19" spans="1:8" ht="60" x14ac:dyDescent="0.25">
      <c r="A19" s="92">
        <v>1.4</v>
      </c>
      <c r="B19" s="8" t="s">
        <v>18</v>
      </c>
      <c r="C19" s="192"/>
      <c r="D19" s="193"/>
      <c r="E19" s="194"/>
      <c r="F19" s="199"/>
      <c r="G19" s="202"/>
      <c r="H19" s="204"/>
    </row>
    <row r="20" spans="1:8" ht="105" x14ac:dyDescent="0.25">
      <c r="A20" s="92">
        <v>1.5</v>
      </c>
      <c r="B20" s="8" t="s">
        <v>19</v>
      </c>
      <c r="C20" s="192"/>
      <c r="D20" s="193"/>
      <c r="E20" s="194"/>
      <c r="F20" s="199"/>
      <c r="G20" s="202"/>
      <c r="H20" s="204"/>
    </row>
    <row r="21" spans="1:8" ht="30" x14ac:dyDescent="0.25">
      <c r="A21" s="92">
        <v>1.6</v>
      </c>
      <c r="B21" s="10" t="s">
        <v>20</v>
      </c>
      <c r="C21" s="192"/>
      <c r="D21" s="193"/>
      <c r="E21" s="194"/>
      <c r="F21" s="199"/>
      <c r="G21" s="202"/>
      <c r="H21" s="204"/>
    </row>
    <row r="22" spans="1:8" ht="45.75" thickBot="1" x14ac:dyDescent="0.3">
      <c r="A22" s="93">
        <v>1.7</v>
      </c>
      <c r="B22" s="11" t="s">
        <v>21</v>
      </c>
      <c r="C22" s="195"/>
      <c r="D22" s="196"/>
      <c r="E22" s="197"/>
      <c r="F22" s="200"/>
      <c r="G22" s="203"/>
      <c r="H22" s="205"/>
    </row>
    <row r="23" spans="1:8" ht="39" customHeight="1" x14ac:dyDescent="0.25">
      <c r="A23" s="29">
        <v>2</v>
      </c>
      <c r="B23" s="30" t="s">
        <v>72</v>
      </c>
      <c r="C23" s="186" t="s">
        <v>11</v>
      </c>
      <c r="D23" s="187"/>
      <c r="E23" s="188"/>
      <c r="F23" s="84" t="s">
        <v>12</v>
      </c>
      <c r="G23" s="35" t="s">
        <v>60</v>
      </c>
      <c r="H23" s="39" t="s">
        <v>13</v>
      </c>
    </row>
    <row r="24" spans="1:8" ht="45.75" customHeight="1" x14ac:dyDescent="0.25">
      <c r="A24" s="92">
        <v>2.1</v>
      </c>
      <c r="B24" s="10" t="s">
        <v>22</v>
      </c>
      <c r="C24" s="212" t="s">
        <v>87</v>
      </c>
      <c r="D24" s="213"/>
      <c r="E24" s="214"/>
      <c r="F24" s="221" t="s">
        <v>413</v>
      </c>
      <c r="G24" s="228" t="s">
        <v>159</v>
      </c>
      <c r="H24" s="231"/>
    </row>
    <row r="25" spans="1:8" ht="50.25" customHeight="1" x14ac:dyDescent="0.25">
      <c r="A25" s="92">
        <v>2.2000000000000002</v>
      </c>
      <c r="B25" s="10" t="s">
        <v>73</v>
      </c>
      <c r="C25" s="215"/>
      <c r="D25" s="216"/>
      <c r="E25" s="217"/>
      <c r="F25" s="222"/>
      <c r="G25" s="229"/>
      <c r="H25" s="231"/>
    </row>
    <row r="26" spans="1:8" ht="114.75" customHeight="1" x14ac:dyDescent="0.25">
      <c r="A26" s="92">
        <v>2.2999999999999998</v>
      </c>
      <c r="B26" s="10" t="s">
        <v>23</v>
      </c>
      <c r="C26" s="215"/>
      <c r="D26" s="216"/>
      <c r="E26" s="217"/>
      <c r="F26" s="222"/>
      <c r="G26" s="229"/>
      <c r="H26" s="231"/>
    </row>
    <row r="27" spans="1:8" ht="42" customHeight="1" thickBot="1" x14ac:dyDescent="0.3">
      <c r="A27" s="93">
        <v>2.4</v>
      </c>
      <c r="B27" s="11" t="s">
        <v>24</v>
      </c>
      <c r="C27" s="218"/>
      <c r="D27" s="219"/>
      <c r="E27" s="220"/>
      <c r="F27" s="223"/>
      <c r="G27" s="230"/>
      <c r="H27" s="232"/>
    </row>
    <row r="28" spans="1:8" ht="63" customHeight="1" thickBot="1" x14ac:dyDescent="0.3">
      <c r="A28" s="233">
        <v>3</v>
      </c>
      <c r="B28" s="235" t="s">
        <v>74</v>
      </c>
      <c r="C28" s="237" t="str">
        <f>+C11</f>
        <v>B&amp;C S.A (70% LIDER)</v>
      </c>
      <c r="D28" s="237"/>
      <c r="E28" s="237" t="str">
        <f>+E11</f>
        <v>PROYECTOS TECNICOS DE COLOMBIA (30%)</v>
      </c>
      <c r="F28" s="238"/>
      <c r="G28" s="239" t="s">
        <v>60</v>
      </c>
      <c r="H28" s="239" t="s">
        <v>13</v>
      </c>
    </row>
    <row r="29" spans="1:8" ht="30" x14ac:dyDescent="0.25">
      <c r="A29" s="234"/>
      <c r="B29" s="236"/>
      <c r="C29" s="83" t="s">
        <v>11</v>
      </c>
      <c r="D29" s="84" t="s">
        <v>12</v>
      </c>
      <c r="E29" s="83" t="s">
        <v>11</v>
      </c>
      <c r="F29" s="84" t="s">
        <v>12</v>
      </c>
      <c r="G29" s="240"/>
      <c r="H29" s="240"/>
    </row>
    <row r="30" spans="1:8" ht="47.25" customHeight="1" x14ac:dyDescent="0.25">
      <c r="A30" s="92" t="s">
        <v>25</v>
      </c>
      <c r="B30" s="8" t="s">
        <v>15</v>
      </c>
      <c r="C30" s="86" t="s">
        <v>91</v>
      </c>
      <c r="D30" s="86"/>
      <c r="E30" s="224" t="s">
        <v>91</v>
      </c>
      <c r="F30" s="88"/>
      <c r="G30" s="201"/>
      <c r="H30" s="243"/>
    </row>
    <row r="31" spans="1:8" ht="30.75" thickBot="1" x14ac:dyDescent="0.3">
      <c r="A31" s="93" t="s">
        <v>26</v>
      </c>
      <c r="B31" s="11" t="s">
        <v>75</v>
      </c>
      <c r="C31" s="87" t="s">
        <v>91</v>
      </c>
      <c r="D31" s="87"/>
      <c r="E31" s="246"/>
      <c r="F31" s="89"/>
      <c r="G31" s="203"/>
      <c r="H31" s="205"/>
    </row>
    <row r="32" spans="1:8" ht="33" customHeight="1" thickBot="1" x14ac:dyDescent="0.3">
      <c r="A32" s="233">
        <v>4</v>
      </c>
      <c r="B32" s="244" t="s">
        <v>27</v>
      </c>
      <c r="C32" s="237" t="str">
        <f>+C11</f>
        <v>B&amp;C S.A (70% LIDER)</v>
      </c>
      <c r="D32" s="237"/>
      <c r="E32" s="237" t="str">
        <f>+E11</f>
        <v>PROYECTOS TECNICOS DE COLOMBIA (30%)</v>
      </c>
      <c r="F32" s="238"/>
      <c r="G32" s="239" t="s">
        <v>60</v>
      </c>
      <c r="H32" s="239" t="s">
        <v>13</v>
      </c>
    </row>
    <row r="33" spans="1:8" ht="33" customHeight="1" x14ac:dyDescent="0.25">
      <c r="A33" s="234"/>
      <c r="B33" s="245"/>
      <c r="C33" s="83" t="s">
        <v>11</v>
      </c>
      <c r="D33" s="84" t="s">
        <v>12</v>
      </c>
      <c r="E33" s="83" t="s">
        <v>11</v>
      </c>
      <c r="F33" s="84" t="s">
        <v>12</v>
      </c>
      <c r="G33" s="240"/>
      <c r="H33" s="240"/>
    </row>
    <row r="34" spans="1:8" ht="47.25" customHeight="1" x14ac:dyDescent="0.25">
      <c r="A34" s="92">
        <v>4.0999999999999996</v>
      </c>
      <c r="B34" s="10" t="s">
        <v>76</v>
      </c>
      <c r="C34" s="86" t="s">
        <v>87</v>
      </c>
      <c r="D34" s="86" t="s">
        <v>412</v>
      </c>
      <c r="E34" s="86" t="s">
        <v>308</v>
      </c>
      <c r="F34" s="86" t="s">
        <v>411</v>
      </c>
      <c r="G34" s="380" t="s">
        <v>149</v>
      </c>
      <c r="H34" s="374" t="s">
        <v>410</v>
      </c>
    </row>
    <row r="35" spans="1:8" ht="30" x14ac:dyDescent="0.25">
      <c r="A35" s="92">
        <v>4.2</v>
      </c>
      <c r="B35" s="10" t="s">
        <v>28</v>
      </c>
      <c r="C35" s="123" t="s">
        <v>94</v>
      </c>
      <c r="D35" s="86">
        <v>51</v>
      </c>
      <c r="E35" s="123" t="s">
        <v>94</v>
      </c>
      <c r="F35" s="86">
        <v>67</v>
      </c>
      <c r="G35" s="381"/>
      <c r="H35" s="375"/>
    </row>
    <row r="36" spans="1:8" ht="30.75" thickBot="1" x14ac:dyDescent="0.3">
      <c r="A36" s="93">
        <v>4.3</v>
      </c>
      <c r="B36" s="11" t="s">
        <v>61</v>
      </c>
      <c r="C36" s="87" t="s">
        <v>92</v>
      </c>
      <c r="D36" s="87">
        <v>36</v>
      </c>
      <c r="E36" s="87" t="s">
        <v>92</v>
      </c>
      <c r="F36" s="89">
        <v>55</v>
      </c>
      <c r="G36" s="382"/>
      <c r="H36" s="376"/>
    </row>
    <row r="37" spans="1:8" ht="30" customHeight="1" thickBot="1" x14ac:dyDescent="0.3">
      <c r="A37" s="233">
        <v>5</v>
      </c>
      <c r="B37" s="252" t="s">
        <v>29</v>
      </c>
      <c r="C37" s="254" t="str">
        <f>+C11</f>
        <v>B&amp;C S.A (70% LIDER)</v>
      </c>
      <c r="D37" s="255"/>
      <c r="E37" s="254" t="str">
        <f>+E11</f>
        <v>PROYECTOS TECNICOS DE COLOMBIA (30%)</v>
      </c>
      <c r="F37" s="255"/>
      <c r="G37" s="239" t="s">
        <v>60</v>
      </c>
      <c r="H37" s="239" t="s">
        <v>13</v>
      </c>
    </row>
    <row r="38" spans="1:8" ht="30.75" thickBot="1" x14ac:dyDescent="0.3">
      <c r="A38" s="234"/>
      <c r="B38" s="253"/>
      <c r="C38" s="85" t="s">
        <v>11</v>
      </c>
      <c r="D38" s="40" t="s">
        <v>12</v>
      </c>
      <c r="E38" s="85" t="s">
        <v>11</v>
      </c>
      <c r="F38" s="40" t="s">
        <v>12</v>
      </c>
      <c r="G38" s="240"/>
      <c r="H38" s="240"/>
    </row>
    <row r="39" spans="1:8" ht="45" customHeight="1" x14ac:dyDescent="0.25">
      <c r="A39" s="92">
        <v>5.0999999999999996</v>
      </c>
      <c r="B39" s="10" t="s">
        <v>76</v>
      </c>
      <c r="C39" s="247" t="s">
        <v>87</v>
      </c>
      <c r="D39" s="247" t="s">
        <v>409</v>
      </c>
      <c r="E39" s="259" t="s">
        <v>87</v>
      </c>
      <c r="F39" s="262" t="s">
        <v>408</v>
      </c>
      <c r="G39" s="228" t="s">
        <v>159</v>
      </c>
      <c r="H39" s="263"/>
    </row>
    <row r="40" spans="1:8" ht="45" x14ac:dyDescent="0.25">
      <c r="A40" s="92">
        <v>5.2</v>
      </c>
      <c r="B40" s="10" t="s">
        <v>77</v>
      </c>
      <c r="C40" s="248"/>
      <c r="D40" s="248"/>
      <c r="E40" s="260"/>
      <c r="F40" s="222"/>
      <c r="G40" s="229"/>
      <c r="H40" s="264"/>
    </row>
    <row r="41" spans="1:8" ht="45" x14ac:dyDescent="0.25">
      <c r="A41" s="92">
        <v>5.3</v>
      </c>
      <c r="B41" s="13" t="s">
        <v>78</v>
      </c>
      <c r="C41" s="248"/>
      <c r="D41" s="248"/>
      <c r="E41" s="260"/>
      <c r="F41" s="222"/>
      <c r="G41" s="229"/>
      <c r="H41" s="264"/>
    </row>
    <row r="42" spans="1:8" ht="30" x14ac:dyDescent="0.25">
      <c r="A42" s="92">
        <v>5.4</v>
      </c>
      <c r="B42" s="10" t="s">
        <v>30</v>
      </c>
      <c r="C42" s="248"/>
      <c r="D42" s="248"/>
      <c r="E42" s="260"/>
      <c r="F42" s="222"/>
      <c r="G42" s="229"/>
      <c r="H42" s="264"/>
    </row>
    <row r="43" spans="1:8" ht="30.75" thickBot="1" x14ac:dyDescent="0.3">
      <c r="A43" s="93">
        <v>5.5</v>
      </c>
      <c r="B43" s="11" t="s">
        <v>31</v>
      </c>
      <c r="C43" s="246"/>
      <c r="D43" s="246"/>
      <c r="E43" s="261"/>
      <c r="F43" s="223"/>
      <c r="G43" s="230"/>
      <c r="H43" s="265"/>
    </row>
    <row r="44" spans="1:8" ht="30" customHeight="1" thickBot="1" x14ac:dyDescent="0.3">
      <c r="A44" s="233">
        <v>6</v>
      </c>
      <c r="B44" s="252" t="s">
        <v>32</v>
      </c>
      <c r="C44" s="256" t="str">
        <f>+C11</f>
        <v>B&amp;C S.A (70% LIDER)</v>
      </c>
      <c r="D44" s="257"/>
      <c r="E44" s="258" t="s">
        <v>323</v>
      </c>
      <c r="F44" s="238"/>
      <c r="G44" s="239" t="s">
        <v>60</v>
      </c>
      <c r="H44" s="239" t="s">
        <v>13</v>
      </c>
    </row>
    <row r="45" spans="1:8" ht="30" customHeight="1" thickBot="1" x14ac:dyDescent="0.3">
      <c r="A45" s="234"/>
      <c r="B45" s="253"/>
      <c r="C45" s="42" t="s">
        <v>11</v>
      </c>
      <c r="D45" s="43" t="s">
        <v>12</v>
      </c>
      <c r="E45" s="41" t="s">
        <v>11</v>
      </c>
      <c r="F45" s="40" t="s">
        <v>12</v>
      </c>
      <c r="G45" s="240"/>
      <c r="H45" s="240"/>
    </row>
    <row r="46" spans="1:8" ht="60" x14ac:dyDescent="0.25">
      <c r="A46" s="92">
        <v>6.1</v>
      </c>
      <c r="B46" s="10" t="s">
        <v>33</v>
      </c>
      <c r="C46" s="247" t="s">
        <v>91</v>
      </c>
      <c r="D46" s="247"/>
      <c r="E46" s="247" t="s">
        <v>91</v>
      </c>
      <c r="F46" s="249"/>
      <c r="G46" s="201"/>
      <c r="H46" s="243"/>
    </row>
    <row r="47" spans="1:8" ht="45" x14ac:dyDescent="0.25">
      <c r="A47" s="92">
        <v>6.2</v>
      </c>
      <c r="B47" s="10" t="s">
        <v>79</v>
      </c>
      <c r="C47" s="248"/>
      <c r="D47" s="248"/>
      <c r="E47" s="248"/>
      <c r="F47" s="250"/>
      <c r="G47" s="202"/>
      <c r="H47" s="204"/>
    </row>
    <row r="48" spans="1:8" ht="60" x14ac:dyDescent="0.25">
      <c r="A48" s="92">
        <v>6.3</v>
      </c>
      <c r="B48" s="10" t="s">
        <v>80</v>
      </c>
      <c r="C48" s="248"/>
      <c r="D48" s="248"/>
      <c r="E48" s="248"/>
      <c r="F48" s="250"/>
      <c r="G48" s="202"/>
      <c r="H48" s="204"/>
    </row>
    <row r="49" spans="1:9" ht="75.75" thickBot="1" x14ac:dyDescent="0.3">
      <c r="A49" s="92">
        <v>6.4</v>
      </c>
      <c r="B49" s="11" t="s">
        <v>34</v>
      </c>
      <c r="C49" s="246"/>
      <c r="D49" s="246"/>
      <c r="E49" s="246"/>
      <c r="F49" s="251"/>
      <c r="G49" s="203"/>
      <c r="H49" s="205"/>
    </row>
    <row r="50" spans="1:9" ht="30" customHeight="1" thickBot="1" x14ac:dyDescent="0.3">
      <c r="A50" s="233">
        <v>7</v>
      </c>
      <c r="B50" s="235" t="s">
        <v>35</v>
      </c>
      <c r="C50" s="237" t="str">
        <f>+C11</f>
        <v>B&amp;C S.A (70% LIDER)</v>
      </c>
      <c r="D50" s="237"/>
      <c r="E50" s="237" t="str">
        <f>+E11</f>
        <v>PROYECTOS TECNICOS DE COLOMBIA (30%)</v>
      </c>
      <c r="F50" s="238"/>
      <c r="G50" s="239" t="s">
        <v>60</v>
      </c>
      <c r="H50" s="239" t="s">
        <v>13</v>
      </c>
    </row>
    <row r="51" spans="1:9" ht="30.75" thickBot="1" x14ac:dyDescent="0.3">
      <c r="A51" s="234"/>
      <c r="B51" s="236"/>
      <c r="C51" s="42" t="s">
        <v>11</v>
      </c>
      <c r="D51" s="43" t="s">
        <v>12</v>
      </c>
      <c r="E51" s="41" t="s">
        <v>11</v>
      </c>
      <c r="F51" s="40" t="s">
        <v>12</v>
      </c>
      <c r="G51" s="240"/>
      <c r="H51" s="240"/>
    </row>
    <row r="52" spans="1:9" ht="30" x14ac:dyDescent="0.25">
      <c r="A52" s="92">
        <v>7.1</v>
      </c>
      <c r="B52" s="10" t="s">
        <v>36</v>
      </c>
      <c r="C52" s="247" t="s">
        <v>87</v>
      </c>
      <c r="D52" s="266">
        <v>80</v>
      </c>
      <c r="E52" s="247" t="s">
        <v>87</v>
      </c>
      <c r="F52" s="268">
        <v>84</v>
      </c>
      <c r="G52" s="201" t="s">
        <v>159</v>
      </c>
      <c r="H52" s="201"/>
    </row>
    <row r="53" spans="1:9" ht="45" x14ac:dyDescent="0.25">
      <c r="A53" s="92">
        <v>7.2</v>
      </c>
      <c r="B53" s="10" t="s">
        <v>37</v>
      </c>
      <c r="C53" s="248"/>
      <c r="D53" s="266"/>
      <c r="E53" s="248"/>
      <c r="F53" s="268"/>
      <c r="G53" s="202"/>
      <c r="H53" s="202"/>
    </row>
    <row r="54" spans="1:9" ht="60.75" thickBot="1" x14ac:dyDescent="0.3">
      <c r="A54" s="93">
        <v>7.3</v>
      </c>
      <c r="B54" s="11" t="s">
        <v>38</v>
      </c>
      <c r="C54" s="246"/>
      <c r="D54" s="267"/>
      <c r="E54" s="246"/>
      <c r="F54" s="269"/>
      <c r="G54" s="203"/>
      <c r="H54" s="203"/>
    </row>
    <row r="55" spans="1:9" x14ac:dyDescent="0.25">
      <c r="A55" s="29">
        <v>8</v>
      </c>
      <c r="B55" s="45" t="s">
        <v>39</v>
      </c>
      <c r="C55" s="186" t="s">
        <v>11</v>
      </c>
      <c r="D55" s="187"/>
      <c r="E55" s="188"/>
      <c r="F55" s="84" t="s">
        <v>12</v>
      </c>
      <c r="G55" s="35" t="s">
        <v>60</v>
      </c>
      <c r="H55" s="38" t="s">
        <v>13</v>
      </c>
    </row>
    <row r="56" spans="1:9" x14ac:dyDescent="0.25">
      <c r="A56" s="92">
        <v>8.1</v>
      </c>
      <c r="B56" s="10" t="s">
        <v>40</v>
      </c>
      <c r="C56" s="270" t="s">
        <v>99</v>
      </c>
      <c r="D56" s="270"/>
      <c r="E56" s="270"/>
      <c r="F56" s="226" t="s">
        <v>407</v>
      </c>
      <c r="G56" s="271" t="s">
        <v>159</v>
      </c>
      <c r="H56" s="243"/>
    </row>
    <row r="57" spans="1:9" x14ac:dyDescent="0.25">
      <c r="A57" s="92">
        <v>8.1999999999999993</v>
      </c>
      <c r="B57" s="10" t="s">
        <v>41</v>
      </c>
      <c r="C57" s="270" t="s">
        <v>353</v>
      </c>
      <c r="D57" s="270"/>
      <c r="E57" s="270"/>
      <c r="F57" s="250"/>
      <c r="G57" s="271"/>
      <c r="H57" s="204"/>
    </row>
    <row r="58" spans="1:9" ht="30" x14ac:dyDescent="0.25">
      <c r="A58" s="92">
        <v>8.3000000000000007</v>
      </c>
      <c r="B58" s="10" t="s">
        <v>42</v>
      </c>
      <c r="C58" s="273" t="s">
        <v>87</v>
      </c>
      <c r="D58" s="274"/>
      <c r="E58" s="275"/>
      <c r="F58" s="250"/>
      <c r="G58" s="271"/>
      <c r="H58" s="204"/>
    </row>
    <row r="59" spans="1:9" ht="45" x14ac:dyDescent="0.25">
      <c r="A59" s="92">
        <v>8.4</v>
      </c>
      <c r="B59" s="10" t="s">
        <v>43</v>
      </c>
      <c r="C59" s="276"/>
      <c r="D59" s="277"/>
      <c r="E59" s="278"/>
      <c r="F59" s="250"/>
      <c r="G59" s="271"/>
      <c r="H59" s="204"/>
    </row>
    <row r="60" spans="1:9" ht="45" x14ac:dyDescent="0.25">
      <c r="A60" s="92">
        <v>8.5</v>
      </c>
      <c r="B60" s="10" t="s">
        <v>81</v>
      </c>
      <c r="C60" s="276"/>
      <c r="D60" s="277"/>
      <c r="E60" s="278"/>
      <c r="F60" s="250"/>
      <c r="G60" s="271"/>
      <c r="H60" s="204"/>
    </row>
    <row r="61" spans="1:9" x14ac:dyDescent="0.25">
      <c r="A61" s="92">
        <v>8.6</v>
      </c>
      <c r="B61" s="10" t="s">
        <v>44</v>
      </c>
      <c r="C61" s="276"/>
      <c r="D61" s="277"/>
      <c r="E61" s="278"/>
      <c r="F61" s="250"/>
      <c r="G61" s="271"/>
      <c r="H61" s="204"/>
    </row>
    <row r="62" spans="1:9" x14ac:dyDescent="0.25">
      <c r="A62" s="92">
        <v>8.6999999999999993</v>
      </c>
      <c r="B62" s="10" t="s">
        <v>45</v>
      </c>
      <c r="C62" s="276"/>
      <c r="D62" s="277"/>
      <c r="E62" s="278"/>
      <c r="F62" s="250"/>
      <c r="G62" s="271"/>
      <c r="H62" s="204"/>
    </row>
    <row r="63" spans="1:9" ht="30" x14ac:dyDescent="0.25">
      <c r="A63" s="92">
        <v>8.8000000000000007</v>
      </c>
      <c r="B63" s="10" t="s">
        <v>82</v>
      </c>
      <c r="C63" s="276"/>
      <c r="D63" s="277"/>
      <c r="E63" s="278"/>
      <c r="F63" s="250"/>
      <c r="G63" s="271"/>
      <c r="H63" s="204"/>
      <c r="I63" s="14"/>
    </row>
    <row r="64" spans="1:9" ht="31.5" customHeight="1" x14ac:dyDescent="0.3">
      <c r="A64" s="92">
        <v>8.9</v>
      </c>
      <c r="B64" s="15" t="s">
        <v>46</v>
      </c>
      <c r="C64" s="276"/>
      <c r="D64" s="277"/>
      <c r="E64" s="278"/>
      <c r="F64" s="250"/>
      <c r="G64" s="271"/>
      <c r="H64" s="204"/>
      <c r="I64" s="16"/>
    </row>
    <row r="65" spans="1:9" ht="16.5" x14ac:dyDescent="0.3">
      <c r="A65" s="17" t="s">
        <v>62</v>
      </c>
      <c r="B65" s="10" t="s">
        <v>47</v>
      </c>
      <c r="C65" s="279"/>
      <c r="D65" s="280"/>
      <c r="E65" s="281"/>
      <c r="F65" s="227"/>
      <c r="G65" s="271"/>
      <c r="H65" s="204"/>
      <c r="I65" s="16"/>
    </row>
    <row r="66" spans="1:9" ht="45.75" thickBot="1" x14ac:dyDescent="0.3">
      <c r="A66" s="17" t="s">
        <v>63</v>
      </c>
      <c r="B66" s="11" t="s">
        <v>83</v>
      </c>
      <c r="C66" s="282" t="s">
        <v>87</v>
      </c>
      <c r="D66" s="282"/>
      <c r="E66" s="282"/>
      <c r="F66" s="12">
        <v>74</v>
      </c>
      <c r="G66" s="272"/>
      <c r="H66" s="205"/>
      <c r="I66" s="18"/>
    </row>
    <row r="67" spans="1:9" ht="30" customHeight="1" thickBot="1" x14ac:dyDescent="0.3">
      <c r="A67" s="233">
        <v>9</v>
      </c>
      <c r="B67" s="235" t="s">
        <v>48</v>
      </c>
      <c r="C67" s="237" t="str">
        <f>+C11</f>
        <v>B&amp;C S.A (70% LIDER)</v>
      </c>
      <c r="D67" s="237"/>
      <c r="E67" s="237" t="str">
        <f>+E11</f>
        <v>PROYECTOS TECNICOS DE COLOMBIA (30%)</v>
      </c>
      <c r="F67" s="238"/>
      <c r="G67" s="239" t="s">
        <v>60</v>
      </c>
      <c r="H67" s="239" t="s">
        <v>13</v>
      </c>
    </row>
    <row r="68" spans="1:9" ht="30" customHeight="1" thickBot="1" x14ac:dyDescent="0.3">
      <c r="A68" s="234"/>
      <c r="B68" s="236"/>
      <c r="C68" s="42" t="s">
        <v>11</v>
      </c>
      <c r="D68" s="43" t="s">
        <v>12</v>
      </c>
      <c r="E68" s="41" t="s">
        <v>11</v>
      </c>
      <c r="F68" s="40" t="s">
        <v>12</v>
      </c>
      <c r="G68" s="240"/>
      <c r="H68" s="240"/>
    </row>
    <row r="69" spans="1:9" ht="30" x14ac:dyDescent="0.25">
      <c r="A69" s="92">
        <v>9.1</v>
      </c>
      <c r="B69" s="8" t="s">
        <v>49</v>
      </c>
      <c r="C69" s="247" t="s">
        <v>91</v>
      </c>
      <c r="D69" s="247"/>
      <c r="E69" s="391" t="s">
        <v>94</v>
      </c>
      <c r="F69" s="400">
        <v>144</v>
      </c>
      <c r="G69" s="398" t="s">
        <v>149</v>
      </c>
      <c r="H69" s="374" t="s">
        <v>406</v>
      </c>
    </row>
    <row r="70" spans="1:9" x14ac:dyDescent="0.25">
      <c r="A70" s="92">
        <v>9.1999999999999993</v>
      </c>
      <c r="B70" s="9" t="s">
        <v>16</v>
      </c>
      <c r="C70" s="248"/>
      <c r="D70" s="225"/>
      <c r="E70" s="399"/>
      <c r="F70" s="401"/>
      <c r="G70" s="398"/>
      <c r="H70" s="375"/>
    </row>
    <row r="71" spans="1:9" ht="60.75" thickBot="1" x14ac:dyDescent="0.3">
      <c r="A71" s="93">
        <v>9.3000000000000007</v>
      </c>
      <c r="B71" s="19" t="s">
        <v>50</v>
      </c>
      <c r="C71" s="246"/>
      <c r="D71" s="87"/>
      <c r="E71" s="87" t="s">
        <v>87</v>
      </c>
      <c r="F71" s="89">
        <v>145</v>
      </c>
      <c r="G71" s="382"/>
      <c r="H71" s="376"/>
    </row>
    <row r="72" spans="1:9" ht="30" customHeight="1" thickBot="1" x14ac:dyDescent="0.3">
      <c r="A72" s="233">
        <v>10</v>
      </c>
      <c r="B72" s="235" t="s">
        <v>51</v>
      </c>
      <c r="C72" s="237" t="str">
        <f>+C11</f>
        <v>B&amp;C S.A (70% LIDER)</v>
      </c>
      <c r="D72" s="237"/>
      <c r="E72" s="237" t="str">
        <f>+E11</f>
        <v>PROYECTOS TECNICOS DE COLOMBIA (30%)</v>
      </c>
      <c r="F72" s="238"/>
      <c r="G72" s="239" t="s">
        <v>60</v>
      </c>
      <c r="H72" s="239" t="s">
        <v>13</v>
      </c>
    </row>
    <row r="73" spans="1:9" ht="30" customHeight="1" thickBot="1" x14ac:dyDescent="0.3">
      <c r="A73" s="234"/>
      <c r="B73" s="236"/>
      <c r="C73" s="42" t="s">
        <v>11</v>
      </c>
      <c r="D73" s="43" t="s">
        <v>12</v>
      </c>
      <c r="E73" s="41" t="s">
        <v>11</v>
      </c>
      <c r="F73" s="40" t="s">
        <v>12</v>
      </c>
      <c r="G73" s="240"/>
      <c r="H73" s="240"/>
    </row>
    <row r="74" spans="1:9" ht="30.75" thickBot="1" x14ac:dyDescent="0.3">
      <c r="A74" s="93">
        <v>10.1</v>
      </c>
      <c r="B74" s="11" t="s">
        <v>52</v>
      </c>
      <c r="C74" s="87" t="s">
        <v>91</v>
      </c>
      <c r="D74" s="87"/>
      <c r="E74" s="87" t="s">
        <v>91</v>
      </c>
      <c r="F74" s="89"/>
      <c r="G74" s="54"/>
      <c r="H74" s="37"/>
    </row>
    <row r="75" spans="1:9" ht="30" customHeight="1" thickBot="1" x14ac:dyDescent="0.3">
      <c r="A75" s="233">
        <v>11</v>
      </c>
      <c r="B75" s="235" t="s">
        <v>53</v>
      </c>
      <c r="C75" s="237" t="str">
        <f>+C11</f>
        <v>B&amp;C S.A (70% LIDER)</v>
      </c>
      <c r="D75" s="237"/>
      <c r="E75" s="237" t="str">
        <f>+E11</f>
        <v>PROYECTOS TECNICOS DE COLOMBIA (30%)</v>
      </c>
      <c r="F75" s="238"/>
      <c r="G75" s="239" t="s">
        <v>60</v>
      </c>
      <c r="H75" s="239" t="s">
        <v>13</v>
      </c>
    </row>
    <row r="76" spans="1:9" ht="30" customHeight="1" thickBot="1" x14ac:dyDescent="0.3">
      <c r="A76" s="234"/>
      <c r="B76" s="236"/>
      <c r="C76" s="42" t="s">
        <v>11</v>
      </c>
      <c r="D76" s="43" t="s">
        <v>12</v>
      </c>
      <c r="E76" s="41" t="s">
        <v>11</v>
      </c>
      <c r="F76" s="40" t="s">
        <v>12</v>
      </c>
      <c r="G76" s="240"/>
      <c r="H76" s="240"/>
    </row>
    <row r="77" spans="1:9" ht="30.75" thickBot="1" x14ac:dyDescent="0.3">
      <c r="A77" s="93">
        <v>11.1</v>
      </c>
      <c r="B77" s="50" t="s">
        <v>49</v>
      </c>
      <c r="C77" s="21" t="s">
        <v>91</v>
      </c>
      <c r="D77" s="22"/>
      <c r="E77" s="94" t="s">
        <v>91</v>
      </c>
      <c r="F77" s="89"/>
      <c r="G77" s="54"/>
      <c r="H77" s="37"/>
    </row>
    <row r="78" spans="1:9" ht="30" customHeight="1" thickBot="1" x14ac:dyDescent="0.3">
      <c r="A78" s="233">
        <v>12</v>
      </c>
      <c r="B78" s="252" t="s">
        <v>54</v>
      </c>
      <c r="C78" s="291" t="str">
        <f>+C11</f>
        <v>B&amp;C S.A (70% LIDER)</v>
      </c>
      <c r="D78" s="238"/>
      <c r="E78" s="258" t="str">
        <f>+E11</f>
        <v>PROYECTOS TECNICOS DE COLOMBIA (30%)</v>
      </c>
      <c r="F78" s="238"/>
      <c r="G78" s="292" t="s">
        <v>60</v>
      </c>
      <c r="H78" s="239" t="s">
        <v>13</v>
      </c>
    </row>
    <row r="79" spans="1:9" ht="30" customHeight="1" x14ac:dyDescent="0.25">
      <c r="A79" s="234"/>
      <c r="B79" s="253"/>
      <c r="C79" s="294" t="s">
        <v>11</v>
      </c>
      <c r="D79" s="295"/>
      <c r="E79" s="296" t="s">
        <v>11</v>
      </c>
      <c r="F79" s="297"/>
      <c r="G79" s="293"/>
      <c r="H79" s="240"/>
    </row>
    <row r="80" spans="1:9" ht="45" x14ac:dyDescent="0.25">
      <c r="A80" s="92">
        <v>12.1</v>
      </c>
      <c r="B80" s="48" t="s">
        <v>55</v>
      </c>
      <c r="C80" s="287" t="s">
        <v>87</v>
      </c>
      <c r="D80" s="268"/>
      <c r="E80" s="288" t="s">
        <v>87</v>
      </c>
      <c r="F80" s="268"/>
      <c r="G80" s="201"/>
      <c r="H80" s="243"/>
    </row>
    <row r="81" spans="1:8" ht="31.5" customHeight="1" x14ac:dyDescent="0.25">
      <c r="A81" s="92">
        <v>12.2</v>
      </c>
      <c r="B81" s="48" t="s">
        <v>56</v>
      </c>
      <c r="C81" s="287" t="s">
        <v>87</v>
      </c>
      <c r="D81" s="268"/>
      <c r="E81" s="288" t="s">
        <v>87</v>
      </c>
      <c r="F81" s="268"/>
      <c r="G81" s="202"/>
      <c r="H81" s="204"/>
    </row>
    <row r="82" spans="1:8" ht="30.75" thickBot="1" x14ac:dyDescent="0.3">
      <c r="A82" s="20">
        <v>12.3</v>
      </c>
      <c r="B82" s="49" t="s">
        <v>57</v>
      </c>
      <c r="C82" s="289" t="s">
        <v>87</v>
      </c>
      <c r="D82" s="269"/>
      <c r="E82" s="290" t="s">
        <v>87</v>
      </c>
      <c r="F82" s="269"/>
      <c r="G82" s="203"/>
      <c r="H82" s="205"/>
    </row>
    <row r="83" spans="1:8" ht="19.5" thickBot="1" x14ac:dyDescent="0.3">
      <c r="A83" s="283" t="s">
        <v>58</v>
      </c>
      <c r="B83" s="284"/>
      <c r="C83" s="285"/>
      <c r="D83" s="286"/>
      <c r="E83" s="285"/>
      <c r="F83" s="286"/>
      <c r="G83" s="119" t="s">
        <v>149</v>
      </c>
      <c r="H83" s="47"/>
    </row>
  </sheetData>
  <mergeCells count="125">
    <mergeCell ref="A1:H2"/>
    <mergeCell ref="A4:H5"/>
    <mergeCell ref="C8:G8"/>
    <mergeCell ref="C9:G9"/>
    <mergeCell ref="C10:G10"/>
    <mergeCell ref="C15:E15"/>
    <mergeCell ref="E13:F13"/>
    <mergeCell ref="C16:E22"/>
    <mergeCell ref="F16:F22"/>
    <mergeCell ref="G16:G22"/>
    <mergeCell ref="H16:H22"/>
    <mergeCell ref="C23:E23"/>
    <mergeCell ref="C11:D11"/>
    <mergeCell ref="E11:F11"/>
    <mergeCell ref="C12:D12"/>
    <mergeCell ref="E12:F12"/>
    <mergeCell ref="C13:D13"/>
    <mergeCell ref="C24:E27"/>
    <mergeCell ref="F24:F27"/>
    <mergeCell ref="G24:G27"/>
    <mergeCell ref="H24:H27"/>
    <mergeCell ref="A28:A29"/>
    <mergeCell ref="B28:B29"/>
    <mergeCell ref="C28:D28"/>
    <mergeCell ref="E28:F28"/>
    <mergeCell ref="G28:G29"/>
    <mergeCell ref="H28:H29"/>
    <mergeCell ref="H34:H36"/>
    <mergeCell ref="G30:G31"/>
    <mergeCell ref="H30:H31"/>
    <mergeCell ref="A32:A33"/>
    <mergeCell ref="B32:B33"/>
    <mergeCell ref="C32:D32"/>
    <mergeCell ref="E32:F32"/>
    <mergeCell ref="G32:G33"/>
    <mergeCell ref="H32:H33"/>
    <mergeCell ref="E30:E31"/>
    <mergeCell ref="C46:C49"/>
    <mergeCell ref="D46:D49"/>
    <mergeCell ref="E46:E49"/>
    <mergeCell ref="F46:F49"/>
    <mergeCell ref="G46:G49"/>
    <mergeCell ref="E44:F44"/>
    <mergeCell ref="G44:G45"/>
    <mergeCell ref="G34:G36"/>
    <mergeCell ref="H44:H45"/>
    <mergeCell ref="C39:C43"/>
    <mergeCell ref="D39:D43"/>
    <mergeCell ref="E39:E43"/>
    <mergeCell ref="F39:F43"/>
    <mergeCell ref="G39:G43"/>
    <mergeCell ref="H39:H43"/>
    <mergeCell ref="H46:H49"/>
    <mergeCell ref="A37:A38"/>
    <mergeCell ref="B37:B38"/>
    <mergeCell ref="C37:D37"/>
    <mergeCell ref="E37:F37"/>
    <mergeCell ref="G37:G38"/>
    <mergeCell ref="H37:H38"/>
    <mergeCell ref="A44:A45"/>
    <mergeCell ref="B44:B45"/>
    <mergeCell ref="C44:D44"/>
    <mergeCell ref="A67:A68"/>
    <mergeCell ref="B67:B68"/>
    <mergeCell ref="C67:D67"/>
    <mergeCell ref="E67:F67"/>
    <mergeCell ref="G67:G68"/>
    <mergeCell ref="H67:H68"/>
    <mergeCell ref="H52:H54"/>
    <mergeCell ref="F56:F65"/>
    <mergeCell ref="A50:A51"/>
    <mergeCell ref="B50:B51"/>
    <mergeCell ref="C50:D50"/>
    <mergeCell ref="E50:F50"/>
    <mergeCell ref="G50:G51"/>
    <mergeCell ref="H50:H51"/>
    <mergeCell ref="C52:C54"/>
    <mergeCell ref="D52:D54"/>
    <mergeCell ref="E52:E54"/>
    <mergeCell ref="F52:F54"/>
    <mergeCell ref="G52:G54"/>
    <mergeCell ref="C55:E55"/>
    <mergeCell ref="C56:E56"/>
    <mergeCell ref="G56:G66"/>
    <mergeCell ref="H56:H66"/>
    <mergeCell ref="C57:E57"/>
    <mergeCell ref="C58:E65"/>
    <mergeCell ref="C66:E66"/>
    <mergeCell ref="D69:D70"/>
    <mergeCell ref="E69:E70"/>
    <mergeCell ref="F69:F70"/>
    <mergeCell ref="A83:B83"/>
    <mergeCell ref="C83:D83"/>
    <mergeCell ref="E83:F83"/>
    <mergeCell ref="C80:D80"/>
    <mergeCell ref="E80:F80"/>
    <mergeCell ref="C81:D81"/>
    <mergeCell ref="A72:A73"/>
    <mergeCell ref="B72:B73"/>
    <mergeCell ref="C72:D72"/>
    <mergeCell ref="E72:F72"/>
    <mergeCell ref="E81:F81"/>
    <mergeCell ref="C82:D82"/>
    <mergeCell ref="E82:F82"/>
    <mergeCell ref="A78:A79"/>
    <mergeCell ref="B78:B79"/>
    <mergeCell ref="C78:D78"/>
    <mergeCell ref="E78:F78"/>
    <mergeCell ref="A75:A76"/>
    <mergeCell ref="B75:B76"/>
    <mergeCell ref="G69:G71"/>
    <mergeCell ref="H69:H71"/>
    <mergeCell ref="G80:G82"/>
    <mergeCell ref="H80:H82"/>
    <mergeCell ref="G72:G73"/>
    <mergeCell ref="H72:H73"/>
    <mergeCell ref="C69:C71"/>
    <mergeCell ref="G78:G79"/>
    <mergeCell ref="H78:H79"/>
    <mergeCell ref="C79:D79"/>
    <mergeCell ref="E79:F79"/>
    <mergeCell ref="C75:D75"/>
    <mergeCell ref="E75:F75"/>
    <mergeCell ref="G75:G76"/>
    <mergeCell ref="H75:H76"/>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topLeftCell="A76" workbookViewId="0">
      <selection activeCell="I83" sqref="I83"/>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22.5703125" style="1" bestFit="1" customWidth="1"/>
    <col min="8" max="8" width="12.85546875" style="1" customWidth="1"/>
    <col min="9" max="9" width="16.42578125" style="1" bestFit="1" customWidth="1"/>
    <col min="10" max="10" width="78.42578125" customWidth="1"/>
    <col min="11" max="11" width="17.85546875" bestFit="1" customWidth="1"/>
  </cols>
  <sheetData>
    <row r="1" spans="1:10" ht="15" customHeight="1" x14ac:dyDescent="0.25">
      <c r="A1" s="176" t="s">
        <v>71</v>
      </c>
      <c r="B1" s="176"/>
      <c r="C1" s="176"/>
      <c r="D1" s="176"/>
      <c r="E1" s="176"/>
      <c r="F1" s="176"/>
      <c r="G1" s="176"/>
      <c r="H1" s="176"/>
      <c r="I1" s="176"/>
      <c r="J1" s="176"/>
    </row>
    <row r="2" spans="1:10" ht="15" customHeight="1" x14ac:dyDescent="0.25">
      <c r="A2" s="176"/>
      <c r="B2" s="176"/>
      <c r="C2" s="176"/>
      <c r="D2" s="176"/>
      <c r="E2" s="176"/>
      <c r="F2" s="176"/>
      <c r="G2" s="176"/>
      <c r="H2" s="176"/>
      <c r="I2" s="176"/>
      <c r="J2" s="176"/>
    </row>
    <row r="4" spans="1:10" x14ac:dyDescent="0.25">
      <c r="A4" s="176" t="s">
        <v>0</v>
      </c>
      <c r="B4" s="176"/>
      <c r="C4" s="176"/>
      <c r="D4" s="176"/>
      <c r="E4" s="176"/>
      <c r="F4" s="176"/>
      <c r="G4" s="176"/>
      <c r="H4" s="176"/>
      <c r="I4" s="176"/>
      <c r="J4" s="176"/>
    </row>
    <row r="5" spans="1:10" x14ac:dyDescent="0.25">
      <c r="A5" s="176"/>
      <c r="B5" s="176"/>
      <c r="C5" s="176"/>
      <c r="D5" s="176"/>
      <c r="E5" s="176"/>
      <c r="F5" s="176"/>
      <c r="G5" s="176"/>
      <c r="H5" s="176"/>
      <c r="I5" s="176"/>
      <c r="J5" s="176"/>
    </row>
    <row r="6" spans="1:10" x14ac:dyDescent="0.25">
      <c r="D6" s="2"/>
      <c r="F6" s="2"/>
      <c r="H6" s="2"/>
      <c r="I6" s="2"/>
      <c r="J6" s="2"/>
    </row>
    <row r="7" spans="1:10" ht="15.75" thickBot="1" x14ac:dyDescent="0.3">
      <c r="C7" s="2"/>
      <c r="E7" s="2"/>
      <c r="G7" s="2"/>
    </row>
    <row r="8" spans="1:10" ht="15.75" thickBot="1" x14ac:dyDescent="0.3">
      <c r="A8" s="51" t="s">
        <v>1</v>
      </c>
      <c r="B8" s="52" t="s">
        <v>2</v>
      </c>
      <c r="C8" s="177" t="s">
        <v>443</v>
      </c>
      <c r="D8" s="178"/>
      <c r="E8" s="178"/>
      <c r="F8" s="178"/>
      <c r="G8" s="178"/>
      <c r="H8" s="178"/>
      <c r="I8" s="179"/>
    </row>
    <row r="9" spans="1:10" ht="31.5" customHeight="1" thickBot="1" x14ac:dyDescent="0.3">
      <c r="A9" s="51" t="s">
        <v>3</v>
      </c>
      <c r="B9" s="52" t="s">
        <v>4</v>
      </c>
      <c r="C9" s="180" t="s">
        <v>442</v>
      </c>
      <c r="D9" s="181"/>
      <c r="E9" s="181"/>
      <c r="F9" s="181"/>
      <c r="G9" s="181"/>
      <c r="H9" s="181"/>
      <c r="I9" s="182"/>
    </row>
    <row r="10" spans="1:10" ht="20.25" customHeight="1" thickBot="1" x14ac:dyDescent="0.3">
      <c r="A10" s="51" t="s">
        <v>5</v>
      </c>
      <c r="B10" s="53" t="s">
        <v>59</v>
      </c>
      <c r="C10" s="183" t="s">
        <v>65</v>
      </c>
      <c r="D10" s="184"/>
      <c r="E10" s="184"/>
      <c r="F10" s="184"/>
      <c r="G10" s="184"/>
      <c r="H10" s="184"/>
      <c r="I10" s="185"/>
    </row>
    <row r="11" spans="1:10" ht="42.75" customHeight="1" thickBot="1" x14ac:dyDescent="0.3">
      <c r="A11" s="51" t="s">
        <v>7</v>
      </c>
      <c r="B11" s="52" t="s">
        <v>6</v>
      </c>
      <c r="C11" s="206" t="s">
        <v>441</v>
      </c>
      <c r="D11" s="207"/>
      <c r="E11" s="208" t="s">
        <v>440</v>
      </c>
      <c r="F11" s="209"/>
      <c r="G11" s="208" t="s">
        <v>439</v>
      </c>
      <c r="H11" s="209"/>
      <c r="I11" s="5"/>
      <c r="J11" s="6"/>
    </row>
    <row r="12" spans="1:10" ht="15.75" thickBot="1" x14ac:dyDescent="0.3">
      <c r="A12" s="51" t="s">
        <v>9</v>
      </c>
      <c r="B12" s="52" t="s">
        <v>8</v>
      </c>
      <c r="C12" s="210" t="s">
        <v>66</v>
      </c>
      <c r="D12" s="211"/>
      <c r="E12" s="210" t="s">
        <v>66</v>
      </c>
      <c r="F12" s="211"/>
      <c r="G12" s="210" t="s">
        <v>66</v>
      </c>
      <c r="H12" s="211"/>
    </row>
    <row r="13" spans="1:10" ht="15.75" thickBot="1" x14ac:dyDescent="0.3">
      <c r="A13" s="51" t="s">
        <v>64</v>
      </c>
      <c r="B13" s="52" t="s">
        <v>10</v>
      </c>
      <c r="C13" s="210" t="s">
        <v>67</v>
      </c>
      <c r="D13" s="211"/>
      <c r="E13" s="210" t="s">
        <v>438</v>
      </c>
      <c r="F13" s="211"/>
      <c r="G13" s="210" t="s">
        <v>438</v>
      </c>
      <c r="H13" s="211"/>
    </row>
    <row r="14" spans="1:10" ht="15.75" thickBot="1" x14ac:dyDescent="0.3">
      <c r="A14" s="3"/>
      <c r="B14" s="4"/>
      <c r="C14" s="7"/>
      <c r="E14" s="7"/>
      <c r="G14" s="7"/>
    </row>
    <row r="15" spans="1:10" x14ac:dyDescent="0.25">
      <c r="A15" s="29">
        <v>1</v>
      </c>
      <c r="B15" s="34" t="s">
        <v>14</v>
      </c>
      <c r="C15" s="186" t="s">
        <v>11</v>
      </c>
      <c r="D15" s="187"/>
      <c r="E15" s="187"/>
      <c r="F15" s="187"/>
      <c r="G15" s="188"/>
      <c r="H15" s="109" t="s">
        <v>12</v>
      </c>
      <c r="I15" s="35" t="s">
        <v>60</v>
      </c>
      <c r="J15" s="38" t="s">
        <v>13</v>
      </c>
    </row>
    <row r="16" spans="1:10" ht="30" x14ac:dyDescent="0.25">
      <c r="A16" s="97">
        <v>1.1000000000000001</v>
      </c>
      <c r="B16" s="8" t="s">
        <v>15</v>
      </c>
      <c r="C16" s="189" t="s">
        <v>419</v>
      </c>
      <c r="D16" s="190"/>
      <c r="E16" s="190"/>
      <c r="F16" s="190"/>
      <c r="G16" s="191"/>
      <c r="H16" s="226" t="s">
        <v>437</v>
      </c>
      <c r="I16" s="201" t="s">
        <v>68</v>
      </c>
      <c r="J16" s="204"/>
    </row>
    <row r="17" spans="1:10" x14ac:dyDescent="0.25">
      <c r="A17" s="97">
        <v>1.2</v>
      </c>
      <c r="B17" s="9" t="s">
        <v>16</v>
      </c>
      <c r="C17" s="192"/>
      <c r="D17" s="193"/>
      <c r="E17" s="193"/>
      <c r="F17" s="193"/>
      <c r="G17" s="194"/>
      <c r="H17" s="250"/>
      <c r="I17" s="202"/>
      <c r="J17" s="204"/>
    </row>
    <row r="18" spans="1:10" ht="30" x14ac:dyDescent="0.25">
      <c r="A18" s="97">
        <v>1.3</v>
      </c>
      <c r="B18" s="8" t="s">
        <v>17</v>
      </c>
      <c r="C18" s="192"/>
      <c r="D18" s="193"/>
      <c r="E18" s="193"/>
      <c r="F18" s="193"/>
      <c r="G18" s="194"/>
      <c r="H18" s="250"/>
      <c r="I18" s="202"/>
      <c r="J18" s="204"/>
    </row>
    <row r="19" spans="1:10" ht="60" x14ac:dyDescent="0.25">
      <c r="A19" s="97">
        <v>1.4</v>
      </c>
      <c r="B19" s="8" t="s">
        <v>18</v>
      </c>
      <c r="C19" s="192"/>
      <c r="D19" s="193"/>
      <c r="E19" s="193"/>
      <c r="F19" s="193"/>
      <c r="G19" s="194"/>
      <c r="H19" s="250"/>
      <c r="I19" s="202"/>
      <c r="J19" s="204"/>
    </row>
    <row r="20" spans="1:10" ht="105" x14ac:dyDescent="0.25">
      <c r="A20" s="97">
        <v>1.5</v>
      </c>
      <c r="B20" s="8" t="s">
        <v>19</v>
      </c>
      <c r="C20" s="192"/>
      <c r="D20" s="193"/>
      <c r="E20" s="193"/>
      <c r="F20" s="193"/>
      <c r="G20" s="194"/>
      <c r="H20" s="250"/>
      <c r="I20" s="202"/>
      <c r="J20" s="204"/>
    </row>
    <row r="21" spans="1:10" ht="30" x14ac:dyDescent="0.25">
      <c r="A21" s="97">
        <v>1.6</v>
      </c>
      <c r="B21" s="10" t="s">
        <v>20</v>
      </c>
      <c r="C21" s="192"/>
      <c r="D21" s="193"/>
      <c r="E21" s="193"/>
      <c r="F21" s="193"/>
      <c r="G21" s="194"/>
      <c r="H21" s="250"/>
      <c r="I21" s="202"/>
      <c r="J21" s="204"/>
    </row>
    <row r="22" spans="1:10" ht="45.75" thickBot="1" x14ac:dyDescent="0.3">
      <c r="A22" s="99">
        <v>1.7</v>
      </c>
      <c r="B22" s="11" t="s">
        <v>21</v>
      </c>
      <c r="C22" s="195"/>
      <c r="D22" s="196"/>
      <c r="E22" s="196"/>
      <c r="F22" s="196"/>
      <c r="G22" s="197"/>
      <c r="H22" s="251"/>
      <c r="I22" s="203"/>
      <c r="J22" s="205"/>
    </row>
    <row r="23" spans="1:10" ht="39" customHeight="1" x14ac:dyDescent="0.25">
      <c r="A23" s="29">
        <v>2</v>
      </c>
      <c r="B23" s="30" t="s">
        <v>72</v>
      </c>
      <c r="C23" s="186" t="s">
        <v>11</v>
      </c>
      <c r="D23" s="187"/>
      <c r="E23" s="187"/>
      <c r="F23" s="187"/>
      <c r="G23" s="188"/>
      <c r="H23" s="109" t="s">
        <v>12</v>
      </c>
      <c r="I23" s="35" t="s">
        <v>60</v>
      </c>
      <c r="J23" s="39" t="s">
        <v>13</v>
      </c>
    </row>
    <row r="24" spans="1:10" ht="45.75" customHeight="1" x14ac:dyDescent="0.25">
      <c r="A24" s="97">
        <v>2.1</v>
      </c>
      <c r="B24" s="10" t="s">
        <v>22</v>
      </c>
      <c r="C24" s="212" t="s">
        <v>87</v>
      </c>
      <c r="D24" s="213"/>
      <c r="E24" s="213"/>
      <c r="F24" s="213"/>
      <c r="G24" s="214"/>
      <c r="H24" s="221" t="s">
        <v>436</v>
      </c>
      <c r="I24" s="228" t="s">
        <v>68</v>
      </c>
      <c r="J24" s="231"/>
    </row>
    <row r="25" spans="1:10" ht="50.25" customHeight="1" x14ac:dyDescent="0.25">
      <c r="A25" s="97">
        <v>2.2000000000000002</v>
      </c>
      <c r="B25" s="10" t="s">
        <v>73</v>
      </c>
      <c r="C25" s="215"/>
      <c r="D25" s="216"/>
      <c r="E25" s="216"/>
      <c r="F25" s="216"/>
      <c r="G25" s="217"/>
      <c r="H25" s="222"/>
      <c r="I25" s="229"/>
      <c r="J25" s="231"/>
    </row>
    <row r="26" spans="1:10" ht="114.75" customHeight="1" x14ac:dyDescent="0.25">
      <c r="A26" s="97">
        <v>2.2999999999999998</v>
      </c>
      <c r="B26" s="10" t="s">
        <v>23</v>
      </c>
      <c r="C26" s="215"/>
      <c r="D26" s="216"/>
      <c r="E26" s="216"/>
      <c r="F26" s="216"/>
      <c r="G26" s="217"/>
      <c r="H26" s="222"/>
      <c r="I26" s="229"/>
      <c r="J26" s="231"/>
    </row>
    <row r="27" spans="1:10" ht="42" customHeight="1" thickBot="1" x14ac:dyDescent="0.3">
      <c r="A27" s="99">
        <v>2.4</v>
      </c>
      <c r="B27" s="11" t="s">
        <v>24</v>
      </c>
      <c r="C27" s="218"/>
      <c r="D27" s="219"/>
      <c r="E27" s="219"/>
      <c r="F27" s="219"/>
      <c r="G27" s="220"/>
      <c r="H27" s="223"/>
      <c r="I27" s="230"/>
      <c r="J27" s="232"/>
    </row>
    <row r="28" spans="1:10" ht="63" customHeight="1" thickBot="1" x14ac:dyDescent="0.3">
      <c r="A28" s="233">
        <v>3</v>
      </c>
      <c r="B28" s="235" t="s">
        <v>74</v>
      </c>
      <c r="C28" s="237" t="str">
        <f>+C11</f>
        <v>PROYECTOS E INTERVENTORÍAS LIMITADA (51%) LIDER</v>
      </c>
      <c r="D28" s="237"/>
      <c r="E28" s="237" t="str">
        <f>+E11</f>
        <v>GRUSAMAR INGENIERÍA Y CONSULTING SL SUCURSAL COLOMBIA (24.5)</v>
      </c>
      <c r="F28" s="238"/>
      <c r="G28" s="237" t="str">
        <f>+G11</f>
        <v>INYPSA INFORMES Y PROYECTOS S.A (24.5)</v>
      </c>
      <c r="H28" s="238"/>
      <c r="I28" s="239" t="s">
        <v>60</v>
      </c>
      <c r="J28" s="239" t="s">
        <v>13</v>
      </c>
    </row>
    <row r="29" spans="1:10" ht="30" x14ac:dyDescent="0.25">
      <c r="A29" s="234"/>
      <c r="B29" s="236"/>
      <c r="C29" s="96" t="s">
        <v>11</v>
      </c>
      <c r="D29" s="109" t="s">
        <v>12</v>
      </c>
      <c r="E29" s="96" t="s">
        <v>11</v>
      </c>
      <c r="F29" s="109" t="s">
        <v>12</v>
      </c>
      <c r="G29" s="96" t="s">
        <v>11</v>
      </c>
      <c r="H29" s="109" t="s">
        <v>12</v>
      </c>
      <c r="I29" s="240"/>
      <c r="J29" s="240"/>
    </row>
    <row r="30" spans="1:10" ht="47.25" customHeight="1" x14ac:dyDescent="0.25">
      <c r="A30" s="97" t="s">
        <v>25</v>
      </c>
      <c r="B30" s="8" t="s">
        <v>15</v>
      </c>
      <c r="C30" s="104" t="s">
        <v>91</v>
      </c>
      <c r="D30" s="104" t="s">
        <v>91</v>
      </c>
      <c r="E30" s="104" t="s">
        <v>416</v>
      </c>
      <c r="F30" s="98" t="s">
        <v>435</v>
      </c>
      <c r="G30" s="104" t="s">
        <v>416</v>
      </c>
      <c r="H30" s="98" t="s">
        <v>434</v>
      </c>
      <c r="I30" s="201" t="s">
        <v>68</v>
      </c>
      <c r="J30" s="243"/>
    </row>
    <row r="31" spans="1:10" ht="30.75" thickBot="1" x14ac:dyDescent="0.3">
      <c r="A31" s="99" t="s">
        <v>26</v>
      </c>
      <c r="B31" s="11" t="s">
        <v>75</v>
      </c>
      <c r="C31" s="105" t="s">
        <v>91</v>
      </c>
      <c r="D31" s="105" t="s">
        <v>91</v>
      </c>
      <c r="E31" s="105" t="s">
        <v>87</v>
      </c>
      <c r="F31" s="100">
        <v>284</v>
      </c>
      <c r="G31" s="105" t="s">
        <v>419</v>
      </c>
      <c r="H31" s="100">
        <v>295</v>
      </c>
      <c r="I31" s="203"/>
      <c r="J31" s="205"/>
    </row>
    <row r="32" spans="1:10" ht="33" customHeight="1" thickBot="1" x14ac:dyDescent="0.3">
      <c r="A32" s="233">
        <v>4</v>
      </c>
      <c r="B32" s="244" t="s">
        <v>27</v>
      </c>
      <c r="C32" s="237" t="str">
        <f>+C11</f>
        <v>PROYECTOS E INTERVENTORÍAS LIMITADA (51%) LIDER</v>
      </c>
      <c r="D32" s="237"/>
      <c r="E32" s="237" t="str">
        <f>+E11</f>
        <v>GRUSAMAR INGENIERÍA Y CONSULTING SL SUCURSAL COLOMBIA (24.5)</v>
      </c>
      <c r="F32" s="238"/>
      <c r="G32" s="237" t="str">
        <f>+G11</f>
        <v>INYPSA INFORMES Y PROYECTOS S.A (24.5)</v>
      </c>
      <c r="H32" s="238"/>
      <c r="I32" s="239" t="s">
        <v>60</v>
      </c>
      <c r="J32" s="239" t="s">
        <v>13</v>
      </c>
    </row>
    <row r="33" spans="1:10" ht="33" customHeight="1" x14ac:dyDescent="0.25">
      <c r="A33" s="234"/>
      <c r="B33" s="245"/>
      <c r="C33" s="96" t="s">
        <v>11</v>
      </c>
      <c r="D33" s="109" t="s">
        <v>12</v>
      </c>
      <c r="E33" s="96" t="s">
        <v>11</v>
      </c>
      <c r="F33" s="109" t="s">
        <v>12</v>
      </c>
      <c r="G33" s="96" t="s">
        <v>11</v>
      </c>
      <c r="H33" s="109" t="s">
        <v>12</v>
      </c>
      <c r="I33" s="240"/>
      <c r="J33" s="240"/>
    </row>
    <row r="34" spans="1:10" ht="47.25" customHeight="1" x14ac:dyDescent="0.25">
      <c r="A34" s="97">
        <v>4.0999999999999996</v>
      </c>
      <c r="B34" s="10" t="s">
        <v>76</v>
      </c>
      <c r="C34" s="104" t="s">
        <v>87</v>
      </c>
      <c r="D34" s="104" t="s">
        <v>433</v>
      </c>
      <c r="E34" s="104" t="s">
        <v>428</v>
      </c>
      <c r="F34" s="98" t="s">
        <v>432</v>
      </c>
      <c r="G34" s="104" t="s">
        <v>419</v>
      </c>
      <c r="H34" s="98" t="s">
        <v>431</v>
      </c>
      <c r="I34" s="201" t="s">
        <v>430</v>
      </c>
      <c r="J34" s="312" t="s">
        <v>429</v>
      </c>
    </row>
    <row r="35" spans="1:10" ht="30" x14ac:dyDescent="0.25">
      <c r="A35" s="97">
        <v>4.2</v>
      </c>
      <c r="B35" s="10" t="s">
        <v>28</v>
      </c>
      <c r="C35" s="104" t="s">
        <v>94</v>
      </c>
      <c r="D35" s="104">
        <v>135</v>
      </c>
      <c r="E35" s="104" t="s">
        <v>428</v>
      </c>
      <c r="F35" s="98">
        <v>271</v>
      </c>
      <c r="G35" s="104" t="s">
        <v>94</v>
      </c>
      <c r="H35" s="98"/>
      <c r="I35" s="202"/>
      <c r="J35" s="204"/>
    </row>
    <row r="36" spans="1:10" ht="122.25" customHeight="1" thickBot="1" x14ac:dyDescent="0.3">
      <c r="A36" s="99">
        <v>4.3</v>
      </c>
      <c r="B36" s="11" t="s">
        <v>61</v>
      </c>
      <c r="C36" s="105" t="s">
        <v>110</v>
      </c>
      <c r="D36" s="105">
        <v>34</v>
      </c>
      <c r="E36" s="105" t="s">
        <v>428</v>
      </c>
      <c r="F36" s="100"/>
      <c r="G36" s="105" t="s">
        <v>140</v>
      </c>
      <c r="H36" s="100" t="s">
        <v>427</v>
      </c>
      <c r="I36" s="203"/>
      <c r="J36" s="205"/>
    </row>
    <row r="37" spans="1:10" ht="30" customHeight="1" thickBot="1" x14ac:dyDescent="0.3">
      <c r="A37" s="233">
        <v>5</v>
      </c>
      <c r="B37" s="252" t="s">
        <v>29</v>
      </c>
      <c r="C37" s="254" t="str">
        <f>+C11</f>
        <v>PROYECTOS E INTERVENTORÍAS LIMITADA (51%) LIDER</v>
      </c>
      <c r="D37" s="255"/>
      <c r="E37" s="254" t="str">
        <f>+E11</f>
        <v>GRUSAMAR INGENIERÍA Y CONSULTING SL SUCURSAL COLOMBIA (24.5)</v>
      </c>
      <c r="F37" s="255"/>
      <c r="G37" s="254" t="str">
        <f>+G11</f>
        <v>INYPSA INFORMES Y PROYECTOS S.A (24.5)</v>
      </c>
      <c r="H37" s="255"/>
      <c r="I37" s="239" t="s">
        <v>60</v>
      </c>
      <c r="J37" s="239" t="s">
        <v>13</v>
      </c>
    </row>
    <row r="38" spans="1:10" ht="30.75" thickBot="1" x14ac:dyDescent="0.3">
      <c r="A38" s="234"/>
      <c r="B38" s="253"/>
      <c r="C38" s="108" t="s">
        <v>11</v>
      </c>
      <c r="D38" s="40" t="s">
        <v>12</v>
      </c>
      <c r="E38" s="108" t="s">
        <v>11</v>
      </c>
      <c r="F38" s="40" t="s">
        <v>12</v>
      </c>
      <c r="G38" s="108" t="s">
        <v>11</v>
      </c>
      <c r="H38" s="40" t="s">
        <v>12</v>
      </c>
      <c r="I38" s="240"/>
      <c r="J38" s="240"/>
    </row>
    <row r="39" spans="1:10" ht="45" customHeight="1" x14ac:dyDescent="0.25">
      <c r="A39" s="97">
        <v>5.0999999999999996</v>
      </c>
      <c r="B39" s="10" t="s">
        <v>76</v>
      </c>
      <c r="C39" s="247" t="s">
        <v>87</v>
      </c>
      <c r="D39" s="247" t="s">
        <v>426</v>
      </c>
      <c r="E39" s="259" t="s">
        <v>419</v>
      </c>
      <c r="F39" s="262" t="s">
        <v>425</v>
      </c>
      <c r="G39" s="259" t="s">
        <v>87</v>
      </c>
      <c r="H39" s="262" t="s">
        <v>424</v>
      </c>
      <c r="I39" s="326" t="s">
        <v>68</v>
      </c>
      <c r="J39" s="329"/>
    </row>
    <row r="40" spans="1:10" ht="45" x14ac:dyDescent="0.25">
      <c r="A40" s="97">
        <v>5.2</v>
      </c>
      <c r="B40" s="10" t="s">
        <v>77</v>
      </c>
      <c r="C40" s="248"/>
      <c r="D40" s="248"/>
      <c r="E40" s="260"/>
      <c r="F40" s="222"/>
      <c r="G40" s="260"/>
      <c r="H40" s="222"/>
      <c r="I40" s="327"/>
      <c r="J40" s="329"/>
    </row>
    <row r="41" spans="1:10" ht="45" x14ac:dyDescent="0.25">
      <c r="A41" s="97">
        <v>5.3</v>
      </c>
      <c r="B41" s="13" t="s">
        <v>78</v>
      </c>
      <c r="C41" s="248"/>
      <c r="D41" s="248"/>
      <c r="E41" s="260"/>
      <c r="F41" s="222"/>
      <c r="G41" s="260"/>
      <c r="H41" s="222"/>
      <c r="I41" s="327"/>
      <c r="J41" s="329"/>
    </row>
    <row r="42" spans="1:10" ht="30" x14ac:dyDescent="0.25">
      <c r="A42" s="97">
        <v>5.4</v>
      </c>
      <c r="B42" s="10" t="s">
        <v>30</v>
      </c>
      <c r="C42" s="248"/>
      <c r="D42" s="248"/>
      <c r="E42" s="260"/>
      <c r="F42" s="222"/>
      <c r="G42" s="260"/>
      <c r="H42" s="222"/>
      <c r="I42" s="327"/>
      <c r="J42" s="329"/>
    </row>
    <row r="43" spans="1:10" ht="57" customHeight="1" thickBot="1" x14ac:dyDescent="0.3">
      <c r="A43" s="99">
        <v>5.5</v>
      </c>
      <c r="B43" s="11" t="s">
        <v>31</v>
      </c>
      <c r="C43" s="246"/>
      <c r="D43" s="246"/>
      <c r="E43" s="261"/>
      <c r="F43" s="223"/>
      <c r="G43" s="261"/>
      <c r="H43" s="223"/>
      <c r="I43" s="328"/>
      <c r="J43" s="329"/>
    </row>
    <row r="44" spans="1:10" ht="30" customHeight="1" thickBot="1" x14ac:dyDescent="0.3">
      <c r="A44" s="233">
        <v>6</v>
      </c>
      <c r="B44" s="252" t="s">
        <v>32</v>
      </c>
      <c r="C44" s="256" t="str">
        <f>+C11</f>
        <v>PROYECTOS E INTERVENTORÍAS LIMITADA (51%) LIDER</v>
      </c>
      <c r="D44" s="257"/>
      <c r="E44" s="258" t="str">
        <f>+E11</f>
        <v>GRUSAMAR INGENIERÍA Y CONSULTING SL SUCURSAL COLOMBIA (24.5)</v>
      </c>
      <c r="F44" s="238"/>
      <c r="G44" s="258" t="str">
        <f>+G11</f>
        <v>INYPSA INFORMES Y PROYECTOS S.A (24.5)</v>
      </c>
      <c r="H44" s="238"/>
      <c r="I44" s="239" t="s">
        <v>60</v>
      </c>
      <c r="J44" s="330" t="s">
        <v>13</v>
      </c>
    </row>
    <row r="45" spans="1:10" ht="30" customHeight="1" thickBot="1" x14ac:dyDescent="0.3">
      <c r="A45" s="234"/>
      <c r="B45" s="253"/>
      <c r="C45" s="42" t="s">
        <v>11</v>
      </c>
      <c r="D45" s="43" t="s">
        <v>12</v>
      </c>
      <c r="E45" s="41" t="s">
        <v>11</v>
      </c>
      <c r="F45" s="40" t="s">
        <v>12</v>
      </c>
      <c r="G45" s="41" t="s">
        <v>11</v>
      </c>
      <c r="H45" s="40" t="s">
        <v>12</v>
      </c>
      <c r="I45" s="240"/>
      <c r="J45" s="240"/>
    </row>
    <row r="46" spans="1:10" ht="60" x14ac:dyDescent="0.25">
      <c r="A46" s="97">
        <v>6.1</v>
      </c>
      <c r="B46" s="10" t="s">
        <v>33</v>
      </c>
      <c r="C46" s="247" t="s">
        <v>91</v>
      </c>
      <c r="D46" s="247" t="s">
        <v>416</v>
      </c>
      <c r="E46" s="247" t="s">
        <v>416</v>
      </c>
      <c r="F46" s="249" t="s">
        <v>91</v>
      </c>
      <c r="G46" s="323" t="s">
        <v>416</v>
      </c>
      <c r="H46" s="249" t="s">
        <v>91</v>
      </c>
      <c r="I46" s="201" t="s">
        <v>91</v>
      </c>
      <c r="J46" s="243"/>
    </row>
    <row r="47" spans="1:10" ht="45" x14ac:dyDescent="0.25">
      <c r="A47" s="97">
        <v>6.2</v>
      </c>
      <c r="B47" s="10" t="s">
        <v>79</v>
      </c>
      <c r="C47" s="248"/>
      <c r="D47" s="248"/>
      <c r="E47" s="248"/>
      <c r="F47" s="250"/>
      <c r="G47" s="324"/>
      <c r="H47" s="250"/>
      <c r="I47" s="202"/>
      <c r="J47" s="204"/>
    </row>
    <row r="48" spans="1:10" ht="60" x14ac:dyDescent="0.25">
      <c r="A48" s="97">
        <v>6.3</v>
      </c>
      <c r="B48" s="10" t="s">
        <v>80</v>
      </c>
      <c r="C48" s="248"/>
      <c r="D48" s="248"/>
      <c r="E48" s="248"/>
      <c r="F48" s="250"/>
      <c r="G48" s="324"/>
      <c r="H48" s="250"/>
      <c r="I48" s="202"/>
      <c r="J48" s="204"/>
    </row>
    <row r="49" spans="1:11" ht="75.75" thickBot="1" x14ac:dyDescent="0.3">
      <c r="A49" s="97">
        <v>6.4</v>
      </c>
      <c r="B49" s="11" t="s">
        <v>34</v>
      </c>
      <c r="C49" s="246"/>
      <c r="D49" s="246"/>
      <c r="E49" s="246"/>
      <c r="F49" s="251"/>
      <c r="G49" s="325"/>
      <c r="H49" s="251"/>
      <c r="I49" s="203"/>
      <c r="J49" s="205"/>
    </row>
    <row r="50" spans="1:11" ht="30" customHeight="1" thickBot="1" x14ac:dyDescent="0.3">
      <c r="A50" s="233">
        <v>7</v>
      </c>
      <c r="B50" s="235" t="s">
        <v>35</v>
      </c>
      <c r="C50" s="237" t="str">
        <f>+C11</f>
        <v>PROYECTOS E INTERVENTORÍAS LIMITADA (51%) LIDER</v>
      </c>
      <c r="D50" s="237"/>
      <c r="E50" s="237" t="str">
        <f>+E11</f>
        <v>GRUSAMAR INGENIERÍA Y CONSULTING SL SUCURSAL COLOMBIA (24.5)</v>
      </c>
      <c r="F50" s="238"/>
      <c r="G50" s="237" t="str">
        <f>+G11</f>
        <v>INYPSA INFORMES Y PROYECTOS S.A (24.5)</v>
      </c>
      <c r="H50" s="238"/>
      <c r="I50" s="239" t="s">
        <v>60</v>
      </c>
      <c r="J50" s="239" t="s">
        <v>13</v>
      </c>
    </row>
    <row r="51" spans="1:11" ht="30.75" thickBot="1" x14ac:dyDescent="0.3">
      <c r="A51" s="234"/>
      <c r="B51" s="236"/>
      <c r="C51" s="42" t="s">
        <v>11</v>
      </c>
      <c r="D51" s="43" t="s">
        <v>12</v>
      </c>
      <c r="E51" s="41" t="s">
        <v>11</v>
      </c>
      <c r="F51" s="40" t="s">
        <v>12</v>
      </c>
      <c r="G51" s="41" t="s">
        <v>11</v>
      </c>
      <c r="H51" s="40" t="s">
        <v>12</v>
      </c>
      <c r="I51" s="240"/>
      <c r="J51" s="240"/>
    </row>
    <row r="52" spans="1:11" ht="30" x14ac:dyDescent="0.25">
      <c r="A52" s="97">
        <v>7.1</v>
      </c>
      <c r="B52" s="10" t="s">
        <v>36</v>
      </c>
      <c r="C52" s="247" t="s">
        <v>87</v>
      </c>
      <c r="D52" s="266">
        <v>357</v>
      </c>
      <c r="E52" s="247" t="s">
        <v>87</v>
      </c>
      <c r="F52" s="268">
        <v>361</v>
      </c>
      <c r="G52" s="247" t="s">
        <v>87</v>
      </c>
      <c r="H52" s="268">
        <v>365</v>
      </c>
      <c r="I52" s="201" t="s">
        <v>159</v>
      </c>
      <c r="J52" s="201"/>
    </row>
    <row r="53" spans="1:11" ht="45" x14ac:dyDescent="0.25">
      <c r="A53" s="97">
        <v>7.2</v>
      </c>
      <c r="B53" s="10" t="s">
        <v>37</v>
      </c>
      <c r="C53" s="248"/>
      <c r="D53" s="266"/>
      <c r="E53" s="248"/>
      <c r="F53" s="268"/>
      <c r="G53" s="248"/>
      <c r="H53" s="268"/>
      <c r="I53" s="202"/>
      <c r="J53" s="202"/>
    </row>
    <row r="54" spans="1:11" ht="60.75" thickBot="1" x14ac:dyDescent="0.3">
      <c r="A54" s="99">
        <v>7.3</v>
      </c>
      <c r="B54" s="11" t="s">
        <v>38</v>
      </c>
      <c r="C54" s="246"/>
      <c r="D54" s="267"/>
      <c r="E54" s="246"/>
      <c r="F54" s="269"/>
      <c r="G54" s="246"/>
      <c r="H54" s="269"/>
      <c r="I54" s="203"/>
      <c r="J54" s="203"/>
    </row>
    <row r="55" spans="1:11" x14ac:dyDescent="0.25">
      <c r="A55" s="29">
        <v>8</v>
      </c>
      <c r="B55" s="45" t="s">
        <v>39</v>
      </c>
      <c r="C55" s="186" t="s">
        <v>11</v>
      </c>
      <c r="D55" s="187"/>
      <c r="E55" s="187"/>
      <c r="F55" s="187"/>
      <c r="G55" s="188"/>
      <c r="H55" s="109" t="s">
        <v>12</v>
      </c>
      <c r="I55" s="35" t="s">
        <v>60</v>
      </c>
      <c r="J55" s="38" t="s">
        <v>13</v>
      </c>
    </row>
    <row r="56" spans="1:11" x14ac:dyDescent="0.25">
      <c r="A56" s="97">
        <v>8.1</v>
      </c>
      <c r="B56" s="10" t="s">
        <v>40</v>
      </c>
      <c r="C56" s="270" t="s">
        <v>423</v>
      </c>
      <c r="D56" s="270"/>
      <c r="E56" s="270"/>
      <c r="F56" s="270"/>
      <c r="G56" s="270"/>
      <c r="H56" s="226" t="s">
        <v>422</v>
      </c>
      <c r="I56" s="201" t="s">
        <v>159</v>
      </c>
      <c r="J56" s="243"/>
    </row>
    <row r="57" spans="1:11" x14ac:dyDescent="0.25">
      <c r="A57" s="97">
        <v>8.1999999999999993</v>
      </c>
      <c r="B57" s="10" t="s">
        <v>41</v>
      </c>
      <c r="C57" s="270" t="s">
        <v>421</v>
      </c>
      <c r="D57" s="270"/>
      <c r="E57" s="270"/>
      <c r="F57" s="270"/>
      <c r="G57" s="270"/>
      <c r="H57" s="250"/>
      <c r="I57" s="202"/>
      <c r="J57" s="204"/>
    </row>
    <row r="58" spans="1:11" ht="30" x14ac:dyDescent="0.25">
      <c r="A58" s="97">
        <v>8.3000000000000007</v>
      </c>
      <c r="B58" s="10" t="s">
        <v>42</v>
      </c>
      <c r="C58" s="273" t="s">
        <v>87</v>
      </c>
      <c r="D58" s="274"/>
      <c r="E58" s="274"/>
      <c r="F58" s="274"/>
      <c r="G58" s="275"/>
      <c r="H58" s="250"/>
      <c r="I58" s="202"/>
      <c r="J58" s="204"/>
    </row>
    <row r="59" spans="1:11" ht="45" x14ac:dyDescent="0.25">
      <c r="A59" s="97">
        <v>8.4</v>
      </c>
      <c r="B59" s="10" t="s">
        <v>43</v>
      </c>
      <c r="C59" s="276"/>
      <c r="D59" s="277"/>
      <c r="E59" s="277"/>
      <c r="F59" s="277"/>
      <c r="G59" s="278"/>
      <c r="H59" s="250"/>
      <c r="I59" s="202"/>
      <c r="J59" s="204"/>
    </row>
    <row r="60" spans="1:11" ht="45" x14ac:dyDescent="0.25">
      <c r="A60" s="97">
        <v>8.5</v>
      </c>
      <c r="B60" s="10" t="s">
        <v>81</v>
      </c>
      <c r="C60" s="276"/>
      <c r="D60" s="277"/>
      <c r="E60" s="277"/>
      <c r="F60" s="277"/>
      <c r="G60" s="278"/>
      <c r="H60" s="250"/>
      <c r="I60" s="202"/>
      <c r="J60" s="204"/>
    </row>
    <row r="61" spans="1:11" x14ac:dyDescent="0.25">
      <c r="A61" s="97">
        <v>8.6</v>
      </c>
      <c r="B61" s="10" t="s">
        <v>44</v>
      </c>
      <c r="C61" s="276"/>
      <c r="D61" s="277"/>
      <c r="E61" s="277"/>
      <c r="F61" s="277"/>
      <c r="G61" s="278"/>
      <c r="H61" s="250"/>
      <c r="I61" s="202"/>
      <c r="J61" s="204"/>
    </row>
    <row r="62" spans="1:11" x14ac:dyDescent="0.25">
      <c r="A62" s="97">
        <v>8.6999999999999993</v>
      </c>
      <c r="B62" s="10" t="s">
        <v>45</v>
      </c>
      <c r="C62" s="276"/>
      <c r="D62" s="277"/>
      <c r="E62" s="277"/>
      <c r="F62" s="277"/>
      <c r="G62" s="278"/>
      <c r="H62" s="250"/>
      <c r="I62" s="202"/>
      <c r="J62" s="204"/>
    </row>
    <row r="63" spans="1:11" ht="30" x14ac:dyDescent="0.25">
      <c r="A63" s="97">
        <v>8.8000000000000007</v>
      </c>
      <c r="B63" s="10" t="s">
        <v>82</v>
      </c>
      <c r="C63" s="276"/>
      <c r="D63" s="277"/>
      <c r="E63" s="277"/>
      <c r="F63" s="277"/>
      <c r="G63" s="278"/>
      <c r="H63" s="250"/>
      <c r="I63" s="202"/>
      <c r="J63" s="204"/>
      <c r="K63" s="14"/>
    </row>
    <row r="64" spans="1:11" ht="31.5" customHeight="1" x14ac:dyDescent="0.3">
      <c r="A64" s="97">
        <v>8.9</v>
      </c>
      <c r="B64" s="15" t="s">
        <v>46</v>
      </c>
      <c r="C64" s="276"/>
      <c r="D64" s="277"/>
      <c r="E64" s="277"/>
      <c r="F64" s="277"/>
      <c r="G64" s="278"/>
      <c r="H64" s="250"/>
      <c r="I64" s="202"/>
      <c r="J64" s="204"/>
      <c r="K64" s="16"/>
    </row>
    <row r="65" spans="1:11" ht="16.5" x14ac:dyDescent="0.3">
      <c r="A65" s="17" t="s">
        <v>62</v>
      </c>
      <c r="B65" s="10" t="s">
        <v>47</v>
      </c>
      <c r="C65" s="279"/>
      <c r="D65" s="280"/>
      <c r="E65" s="280"/>
      <c r="F65" s="280"/>
      <c r="G65" s="281"/>
      <c r="H65" s="227"/>
      <c r="I65" s="202"/>
      <c r="J65" s="204"/>
      <c r="K65" s="16"/>
    </row>
    <row r="66" spans="1:11" ht="45.75" thickBot="1" x14ac:dyDescent="0.3">
      <c r="A66" s="17" t="s">
        <v>63</v>
      </c>
      <c r="B66" s="11" t="s">
        <v>83</v>
      </c>
      <c r="C66" s="282" t="s">
        <v>87</v>
      </c>
      <c r="D66" s="282"/>
      <c r="E66" s="282"/>
      <c r="F66" s="282"/>
      <c r="G66" s="282"/>
      <c r="H66" s="12" t="s">
        <v>420</v>
      </c>
      <c r="I66" s="203"/>
      <c r="J66" s="205"/>
      <c r="K66" s="18"/>
    </row>
    <row r="67" spans="1:11" ht="30" customHeight="1" thickBot="1" x14ac:dyDescent="0.3">
      <c r="A67" s="233">
        <v>9</v>
      </c>
      <c r="B67" s="235" t="s">
        <v>48</v>
      </c>
      <c r="C67" s="237" t="str">
        <f>+C11</f>
        <v>PROYECTOS E INTERVENTORÍAS LIMITADA (51%) LIDER</v>
      </c>
      <c r="D67" s="237"/>
      <c r="E67" s="237" t="str">
        <f>+E11</f>
        <v>GRUSAMAR INGENIERÍA Y CONSULTING SL SUCURSAL COLOMBIA (24.5)</v>
      </c>
      <c r="F67" s="238"/>
      <c r="G67" s="237" t="str">
        <f>+G11</f>
        <v>INYPSA INFORMES Y PROYECTOS S.A (24.5)</v>
      </c>
      <c r="H67" s="238"/>
      <c r="I67" s="239" t="s">
        <v>60</v>
      </c>
      <c r="J67" s="239" t="s">
        <v>13</v>
      </c>
    </row>
    <row r="68" spans="1:11" ht="30" customHeight="1" thickBot="1" x14ac:dyDescent="0.3">
      <c r="A68" s="234"/>
      <c r="B68" s="236"/>
      <c r="C68" s="42" t="s">
        <v>11</v>
      </c>
      <c r="D68" s="43" t="s">
        <v>12</v>
      </c>
      <c r="E68" s="41" t="s">
        <v>11</v>
      </c>
      <c r="F68" s="40" t="s">
        <v>12</v>
      </c>
      <c r="G68" s="41" t="s">
        <v>11</v>
      </c>
      <c r="H68" s="40" t="s">
        <v>12</v>
      </c>
      <c r="I68" s="240"/>
      <c r="J68" s="240"/>
    </row>
    <row r="69" spans="1:11" ht="30" x14ac:dyDescent="0.25">
      <c r="A69" s="97">
        <v>9.1</v>
      </c>
      <c r="B69" s="8" t="s">
        <v>49</v>
      </c>
      <c r="C69" s="247" t="s">
        <v>87</v>
      </c>
      <c r="D69" s="247">
        <v>381</v>
      </c>
      <c r="E69" s="247" t="s">
        <v>416</v>
      </c>
      <c r="F69" s="249" t="s">
        <v>91</v>
      </c>
      <c r="G69" s="323" t="s">
        <v>416</v>
      </c>
      <c r="H69" s="249" t="s">
        <v>91</v>
      </c>
      <c r="I69" s="202" t="s">
        <v>159</v>
      </c>
      <c r="J69" s="204"/>
    </row>
    <row r="70" spans="1:11" x14ac:dyDescent="0.25">
      <c r="A70" s="97">
        <v>9.1999999999999993</v>
      </c>
      <c r="B70" s="9" t="s">
        <v>16</v>
      </c>
      <c r="C70" s="225"/>
      <c r="D70" s="225"/>
      <c r="E70" s="248"/>
      <c r="F70" s="227"/>
      <c r="G70" s="324"/>
      <c r="H70" s="227"/>
      <c r="I70" s="202"/>
      <c r="J70" s="204"/>
    </row>
    <row r="71" spans="1:11" ht="60.75" thickBot="1" x14ac:dyDescent="0.3">
      <c r="A71" s="99">
        <v>9.3000000000000007</v>
      </c>
      <c r="B71" s="19" t="s">
        <v>50</v>
      </c>
      <c r="C71" s="105" t="s">
        <v>419</v>
      </c>
      <c r="D71" s="105">
        <v>382</v>
      </c>
      <c r="E71" s="246"/>
      <c r="F71" s="100" t="s">
        <v>91</v>
      </c>
      <c r="G71" s="325"/>
      <c r="H71" s="100" t="s">
        <v>91</v>
      </c>
      <c r="I71" s="203"/>
      <c r="J71" s="205"/>
    </row>
    <row r="72" spans="1:11" ht="30" customHeight="1" thickBot="1" x14ac:dyDescent="0.3">
      <c r="A72" s="233">
        <v>10</v>
      </c>
      <c r="B72" s="235" t="s">
        <v>51</v>
      </c>
      <c r="C72" s="237" t="str">
        <f>+C11</f>
        <v>PROYECTOS E INTERVENTORÍAS LIMITADA (51%) LIDER</v>
      </c>
      <c r="D72" s="237"/>
      <c r="E72" s="237" t="str">
        <f>+E11</f>
        <v>GRUSAMAR INGENIERÍA Y CONSULTING SL SUCURSAL COLOMBIA (24.5)</v>
      </c>
      <c r="F72" s="238"/>
      <c r="G72" s="237" t="str">
        <f>+G11</f>
        <v>INYPSA INFORMES Y PROYECTOS S.A (24.5)</v>
      </c>
      <c r="H72" s="238"/>
      <c r="I72" s="239" t="s">
        <v>60</v>
      </c>
      <c r="J72" s="239" t="s">
        <v>13</v>
      </c>
    </row>
    <row r="73" spans="1:11" ht="30" customHeight="1" thickBot="1" x14ac:dyDescent="0.3">
      <c r="A73" s="234"/>
      <c r="B73" s="236"/>
      <c r="C73" s="42" t="s">
        <v>11</v>
      </c>
      <c r="D73" s="43" t="s">
        <v>12</v>
      </c>
      <c r="E73" s="41" t="s">
        <v>11</v>
      </c>
      <c r="F73" s="40" t="s">
        <v>12</v>
      </c>
      <c r="G73" s="41" t="s">
        <v>11</v>
      </c>
      <c r="H73" s="40" t="s">
        <v>12</v>
      </c>
      <c r="I73" s="240"/>
      <c r="J73" s="240"/>
    </row>
    <row r="74" spans="1:11" ht="30.75" thickBot="1" x14ac:dyDescent="0.3">
      <c r="A74" s="99">
        <v>10.1</v>
      </c>
      <c r="B74" s="11" t="s">
        <v>52</v>
      </c>
      <c r="C74" s="105" t="s">
        <v>91</v>
      </c>
      <c r="D74" s="105" t="s">
        <v>91</v>
      </c>
      <c r="E74" s="105" t="s">
        <v>87</v>
      </c>
      <c r="F74" s="100" t="s">
        <v>418</v>
      </c>
      <c r="G74" s="105" t="s">
        <v>87</v>
      </c>
      <c r="H74" s="100" t="s">
        <v>417</v>
      </c>
      <c r="I74" s="54" t="s">
        <v>159</v>
      </c>
      <c r="J74" s="37"/>
    </row>
    <row r="75" spans="1:11" ht="30" customHeight="1" thickBot="1" x14ac:dyDescent="0.3">
      <c r="A75" s="233">
        <v>11</v>
      </c>
      <c r="B75" s="235" t="s">
        <v>53</v>
      </c>
      <c r="C75" s="237" t="str">
        <f>+C11</f>
        <v>PROYECTOS E INTERVENTORÍAS LIMITADA (51%) LIDER</v>
      </c>
      <c r="D75" s="237"/>
      <c r="E75" s="237" t="str">
        <f>+E11</f>
        <v>GRUSAMAR INGENIERÍA Y CONSULTING SL SUCURSAL COLOMBIA (24.5)</v>
      </c>
      <c r="F75" s="238"/>
      <c r="G75" s="237" t="str">
        <f>+G11</f>
        <v>INYPSA INFORMES Y PROYECTOS S.A (24.5)</v>
      </c>
      <c r="H75" s="238"/>
      <c r="I75" s="239" t="s">
        <v>60</v>
      </c>
      <c r="J75" s="239" t="s">
        <v>13</v>
      </c>
    </row>
    <row r="76" spans="1:11" ht="30" customHeight="1" thickBot="1" x14ac:dyDescent="0.3">
      <c r="A76" s="234"/>
      <c r="B76" s="236"/>
      <c r="C76" s="42" t="s">
        <v>11</v>
      </c>
      <c r="D76" s="43" t="s">
        <v>12</v>
      </c>
      <c r="E76" s="41" t="s">
        <v>11</v>
      </c>
      <c r="F76" s="40" t="s">
        <v>12</v>
      </c>
      <c r="G76" s="41" t="s">
        <v>11</v>
      </c>
      <c r="H76" s="40" t="s">
        <v>12</v>
      </c>
      <c r="I76" s="240"/>
      <c r="J76" s="240"/>
    </row>
    <row r="77" spans="1:11" ht="30.75" thickBot="1" x14ac:dyDescent="0.3">
      <c r="A77" s="99">
        <v>11.1</v>
      </c>
      <c r="B77" s="50" t="s">
        <v>49</v>
      </c>
      <c r="C77" s="21" t="s">
        <v>91</v>
      </c>
      <c r="D77" s="22" t="s">
        <v>91</v>
      </c>
      <c r="E77" s="101" t="s">
        <v>416</v>
      </c>
      <c r="F77" s="100" t="s">
        <v>91</v>
      </c>
      <c r="G77" s="101" t="s">
        <v>416</v>
      </c>
      <c r="H77" s="100" t="s">
        <v>91</v>
      </c>
      <c r="I77" s="54" t="s">
        <v>91</v>
      </c>
      <c r="J77" s="37"/>
    </row>
    <row r="78" spans="1:11" ht="30" customHeight="1" thickBot="1" x14ac:dyDescent="0.3">
      <c r="A78" s="233">
        <v>12</v>
      </c>
      <c r="B78" s="252" t="s">
        <v>54</v>
      </c>
      <c r="C78" s="291" t="str">
        <f>+C11</f>
        <v>PROYECTOS E INTERVENTORÍAS LIMITADA (51%) LIDER</v>
      </c>
      <c r="D78" s="238"/>
      <c r="E78" s="258" t="str">
        <f>+E11</f>
        <v>GRUSAMAR INGENIERÍA Y CONSULTING SL SUCURSAL COLOMBIA (24.5)</v>
      </c>
      <c r="F78" s="238"/>
      <c r="G78" s="258" t="str">
        <f>+G11</f>
        <v>INYPSA INFORMES Y PROYECTOS S.A (24.5)</v>
      </c>
      <c r="H78" s="238"/>
      <c r="I78" s="292" t="s">
        <v>60</v>
      </c>
      <c r="J78" s="239" t="s">
        <v>13</v>
      </c>
    </row>
    <row r="79" spans="1:11" ht="30" customHeight="1" x14ac:dyDescent="0.25">
      <c r="A79" s="234"/>
      <c r="B79" s="253"/>
      <c r="C79" s="294" t="s">
        <v>11</v>
      </c>
      <c r="D79" s="295"/>
      <c r="E79" s="296" t="s">
        <v>11</v>
      </c>
      <c r="F79" s="297"/>
      <c r="G79" s="296" t="s">
        <v>11</v>
      </c>
      <c r="H79" s="297"/>
      <c r="I79" s="293"/>
      <c r="J79" s="240"/>
    </row>
    <row r="80" spans="1:11" ht="45" x14ac:dyDescent="0.25">
      <c r="A80" s="97">
        <v>12.1</v>
      </c>
      <c r="B80" s="48" t="s">
        <v>55</v>
      </c>
      <c r="C80" s="287" t="s">
        <v>87</v>
      </c>
      <c r="D80" s="268"/>
      <c r="E80" s="287" t="s">
        <v>87</v>
      </c>
      <c r="F80" s="268"/>
      <c r="G80" s="287" t="s">
        <v>87</v>
      </c>
      <c r="H80" s="268"/>
      <c r="I80" s="201" t="s">
        <v>159</v>
      </c>
      <c r="J80" s="114"/>
    </row>
    <row r="81" spans="1:10" ht="31.5" customHeight="1" x14ac:dyDescent="0.25">
      <c r="A81" s="97">
        <v>12.2</v>
      </c>
      <c r="B81" s="48" t="s">
        <v>56</v>
      </c>
      <c r="C81" s="287" t="s">
        <v>87</v>
      </c>
      <c r="D81" s="268"/>
      <c r="E81" s="287" t="s">
        <v>87</v>
      </c>
      <c r="F81" s="268"/>
      <c r="G81" s="287" t="s">
        <v>87</v>
      </c>
      <c r="H81" s="268"/>
      <c r="I81" s="202"/>
      <c r="J81" s="114"/>
    </row>
    <row r="82" spans="1:10" ht="30.75" thickBot="1" x14ac:dyDescent="0.3">
      <c r="A82" s="20">
        <v>12.3</v>
      </c>
      <c r="B82" s="49" t="s">
        <v>57</v>
      </c>
      <c r="C82" s="287" t="s">
        <v>87</v>
      </c>
      <c r="D82" s="268"/>
      <c r="E82" s="287" t="s">
        <v>87</v>
      </c>
      <c r="F82" s="268"/>
      <c r="G82" s="287" t="s">
        <v>87</v>
      </c>
      <c r="H82" s="268"/>
      <c r="I82" s="203"/>
      <c r="J82" s="113"/>
    </row>
    <row r="83" spans="1:10" ht="19.5" thickBot="1" x14ac:dyDescent="0.3">
      <c r="A83" s="283" t="s">
        <v>58</v>
      </c>
      <c r="B83" s="284"/>
      <c r="C83" s="285"/>
      <c r="D83" s="286"/>
      <c r="E83" s="285"/>
      <c r="F83" s="286"/>
      <c r="G83" s="285"/>
      <c r="H83" s="286"/>
      <c r="I83" s="46" t="s">
        <v>149</v>
      </c>
      <c r="J83" s="47"/>
    </row>
  </sheetData>
  <mergeCells count="148">
    <mergeCell ref="C15:G15"/>
    <mergeCell ref="A1:J2"/>
    <mergeCell ref="A4:J5"/>
    <mergeCell ref="C8:I8"/>
    <mergeCell ref="C9:I9"/>
    <mergeCell ref="C10:I10"/>
    <mergeCell ref="C11:D11"/>
    <mergeCell ref="E11:F11"/>
    <mergeCell ref="G11:H11"/>
    <mergeCell ref="C12:D12"/>
    <mergeCell ref="E12:F12"/>
    <mergeCell ref="G12:H12"/>
    <mergeCell ref="C13:D13"/>
    <mergeCell ref="E13:F13"/>
    <mergeCell ref="G13:H13"/>
    <mergeCell ref="C16:G22"/>
    <mergeCell ref="H16:H22"/>
    <mergeCell ref="I16:I22"/>
    <mergeCell ref="J16:J22"/>
    <mergeCell ref="C23:G23"/>
    <mergeCell ref="C24:G27"/>
    <mergeCell ref="H24:H27"/>
    <mergeCell ref="I24:I27"/>
    <mergeCell ref="J24:J27"/>
    <mergeCell ref="A28:A29"/>
    <mergeCell ref="B28:B29"/>
    <mergeCell ref="C28:D28"/>
    <mergeCell ref="E28:F28"/>
    <mergeCell ref="G28:H28"/>
    <mergeCell ref="I28:I29"/>
    <mergeCell ref="I30:I31"/>
    <mergeCell ref="J30:J31"/>
    <mergeCell ref="A32:A33"/>
    <mergeCell ref="B32:B33"/>
    <mergeCell ref="C32:D32"/>
    <mergeCell ref="E32:F32"/>
    <mergeCell ref="G32:H32"/>
    <mergeCell ref="I32:I33"/>
    <mergeCell ref="J32:J33"/>
    <mergeCell ref="J28:J29"/>
    <mergeCell ref="I34:I36"/>
    <mergeCell ref="J34:J36"/>
    <mergeCell ref="A37:A38"/>
    <mergeCell ref="B37:B38"/>
    <mergeCell ref="C37:D37"/>
    <mergeCell ref="E37:F37"/>
    <mergeCell ref="G37:H37"/>
    <mergeCell ref="I37:I38"/>
    <mergeCell ref="J37:J38"/>
    <mergeCell ref="I39:I43"/>
    <mergeCell ref="E39:E43"/>
    <mergeCell ref="F39:F43"/>
    <mergeCell ref="G39:G43"/>
    <mergeCell ref="H39:H43"/>
    <mergeCell ref="I46:I49"/>
    <mergeCell ref="J39:J43"/>
    <mergeCell ref="A44:A45"/>
    <mergeCell ref="B44:B45"/>
    <mergeCell ref="C44:D44"/>
    <mergeCell ref="E44:F44"/>
    <mergeCell ref="G44:H44"/>
    <mergeCell ref="I44:I45"/>
    <mergeCell ref="J44:J45"/>
    <mergeCell ref="C39:C43"/>
    <mergeCell ref="D39:D43"/>
    <mergeCell ref="J46:J49"/>
    <mergeCell ref="A50:A51"/>
    <mergeCell ref="B50:B51"/>
    <mergeCell ref="C50:D50"/>
    <mergeCell ref="E50:F50"/>
    <mergeCell ref="G50:H50"/>
    <mergeCell ref="I50:I51"/>
    <mergeCell ref="J50:J51"/>
    <mergeCell ref="C46:C49"/>
    <mergeCell ref="D46:D49"/>
    <mergeCell ref="E46:E49"/>
    <mergeCell ref="F46:F49"/>
    <mergeCell ref="G46:G49"/>
    <mergeCell ref="H46:H49"/>
    <mergeCell ref="C52:C54"/>
    <mergeCell ref="D52:D54"/>
    <mergeCell ref="E52:E54"/>
    <mergeCell ref="F52:F54"/>
    <mergeCell ref="G52:G54"/>
    <mergeCell ref="H52:H54"/>
    <mergeCell ref="I52:I54"/>
    <mergeCell ref="J52:J54"/>
    <mergeCell ref="C55:G55"/>
    <mergeCell ref="C56:G56"/>
    <mergeCell ref="H56:H65"/>
    <mergeCell ref="I56:I66"/>
    <mergeCell ref="J56:J66"/>
    <mergeCell ref="C57:G57"/>
    <mergeCell ref="C58:G65"/>
    <mergeCell ref="C66:G66"/>
    <mergeCell ref="I69:I71"/>
    <mergeCell ref="J69:J71"/>
    <mergeCell ref="A67:A68"/>
    <mergeCell ref="B67:B68"/>
    <mergeCell ref="C67:D67"/>
    <mergeCell ref="E67:F67"/>
    <mergeCell ref="G67:H67"/>
    <mergeCell ref="I67:I68"/>
    <mergeCell ref="J67:J68"/>
    <mergeCell ref="C69:C70"/>
    <mergeCell ref="D69:D70"/>
    <mergeCell ref="E69:E71"/>
    <mergeCell ref="F69:F70"/>
    <mergeCell ref="G69:G71"/>
    <mergeCell ref="H69:H70"/>
    <mergeCell ref="J75:J76"/>
    <mergeCell ref="A72:A73"/>
    <mergeCell ref="B72:B73"/>
    <mergeCell ref="C72:D72"/>
    <mergeCell ref="E72:F72"/>
    <mergeCell ref="G72:H72"/>
    <mergeCell ref="I72:I73"/>
    <mergeCell ref="A75:A76"/>
    <mergeCell ref="B75:B76"/>
    <mergeCell ref="C75:D75"/>
    <mergeCell ref="E75:F75"/>
    <mergeCell ref="G75:H75"/>
    <mergeCell ref="I75:I76"/>
    <mergeCell ref="J72:J73"/>
    <mergeCell ref="A78:A79"/>
    <mergeCell ref="B78:B79"/>
    <mergeCell ref="C78:D78"/>
    <mergeCell ref="E78:F78"/>
    <mergeCell ref="G78:H78"/>
    <mergeCell ref="I78:I79"/>
    <mergeCell ref="J78:J79"/>
    <mergeCell ref="C79:D79"/>
    <mergeCell ref="E79:F79"/>
    <mergeCell ref="G79:H79"/>
    <mergeCell ref="A83:B83"/>
    <mergeCell ref="C83:D83"/>
    <mergeCell ref="E83:F83"/>
    <mergeCell ref="G83:H83"/>
    <mergeCell ref="C80:D80"/>
    <mergeCell ref="E80:F80"/>
    <mergeCell ref="G80:H80"/>
    <mergeCell ref="I80:I82"/>
    <mergeCell ref="C81:D81"/>
    <mergeCell ref="E81:F81"/>
    <mergeCell ref="G81:H81"/>
    <mergeCell ref="C82:D82"/>
    <mergeCell ref="E82:F82"/>
    <mergeCell ref="G82:H8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61" workbookViewId="0">
      <selection activeCell="F71" sqref="F71"/>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176" t="s">
        <v>71</v>
      </c>
      <c r="B1" s="176"/>
      <c r="C1" s="176"/>
      <c r="D1" s="176"/>
      <c r="E1" s="176"/>
      <c r="F1" s="176"/>
      <c r="G1" s="176"/>
      <c r="H1" s="176"/>
    </row>
    <row r="2" spans="1:8" ht="15" customHeight="1" x14ac:dyDescent="0.25">
      <c r="A2" s="176"/>
      <c r="B2" s="176"/>
      <c r="C2" s="176"/>
      <c r="D2" s="176"/>
      <c r="E2" s="176"/>
      <c r="F2" s="176"/>
      <c r="G2" s="176"/>
      <c r="H2" s="176"/>
    </row>
    <row r="4" spans="1:8" x14ac:dyDescent="0.25">
      <c r="A4" s="176" t="s">
        <v>0</v>
      </c>
      <c r="B4" s="176"/>
      <c r="C4" s="176"/>
      <c r="D4" s="176"/>
      <c r="E4" s="176"/>
      <c r="F4" s="176"/>
      <c r="G4" s="176"/>
      <c r="H4" s="176"/>
    </row>
    <row r="5" spans="1:8" x14ac:dyDescent="0.25">
      <c r="A5" s="176"/>
      <c r="B5" s="176"/>
      <c r="C5" s="176"/>
      <c r="D5" s="176"/>
      <c r="E5" s="176"/>
      <c r="F5" s="176"/>
      <c r="G5" s="176"/>
      <c r="H5" s="176"/>
    </row>
    <row r="6" spans="1:8" x14ac:dyDescent="0.25">
      <c r="D6" s="2"/>
      <c r="F6" s="2"/>
      <c r="G6" s="2"/>
      <c r="H6" s="2"/>
    </row>
    <row r="7" spans="1:8" ht="15.75" thickBot="1" x14ac:dyDescent="0.3">
      <c r="C7" s="2"/>
      <c r="E7" s="2"/>
    </row>
    <row r="8" spans="1:8" ht="15.75" thickBot="1" x14ac:dyDescent="0.3">
      <c r="A8" s="51" t="s">
        <v>1</v>
      </c>
      <c r="B8" s="52" t="s">
        <v>2</v>
      </c>
      <c r="C8" s="177">
        <v>2</v>
      </c>
      <c r="D8" s="178"/>
      <c r="E8" s="178"/>
      <c r="F8" s="178"/>
      <c r="G8" s="179"/>
    </row>
    <row r="9" spans="1:8" ht="31.5" customHeight="1" thickBot="1" x14ac:dyDescent="0.3">
      <c r="A9" s="51" t="s">
        <v>3</v>
      </c>
      <c r="B9" s="52" t="s">
        <v>4</v>
      </c>
      <c r="C9" s="180" t="s">
        <v>103</v>
      </c>
      <c r="D9" s="181"/>
      <c r="E9" s="181"/>
      <c r="F9" s="181"/>
      <c r="G9" s="182"/>
    </row>
    <row r="10" spans="1:8" ht="20.25" customHeight="1" thickBot="1" x14ac:dyDescent="0.3">
      <c r="A10" s="51" t="s">
        <v>5</v>
      </c>
      <c r="B10" s="53" t="s">
        <v>59</v>
      </c>
      <c r="C10" s="183" t="s">
        <v>65</v>
      </c>
      <c r="D10" s="184"/>
      <c r="E10" s="184"/>
      <c r="F10" s="184"/>
      <c r="G10" s="185"/>
    </row>
    <row r="11" spans="1:8" ht="31.5" customHeight="1" thickBot="1" x14ac:dyDescent="0.3">
      <c r="A11" s="51" t="s">
        <v>7</v>
      </c>
      <c r="B11" s="52" t="s">
        <v>6</v>
      </c>
      <c r="C11" s="206" t="s">
        <v>104</v>
      </c>
      <c r="D11" s="207"/>
      <c r="E11" s="208" t="s">
        <v>105</v>
      </c>
      <c r="F11" s="209"/>
      <c r="G11" s="5"/>
      <c r="H11" s="6"/>
    </row>
    <row r="12" spans="1:8" ht="15.75" thickBot="1" x14ac:dyDescent="0.3">
      <c r="A12" s="51" t="s">
        <v>9</v>
      </c>
      <c r="B12" s="52" t="s">
        <v>8</v>
      </c>
      <c r="C12" s="210" t="s">
        <v>66</v>
      </c>
      <c r="D12" s="211"/>
      <c r="E12" s="210" t="s">
        <v>66</v>
      </c>
      <c r="F12" s="211"/>
    </row>
    <row r="13" spans="1:8" ht="15.75" thickBot="1" x14ac:dyDescent="0.3">
      <c r="A13" s="51" t="s">
        <v>64</v>
      </c>
      <c r="B13" s="52" t="s">
        <v>10</v>
      </c>
      <c r="C13" s="210" t="s">
        <v>70</v>
      </c>
      <c r="D13" s="211"/>
      <c r="E13" s="210" t="s">
        <v>69</v>
      </c>
      <c r="F13" s="211"/>
    </row>
    <row r="14" spans="1:8" ht="15.75" thickBot="1" x14ac:dyDescent="0.3">
      <c r="A14" s="3"/>
      <c r="B14" s="4"/>
      <c r="C14" s="7"/>
      <c r="E14" s="7"/>
    </row>
    <row r="15" spans="1:8" x14ac:dyDescent="0.25">
      <c r="A15" s="29">
        <v>1</v>
      </c>
      <c r="B15" s="34" t="s">
        <v>14</v>
      </c>
      <c r="C15" s="186" t="s">
        <v>11</v>
      </c>
      <c r="D15" s="187"/>
      <c r="E15" s="188"/>
      <c r="F15" s="71" t="s">
        <v>12</v>
      </c>
      <c r="G15" s="35" t="s">
        <v>60</v>
      </c>
      <c r="H15" s="38" t="s">
        <v>13</v>
      </c>
    </row>
    <row r="16" spans="1:8" ht="30" x14ac:dyDescent="0.25">
      <c r="A16" s="62">
        <v>1.1000000000000001</v>
      </c>
      <c r="B16" s="8" t="s">
        <v>15</v>
      </c>
      <c r="C16" s="189" t="s">
        <v>87</v>
      </c>
      <c r="D16" s="190"/>
      <c r="E16" s="191"/>
      <c r="F16" s="198" t="s">
        <v>106</v>
      </c>
      <c r="G16" s="201" t="s">
        <v>68</v>
      </c>
      <c r="H16" s="204"/>
    </row>
    <row r="17" spans="1:8" x14ac:dyDescent="0.25">
      <c r="A17" s="62">
        <v>1.2</v>
      </c>
      <c r="B17" s="9" t="s">
        <v>16</v>
      </c>
      <c r="C17" s="192"/>
      <c r="D17" s="193"/>
      <c r="E17" s="194"/>
      <c r="F17" s="199"/>
      <c r="G17" s="202"/>
      <c r="H17" s="204"/>
    </row>
    <row r="18" spans="1:8" ht="30" x14ac:dyDescent="0.25">
      <c r="A18" s="62">
        <v>1.3</v>
      </c>
      <c r="B18" s="8" t="s">
        <v>17</v>
      </c>
      <c r="C18" s="192"/>
      <c r="D18" s="193"/>
      <c r="E18" s="194"/>
      <c r="F18" s="199"/>
      <c r="G18" s="202"/>
      <c r="H18" s="204"/>
    </row>
    <row r="19" spans="1:8" ht="60" x14ac:dyDescent="0.25">
      <c r="A19" s="62">
        <v>1.4</v>
      </c>
      <c r="B19" s="8" t="s">
        <v>18</v>
      </c>
      <c r="C19" s="192"/>
      <c r="D19" s="193"/>
      <c r="E19" s="194"/>
      <c r="F19" s="199"/>
      <c r="G19" s="202"/>
      <c r="H19" s="204"/>
    </row>
    <row r="20" spans="1:8" ht="105" x14ac:dyDescent="0.25">
      <c r="A20" s="62">
        <v>1.5</v>
      </c>
      <c r="B20" s="8" t="s">
        <v>19</v>
      </c>
      <c r="C20" s="192"/>
      <c r="D20" s="193"/>
      <c r="E20" s="194"/>
      <c r="F20" s="199"/>
      <c r="G20" s="202"/>
      <c r="H20" s="204"/>
    </row>
    <row r="21" spans="1:8" ht="30" x14ac:dyDescent="0.25">
      <c r="A21" s="62">
        <v>1.6</v>
      </c>
      <c r="B21" s="10" t="s">
        <v>20</v>
      </c>
      <c r="C21" s="192"/>
      <c r="D21" s="193"/>
      <c r="E21" s="194"/>
      <c r="F21" s="199"/>
      <c r="G21" s="202"/>
      <c r="H21" s="204"/>
    </row>
    <row r="22" spans="1:8" ht="45.75" thickBot="1" x14ac:dyDescent="0.3">
      <c r="A22" s="74">
        <v>1.7</v>
      </c>
      <c r="B22" s="11" t="s">
        <v>21</v>
      </c>
      <c r="C22" s="195"/>
      <c r="D22" s="196"/>
      <c r="E22" s="197"/>
      <c r="F22" s="200"/>
      <c r="G22" s="203"/>
      <c r="H22" s="205"/>
    </row>
    <row r="23" spans="1:8" ht="39" customHeight="1" x14ac:dyDescent="0.25">
      <c r="A23" s="29">
        <v>2</v>
      </c>
      <c r="B23" s="30" t="s">
        <v>72</v>
      </c>
      <c r="C23" s="186" t="s">
        <v>11</v>
      </c>
      <c r="D23" s="187"/>
      <c r="E23" s="188"/>
      <c r="F23" s="71" t="s">
        <v>12</v>
      </c>
      <c r="G23" s="35" t="s">
        <v>60</v>
      </c>
      <c r="H23" s="39" t="s">
        <v>13</v>
      </c>
    </row>
    <row r="24" spans="1:8" ht="45.75" customHeight="1" x14ac:dyDescent="0.25">
      <c r="A24" s="62">
        <v>2.1</v>
      </c>
      <c r="B24" s="10" t="s">
        <v>22</v>
      </c>
      <c r="C24" s="212" t="s">
        <v>87</v>
      </c>
      <c r="D24" s="213"/>
      <c r="E24" s="214"/>
      <c r="F24" s="298" t="s">
        <v>107</v>
      </c>
      <c r="G24" s="228" t="s">
        <v>68</v>
      </c>
      <c r="H24" s="231"/>
    </row>
    <row r="25" spans="1:8" ht="50.25" customHeight="1" x14ac:dyDescent="0.25">
      <c r="A25" s="62">
        <v>2.2000000000000002</v>
      </c>
      <c r="B25" s="10" t="s">
        <v>73</v>
      </c>
      <c r="C25" s="215"/>
      <c r="D25" s="216"/>
      <c r="E25" s="217"/>
      <c r="F25" s="299"/>
      <c r="G25" s="229"/>
      <c r="H25" s="231"/>
    </row>
    <row r="26" spans="1:8" ht="114.75" customHeight="1" x14ac:dyDescent="0.25">
      <c r="A26" s="62">
        <v>2.2999999999999998</v>
      </c>
      <c r="B26" s="10" t="s">
        <v>23</v>
      </c>
      <c r="C26" s="215"/>
      <c r="D26" s="216"/>
      <c r="E26" s="217"/>
      <c r="F26" s="299"/>
      <c r="G26" s="229"/>
      <c r="H26" s="231"/>
    </row>
    <row r="27" spans="1:8" ht="42" customHeight="1" thickBot="1" x14ac:dyDescent="0.3">
      <c r="A27" s="74">
        <v>2.4</v>
      </c>
      <c r="B27" s="11" t="s">
        <v>24</v>
      </c>
      <c r="C27" s="218"/>
      <c r="D27" s="219"/>
      <c r="E27" s="220"/>
      <c r="F27" s="300"/>
      <c r="G27" s="230"/>
      <c r="H27" s="232"/>
    </row>
    <row r="28" spans="1:8" ht="63" customHeight="1" thickBot="1" x14ac:dyDescent="0.3">
      <c r="A28" s="233">
        <v>3</v>
      </c>
      <c r="B28" s="235" t="s">
        <v>74</v>
      </c>
      <c r="C28" s="237" t="str">
        <f>+C11</f>
        <v>GC&amp;Q INGENIEROS CONSULTORES S.A.S (65%)</v>
      </c>
      <c r="D28" s="237"/>
      <c r="E28" s="237" t="str">
        <f>+E11</f>
        <v>ICEACSA CONSULTORES SUCURSAL COLOMBIA (35%)</v>
      </c>
      <c r="F28" s="238"/>
      <c r="G28" s="239" t="s">
        <v>60</v>
      </c>
      <c r="H28" s="239" t="s">
        <v>13</v>
      </c>
    </row>
    <row r="29" spans="1:8" ht="30" x14ac:dyDescent="0.25">
      <c r="A29" s="234"/>
      <c r="B29" s="236"/>
      <c r="C29" s="63" t="s">
        <v>11</v>
      </c>
      <c r="D29" s="71" t="s">
        <v>12</v>
      </c>
      <c r="E29" s="63" t="s">
        <v>11</v>
      </c>
      <c r="F29" s="71" t="s">
        <v>12</v>
      </c>
      <c r="G29" s="240"/>
      <c r="H29" s="240"/>
    </row>
    <row r="30" spans="1:8" ht="47.25" customHeight="1" x14ac:dyDescent="0.25">
      <c r="A30" s="62" t="s">
        <v>25</v>
      </c>
      <c r="B30" s="8" t="s">
        <v>15</v>
      </c>
      <c r="C30" s="64" t="s">
        <v>87</v>
      </c>
      <c r="D30" s="64" t="s">
        <v>112</v>
      </c>
      <c r="E30" s="224" t="s">
        <v>87</v>
      </c>
      <c r="F30" s="226" t="s">
        <v>114</v>
      </c>
      <c r="G30" s="201" t="s">
        <v>68</v>
      </c>
      <c r="H30" s="243"/>
    </row>
    <row r="31" spans="1:8" ht="30.75" thickBot="1" x14ac:dyDescent="0.3">
      <c r="A31" s="74" t="s">
        <v>26</v>
      </c>
      <c r="B31" s="11" t="s">
        <v>75</v>
      </c>
      <c r="C31" s="65" t="s">
        <v>87</v>
      </c>
      <c r="D31" s="65">
        <v>83</v>
      </c>
      <c r="E31" s="225"/>
      <c r="F31" s="251"/>
      <c r="G31" s="203"/>
      <c r="H31" s="205"/>
    </row>
    <row r="32" spans="1:8" ht="33" customHeight="1" thickBot="1" x14ac:dyDescent="0.3">
      <c r="A32" s="233">
        <v>4</v>
      </c>
      <c r="B32" s="244" t="s">
        <v>27</v>
      </c>
      <c r="C32" s="237" t="str">
        <f>+C11</f>
        <v>GC&amp;Q INGENIEROS CONSULTORES S.A.S (65%)</v>
      </c>
      <c r="D32" s="237"/>
      <c r="E32" s="236" t="str">
        <f>+E11</f>
        <v>ICEACSA CONSULTORES SUCURSAL COLOMBIA (35%)</v>
      </c>
      <c r="F32" s="238"/>
      <c r="G32" s="239" t="s">
        <v>60</v>
      </c>
      <c r="H32" s="239" t="s">
        <v>13</v>
      </c>
    </row>
    <row r="33" spans="1:8" ht="33" customHeight="1" x14ac:dyDescent="0.25">
      <c r="A33" s="234"/>
      <c r="B33" s="245"/>
      <c r="C33" s="63" t="s">
        <v>11</v>
      </c>
      <c r="D33" s="71" t="s">
        <v>12</v>
      </c>
      <c r="E33" s="63" t="s">
        <v>11</v>
      </c>
      <c r="F33" s="71" t="s">
        <v>12</v>
      </c>
      <c r="G33" s="240"/>
      <c r="H33" s="240"/>
    </row>
    <row r="34" spans="1:8" ht="47.25" customHeight="1" x14ac:dyDescent="0.25">
      <c r="A34" s="62">
        <v>4.0999999999999996</v>
      </c>
      <c r="B34" s="10" t="s">
        <v>76</v>
      </c>
      <c r="C34" s="64" t="s">
        <v>87</v>
      </c>
      <c r="D34" s="224" t="s">
        <v>108</v>
      </c>
      <c r="E34" s="64" t="s">
        <v>87</v>
      </c>
      <c r="F34" s="226" t="s">
        <v>109</v>
      </c>
      <c r="G34" s="201" t="s">
        <v>96</v>
      </c>
      <c r="H34" s="301" t="s">
        <v>146</v>
      </c>
    </row>
    <row r="35" spans="1:8" ht="30" x14ac:dyDescent="0.25">
      <c r="A35" s="62">
        <v>4.2</v>
      </c>
      <c r="B35" s="10" t="s">
        <v>28</v>
      </c>
      <c r="C35" s="64" t="s">
        <v>94</v>
      </c>
      <c r="D35" s="225"/>
      <c r="E35" s="64" t="s">
        <v>94</v>
      </c>
      <c r="F35" s="227"/>
      <c r="G35" s="202"/>
      <c r="H35" s="241"/>
    </row>
    <row r="36" spans="1:8" ht="30.75" thickBot="1" x14ac:dyDescent="0.3">
      <c r="A36" s="74">
        <v>4.3</v>
      </c>
      <c r="B36" s="11" t="s">
        <v>61</v>
      </c>
      <c r="C36" s="65" t="s">
        <v>92</v>
      </c>
      <c r="D36" s="65">
        <v>21</v>
      </c>
      <c r="E36" s="65" t="s">
        <v>110</v>
      </c>
      <c r="F36" s="66">
        <v>40</v>
      </c>
      <c r="G36" s="203"/>
      <c r="H36" s="242"/>
    </row>
    <row r="37" spans="1:8" ht="30" customHeight="1" thickBot="1" x14ac:dyDescent="0.3">
      <c r="A37" s="233">
        <v>5</v>
      </c>
      <c r="B37" s="252" t="s">
        <v>29</v>
      </c>
      <c r="C37" s="254" t="str">
        <f>+C11</f>
        <v>GC&amp;Q INGENIEROS CONSULTORES S.A.S (65%)</v>
      </c>
      <c r="D37" s="255"/>
      <c r="E37" s="254" t="str">
        <f>+E11</f>
        <v>ICEACSA CONSULTORES SUCURSAL COLOMBIA (35%)</v>
      </c>
      <c r="F37" s="255"/>
      <c r="G37" s="239" t="s">
        <v>60</v>
      </c>
      <c r="H37" s="239" t="s">
        <v>13</v>
      </c>
    </row>
    <row r="38" spans="1:8" ht="30.75" thickBot="1" x14ac:dyDescent="0.3">
      <c r="A38" s="234"/>
      <c r="B38" s="253"/>
      <c r="C38" s="70" t="s">
        <v>11</v>
      </c>
      <c r="D38" s="40" t="s">
        <v>12</v>
      </c>
      <c r="E38" s="70" t="s">
        <v>11</v>
      </c>
      <c r="F38" s="40" t="s">
        <v>12</v>
      </c>
      <c r="G38" s="240"/>
      <c r="H38" s="240"/>
    </row>
    <row r="39" spans="1:8" ht="45" customHeight="1" x14ac:dyDescent="0.25">
      <c r="A39" s="62">
        <v>5.0999999999999996</v>
      </c>
      <c r="B39" s="10" t="s">
        <v>76</v>
      </c>
      <c r="C39" s="247" t="s">
        <v>87</v>
      </c>
      <c r="D39" s="247" t="s">
        <v>111</v>
      </c>
      <c r="E39" s="259" t="s">
        <v>87</v>
      </c>
      <c r="F39" s="262" t="s">
        <v>113</v>
      </c>
      <c r="G39" s="228" t="s">
        <v>68</v>
      </c>
      <c r="H39" s="263"/>
    </row>
    <row r="40" spans="1:8" ht="45" x14ac:dyDescent="0.25">
      <c r="A40" s="62">
        <v>5.2</v>
      </c>
      <c r="B40" s="10" t="s">
        <v>77</v>
      </c>
      <c r="C40" s="248"/>
      <c r="D40" s="248"/>
      <c r="E40" s="260"/>
      <c r="F40" s="222"/>
      <c r="G40" s="229"/>
      <c r="H40" s="264"/>
    </row>
    <row r="41" spans="1:8" ht="45" x14ac:dyDescent="0.25">
      <c r="A41" s="62">
        <v>5.3</v>
      </c>
      <c r="B41" s="13" t="s">
        <v>78</v>
      </c>
      <c r="C41" s="248"/>
      <c r="D41" s="248"/>
      <c r="E41" s="260"/>
      <c r="F41" s="222"/>
      <c r="G41" s="229"/>
      <c r="H41" s="264"/>
    </row>
    <row r="42" spans="1:8" ht="30" x14ac:dyDescent="0.25">
      <c r="A42" s="62">
        <v>5.4</v>
      </c>
      <c r="B42" s="10" t="s">
        <v>30</v>
      </c>
      <c r="C42" s="248"/>
      <c r="D42" s="248"/>
      <c r="E42" s="260"/>
      <c r="F42" s="222"/>
      <c r="G42" s="229"/>
      <c r="H42" s="264"/>
    </row>
    <row r="43" spans="1:8" ht="30.75" thickBot="1" x14ac:dyDescent="0.3">
      <c r="A43" s="74">
        <v>5.5</v>
      </c>
      <c r="B43" s="11" t="s">
        <v>31</v>
      </c>
      <c r="C43" s="246"/>
      <c r="D43" s="246"/>
      <c r="E43" s="261"/>
      <c r="F43" s="223"/>
      <c r="G43" s="230"/>
      <c r="H43" s="265"/>
    </row>
    <row r="44" spans="1:8" ht="30" customHeight="1" thickBot="1" x14ac:dyDescent="0.3">
      <c r="A44" s="233">
        <v>6</v>
      </c>
      <c r="B44" s="252" t="s">
        <v>32</v>
      </c>
      <c r="C44" s="256" t="str">
        <f>+C11</f>
        <v>GC&amp;Q INGENIEROS CONSULTORES S.A.S (65%)</v>
      </c>
      <c r="D44" s="257"/>
      <c r="E44" s="258" t="str">
        <f>+E11</f>
        <v>ICEACSA CONSULTORES SUCURSAL COLOMBIA (35%)</v>
      </c>
      <c r="F44" s="238"/>
      <c r="G44" s="239" t="s">
        <v>60</v>
      </c>
      <c r="H44" s="239" t="s">
        <v>13</v>
      </c>
    </row>
    <row r="45" spans="1:8" ht="30" customHeight="1" thickBot="1" x14ac:dyDescent="0.3">
      <c r="A45" s="234"/>
      <c r="B45" s="253"/>
      <c r="C45" s="42" t="s">
        <v>11</v>
      </c>
      <c r="D45" s="43" t="s">
        <v>12</v>
      </c>
      <c r="E45" s="41" t="s">
        <v>11</v>
      </c>
      <c r="F45" s="40" t="s">
        <v>12</v>
      </c>
      <c r="G45" s="240"/>
      <c r="H45" s="240"/>
    </row>
    <row r="46" spans="1:8" ht="60" x14ac:dyDescent="0.25">
      <c r="A46" s="62">
        <v>6.1</v>
      </c>
      <c r="B46" s="10" t="s">
        <v>33</v>
      </c>
      <c r="C46" s="247" t="s">
        <v>91</v>
      </c>
      <c r="D46" s="247"/>
      <c r="E46" s="247" t="s">
        <v>91</v>
      </c>
      <c r="F46" s="249"/>
      <c r="G46" s="201" t="s">
        <v>68</v>
      </c>
      <c r="H46" s="243"/>
    </row>
    <row r="47" spans="1:8" ht="45" x14ac:dyDescent="0.25">
      <c r="A47" s="62">
        <v>6.2</v>
      </c>
      <c r="B47" s="10" t="s">
        <v>79</v>
      </c>
      <c r="C47" s="248"/>
      <c r="D47" s="248"/>
      <c r="E47" s="248"/>
      <c r="F47" s="250"/>
      <c r="G47" s="202"/>
      <c r="H47" s="204"/>
    </row>
    <row r="48" spans="1:8" ht="60" x14ac:dyDescent="0.25">
      <c r="A48" s="62">
        <v>6.3</v>
      </c>
      <c r="B48" s="10" t="s">
        <v>80</v>
      </c>
      <c r="C48" s="248"/>
      <c r="D48" s="248"/>
      <c r="E48" s="248"/>
      <c r="F48" s="250"/>
      <c r="G48" s="202"/>
      <c r="H48" s="204"/>
    </row>
    <row r="49" spans="1:9" ht="75.75" thickBot="1" x14ac:dyDescent="0.3">
      <c r="A49" s="62">
        <v>6.4</v>
      </c>
      <c r="B49" s="11" t="s">
        <v>34</v>
      </c>
      <c r="C49" s="246"/>
      <c r="D49" s="246"/>
      <c r="E49" s="246"/>
      <c r="F49" s="251"/>
      <c r="G49" s="203"/>
      <c r="H49" s="205"/>
    </row>
    <row r="50" spans="1:9" ht="30" customHeight="1" thickBot="1" x14ac:dyDescent="0.3">
      <c r="A50" s="233">
        <v>7</v>
      </c>
      <c r="B50" s="235" t="s">
        <v>35</v>
      </c>
      <c r="C50" s="237" t="str">
        <f>+C11</f>
        <v>GC&amp;Q INGENIEROS CONSULTORES S.A.S (65%)</v>
      </c>
      <c r="D50" s="237"/>
      <c r="E50" s="237" t="str">
        <f>+E11</f>
        <v>ICEACSA CONSULTORES SUCURSAL COLOMBIA (35%)</v>
      </c>
      <c r="F50" s="238"/>
      <c r="G50" s="239" t="s">
        <v>60</v>
      </c>
      <c r="H50" s="239" t="s">
        <v>13</v>
      </c>
    </row>
    <row r="51" spans="1:9" ht="30.75" thickBot="1" x14ac:dyDescent="0.3">
      <c r="A51" s="234"/>
      <c r="B51" s="236"/>
      <c r="C51" s="42" t="s">
        <v>11</v>
      </c>
      <c r="D51" s="43" t="s">
        <v>12</v>
      </c>
      <c r="E51" s="41" t="s">
        <v>11</v>
      </c>
      <c r="F51" s="40" t="s">
        <v>12</v>
      </c>
      <c r="G51" s="240"/>
      <c r="H51" s="240"/>
    </row>
    <row r="52" spans="1:9" ht="30" x14ac:dyDescent="0.25">
      <c r="A52" s="62">
        <v>7.1</v>
      </c>
      <c r="B52" s="10" t="s">
        <v>36</v>
      </c>
      <c r="C52" s="247" t="s">
        <v>87</v>
      </c>
      <c r="D52" s="266">
        <v>145</v>
      </c>
      <c r="E52" s="247" t="s">
        <v>87</v>
      </c>
      <c r="F52" s="268">
        <v>147</v>
      </c>
      <c r="G52" s="201" t="s">
        <v>68</v>
      </c>
      <c r="H52" s="201"/>
    </row>
    <row r="53" spans="1:9" ht="45" x14ac:dyDescent="0.25">
      <c r="A53" s="62">
        <v>7.2</v>
      </c>
      <c r="B53" s="10" t="s">
        <v>37</v>
      </c>
      <c r="C53" s="248"/>
      <c r="D53" s="266"/>
      <c r="E53" s="248"/>
      <c r="F53" s="268"/>
      <c r="G53" s="202"/>
      <c r="H53" s="202"/>
    </row>
    <row r="54" spans="1:9" ht="60.75" thickBot="1" x14ac:dyDescent="0.3">
      <c r="A54" s="74">
        <v>7.3</v>
      </c>
      <c r="B54" s="11" t="s">
        <v>38</v>
      </c>
      <c r="C54" s="246"/>
      <c r="D54" s="267"/>
      <c r="E54" s="246"/>
      <c r="F54" s="269"/>
      <c r="G54" s="203"/>
      <c r="H54" s="203"/>
    </row>
    <row r="55" spans="1:9" x14ac:dyDescent="0.25">
      <c r="A55" s="29">
        <v>8</v>
      </c>
      <c r="B55" s="45" t="s">
        <v>39</v>
      </c>
      <c r="C55" s="186" t="s">
        <v>11</v>
      </c>
      <c r="D55" s="187"/>
      <c r="E55" s="188"/>
      <c r="F55" s="71" t="s">
        <v>12</v>
      </c>
      <c r="G55" s="35" t="s">
        <v>60</v>
      </c>
      <c r="H55" s="38" t="s">
        <v>13</v>
      </c>
    </row>
    <row r="56" spans="1:9" x14ac:dyDescent="0.25">
      <c r="A56" s="62">
        <v>8.1</v>
      </c>
      <c r="B56" s="10" t="s">
        <v>40</v>
      </c>
      <c r="C56" s="270" t="s">
        <v>99</v>
      </c>
      <c r="D56" s="270"/>
      <c r="E56" s="270"/>
      <c r="F56" s="226" t="s">
        <v>115</v>
      </c>
      <c r="G56" s="271" t="s">
        <v>68</v>
      </c>
      <c r="H56" s="243"/>
    </row>
    <row r="57" spans="1:9" x14ac:dyDescent="0.25">
      <c r="A57" s="62">
        <v>8.1999999999999993</v>
      </c>
      <c r="B57" s="10" t="s">
        <v>41</v>
      </c>
      <c r="C57" s="270" t="s">
        <v>100</v>
      </c>
      <c r="D57" s="270"/>
      <c r="E57" s="270"/>
      <c r="F57" s="250"/>
      <c r="G57" s="271"/>
      <c r="H57" s="204"/>
    </row>
    <row r="58" spans="1:9" ht="30" x14ac:dyDescent="0.25">
      <c r="A58" s="62">
        <v>8.3000000000000007</v>
      </c>
      <c r="B58" s="10" t="s">
        <v>42</v>
      </c>
      <c r="C58" s="273" t="s">
        <v>87</v>
      </c>
      <c r="D58" s="274"/>
      <c r="E58" s="275"/>
      <c r="F58" s="250"/>
      <c r="G58" s="271"/>
      <c r="H58" s="204"/>
    </row>
    <row r="59" spans="1:9" ht="45" x14ac:dyDescent="0.25">
      <c r="A59" s="62">
        <v>8.4</v>
      </c>
      <c r="B59" s="10" t="s">
        <v>43</v>
      </c>
      <c r="C59" s="276"/>
      <c r="D59" s="277"/>
      <c r="E59" s="278"/>
      <c r="F59" s="250"/>
      <c r="G59" s="271"/>
      <c r="H59" s="204"/>
    </row>
    <row r="60" spans="1:9" ht="45" x14ac:dyDescent="0.25">
      <c r="A60" s="62">
        <v>8.5</v>
      </c>
      <c r="B60" s="10" t="s">
        <v>81</v>
      </c>
      <c r="C60" s="276"/>
      <c r="D60" s="277"/>
      <c r="E60" s="278"/>
      <c r="F60" s="250"/>
      <c r="G60" s="271"/>
      <c r="H60" s="204"/>
    </row>
    <row r="61" spans="1:9" x14ac:dyDescent="0.25">
      <c r="A61" s="62">
        <v>8.6</v>
      </c>
      <c r="B61" s="10" t="s">
        <v>44</v>
      </c>
      <c r="C61" s="276"/>
      <c r="D61" s="277"/>
      <c r="E61" s="278"/>
      <c r="F61" s="250"/>
      <c r="G61" s="271"/>
      <c r="H61" s="204"/>
    </row>
    <row r="62" spans="1:9" x14ac:dyDescent="0.25">
      <c r="A62" s="62">
        <v>8.6999999999999993</v>
      </c>
      <c r="B62" s="10" t="s">
        <v>45</v>
      </c>
      <c r="C62" s="276"/>
      <c r="D62" s="277"/>
      <c r="E62" s="278"/>
      <c r="F62" s="250"/>
      <c r="G62" s="271"/>
      <c r="H62" s="204"/>
    </row>
    <row r="63" spans="1:9" ht="30" x14ac:dyDescent="0.25">
      <c r="A63" s="62">
        <v>8.8000000000000007</v>
      </c>
      <c r="B63" s="10" t="s">
        <v>82</v>
      </c>
      <c r="C63" s="276"/>
      <c r="D63" s="277"/>
      <c r="E63" s="278"/>
      <c r="F63" s="250"/>
      <c r="G63" s="271"/>
      <c r="H63" s="204"/>
      <c r="I63" s="14"/>
    </row>
    <row r="64" spans="1:9" ht="31.5" customHeight="1" x14ac:dyDescent="0.3">
      <c r="A64" s="62">
        <v>8.9</v>
      </c>
      <c r="B64" s="15" t="s">
        <v>46</v>
      </c>
      <c r="C64" s="276"/>
      <c r="D64" s="277"/>
      <c r="E64" s="278"/>
      <c r="F64" s="250"/>
      <c r="G64" s="271"/>
      <c r="H64" s="204"/>
      <c r="I64" s="16"/>
    </row>
    <row r="65" spans="1:9" ht="16.5" x14ac:dyDescent="0.3">
      <c r="A65" s="17" t="s">
        <v>62</v>
      </c>
      <c r="B65" s="10" t="s">
        <v>47</v>
      </c>
      <c r="C65" s="279"/>
      <c r="D65" s="280"/>
      <c r="E65" s="281"/>
      <c r="F65" s="227"/>
      <c r="G65" s="271"/>
      <c r="H65" s="204"/>
      <c r="I65" s="16"/>
    </row>
    <row r="66" spans="1:9" ht="45.75" thickBot="1" x14ac:dyDescent="0.3">
      <c r="A66" s="17" t="s">
        <v>63</v>
      </c>
      <c r="B66" s="11" t="s">
        <v>83</v>
      </c>
      <c r="C66" s="282" t="s">
        <v>87</v>
      </c>
      <c r="D66" s="282"/>
      <c r="E66" s="282"/>
      <c r="F66" s="12" t="s">
        <v>116</v>
      </c>
      <c r="G66" s="272"/>
      <c r="H66" s="205"/>
      <c r="I66" s="18"/>
    </row>
    <row r="67" spans="1:9" ht="30" customHeight="1" thickBot="1" x14ac:dyDescent="0.3">
      <c r="A67" s="233">
        <v>9</v>
      </c>
      <c r="B67" s="235" t="s">
        <v>48</v>
      </c>
      <c r="C67" s="237" t="str">
        <f>+C11</f>
        <v>GC&amp;Q INGENIEROS CONSULTORES S.A.S (65%)</v>
      </c>
      <c r="D67" s="237"/>
      <c r="E67" s="237" t="str">
        <f>+E11</f>
        <v>ICEACSA CONSULTORES SUCURSAL COLOMBIA (35%)</v>
      </c>
      <c r="F67" s="238"/>
      <c r="G67" s="239" t="s">
        <v>60</v>
      </c>
      <c r="H67" s="239" t="s">
        <v>13</v>
      </c>
    </row>
    <row r="68" spans="1:9" ht="30" customHeight="1" thickBot="1" x14ac:dyDescent="0.3">
      <c r="A68" s="234"/>
      <c r="B68" s="236"/>
      <c r="C68" s="76" t="s">
        <v>11</v>
      </c>
      <c r="D68" s="43" t="s">
        <v>12</v>
      </c>
      <c r="E68" s="41" t="s">
        <v>11</v>
      </c>
      <c r="F68" s="40" t="s">
        <v>12</v>
      </c>
      <c r="G68" s="240"/>
      <c r="H68" s="240"/>
    </row>
    <row r="69" spans="1:9" ht="30" x14ac:dyDescent="0.25">
      <c r="A69" s="62">
        <v>9.1</v>
      </c>
      <c r="B69" s="8" t="s">
        <v>49</v>
      </c>
      <c r="C69" s="247" t="s">
        <v>94</v>
      </c>
      <c r="D69" s="247">
        <v>228</v>
      </c>
      <c r="E69" s="247" t="s">
        <v>91</v>
      </c>
      <c r="F69" s="249"/>
      <c r="G69" s="202" t="s">
        <v>96</v>
      </c>
      <c r="H69" s="301" t="s">
        <v>147</v>
      </c>
    </row>
    <row r="70" spans="1:9" x14ac:dyDescent="0.25">
      <c r="A70" s="62">
        <v>9.1999999999999993</v>
      </c>
      <c r="B70" s="9" t="s">
        <v>16</v>
      </c>
      <c r="C70" s="225"/>
      <c r="D70" s="225"/>
      <c r="E70" s="248"/>
      <c r="F70" s="227"/>
      <c r="G70" s="202"/>
      <c r="H70" s="241"/>
    </row>
    <row r="71" spans="1:9" ht="60.75" thickBot="1" x14ac:dyDescent="0.3">
      <c r="A71" s="74">
        <v>9.3000000000000007</v>
      </c>
      <c r="B71" s="19" t="s">
        <v>50</v>
      </c>
      <c r="C71" s="64" t="s">
        <v>87</v>
      </c>
      <c r="D71" s="65">
        <v>230</v>
      </c>
      <c r="E71" s="246"/>
      <c r="F71" s="66"/>
      <c r="G71" s="203"/>
      <c r="H71" s="242"/>
    </row>
    <row r="72" spans="1:9" ht="30" customHeight="1" thickBot="1" x14ac:dyDescent="0.3">
      <c r="A72" s="233">
        <v>10</v>
      </c>
      <c r="B72" s="235" t="s">
        <v>51</v>
      </c>
      <c r="C72" s="236" t="str">
        <f>+C11</f>
        <v>GC&amp;Q INGENIEROS CONSULTORES S.A.S (65%)</v>
      </c>
      <c r="D72" s="237"/>
      <c r="E72" s="237" t="str">
        <f>+E11</f>
        <v>ICEACSA CONSULTORES SUCURSAL COLOMBIA (35%)</v>
      </c>
      <c r="F72" s="238"/>
      <c r="G72" s="239" t="s">
        <v>60</v>
      </c>
      <c r="H72" s="239" t="s">
        <v>13</v>
      </c>
    </row>
    <row r="73" spans="1:9" ht="30" customHeight="1" thickBot="1" x14ac:dyDescent="0.3">
      <c r="A73" s="234"/>
      <c r="B73" s="236"/>
      <c r="C73" s="42" t="s">
        <v>11</v>
      </c>
      <c r="D73" s="43" t="s">
        <v>12</v>
      </c>
      <c r="E73" s="41" t="s">
        <v>11</v>
      </c>
      <c r="F73" s="40" t="s">
        <v>12</v>
      </c>
      <c r="G73" s="240"/>
      <c r="H73" s="240"/>
    </row>
    <row r="74" spans="1:9" ht="30.75" thickBot="1" x14ac:dyDescent="0.3">
      <c r="A74" s="74">
        <v>10.1</v>
      </c>
      <c r="B74" s="11" t="s">
        <v>52</v>
      </c>
      <c r="C74" s="65" t="s">
        <v>87</v>
      </c>
      <c r="D74" s="65" t="s">
        <v>112</v>
      </c>
      <c r="E74" s="65" t="s">
        <v>87</v>
      </c>
      <c r="F74" s="66" t="s">
        <v>114</v>
      </c>
      <c r="G74" s="54" t="s">
        <v>68</v>
      </c>
      <c r="H74" s="37"/>
    </row>
    <row r="75" spans="1:9" ht="30" customHeight="1" thickBot="1" x14ac:dyDescent="0.3">
      <c r="A75" s="233">
        <v>11</v>
      </c>
      <c r="B75" s="235" t="s">
        <v>53</v>
      </c>
      <c r="C75" s="237" t="str">
        <f>+C11</f>
        <v>GC&amp;Q INGENIEROS CONSULTORES S.A.S (65%)</v>
      </c>
      <c r="D75" s="237"/>
      <c r="E75" s="237" t="str">
        <f>+E11</f>
        <v>ICEACSA CONSULTORES SUCURSAL COLOMBIA (35%)</v>
      </c>
      <c r="F75" s="238"/>
      <c r="G75" s="239" t="s">
        <v>60</v>
      </c>
      <c r="H75" s="239" t="s">
        <v>13</v>
      </c>
    </row>
    <row r="76" spans="1:9" ht="30" customHeight="1" thickBot="1" x14ac:dyDescent="0.3">
      <c r="A76" s="234"/>
      <c r="B76" s="236"/>
      <c r="C76" s="42" t="s">
        <v>11</v>
      </c>
      <c r="D76" s="43" t="s">
        <v>12</v>
      </c>
      <c r="E76" s="41" t="s">
        <v>11</v>
      </c>
      <c r="F76" s="40" t="s">
        <v>12</v>
      </c>
      <c r="G76" s="240"/>
      <c r="H76" s="240"/>
    </row>
    <row r="77" spans="1:9" ht="30.75" thickBot="1" x14ac:dyDescent="0.3">
      <c r="A77" s="74">
        <v>11.1</v>
      </c>
      <c r="B77" s="50" t="s">
        <v>49</v>
      </c>
      <c r="C77" s="21" t="s">
        <v>91</v>
      </c>
      <c r="D77" s="22"/>
      <c r="E77" s="73" t="s">
        <v>91</v>
      </c>
      <c r="F77" s="66"/>
      <c r="G77" s="54" t="s">
        <v>68</v>
      </c>
      <c r="H77" s="37"/>
    </row>
    <row r="78" spans="1:9" ht="30" customHeight="1" thickBot="1" x14ac:dyDescent="0.3">
      <c r="A78" s="233">
        <v>12</v>
      </c>
      <c r="B78" s="252" t="s">
        <v>54</v>
      </c>
      <c r="C78" s="291" t="str">
        <f>+C11</f>
        <v>GC&amp;Q INGENIEROS CONSULTORES S.A.S (65%)</v>
      </c>
      <c r="D78" s="238"/>
      <c r="E78" s="258" t="str">
        <f>+E11</f>
        <v>ICEACSA CONSULTORES SUCURSAL COLOMBIA (35%)</v>
      </c>
      <c r="F78" s="238"/>
      <c r="G78" s="292" t="s">
        <v>60</v>
      </c>
      <c r="H78" s="239" t="s">
        <v>13</v>
      </c>
    </row>
    <row r="79" spans="1:9" ht="30" customHeight="1" x14ac:dyDescent="0.25">
      <c r="A79" s="234"/>
      <c r="B79" s="253"/>
      <c r="C79" s="294" t="s">
        <v>11</v>
      </c>
      <c r="D79" s="295"/>
      <c r="E79" s="296" t="s">
        <v>11</v>
      </c>
      <c r="F79" s="297"/>
      <c r="G79" s="293"/>
      <c r="H79" s="240"/>
    </row>
    <row r="80" spans="1:9" ht="45" x14ac:dyDescent="0.25">
      <c r="A80" s="62">
        <v>12.1</v>
      </c>
      <c r="B80" s="48" t="s">
        <v>55</v>
      </c>
      <c r="C80" s="287" t="s">
        <v>87</v>
      </c>
      <c r="D80" s="268"/>
      <c r="E80" s="288" t="s">
        <v>87</v>
      </c>
      <c r="F80" s="268"/>
      <c r="G80" s="201" t="s">
        <v>68</v>
      </c>
      <c r="H80" s="243"/>
    </row>
    <row r="81" spans="1:8" ht="31.5" customHeight="1" x14ac:dyDescent="0.25">
      <c r="A81" s="62">
        <v>12.2</v>
      </c>
      <c r="B81" s="48" t="s">
        <v>56</v>
      </c>
      <c r="C81" s="287" t="s">
        <v>87</v>
      </c>
      <c r="D81" s="268"/>
      <c r="E81" s="288" t="s">
        <v>87</v>
      </c>
      <c r="F81" s="268"/>
      <c r="G81" s="202"/>
      <c r="H81" s="204"/>
    </row>
    <row r="82" spans="1:8" ht="30.75" thickBot="1" x14ac:dyDescent="0.3">
      <c r="A82" s="20">
        <v>12.3</v>
      </c>
      <c r="B82" s="49" t="s">
        <v>57</v>
      </c>
      <c r="C82" s="289" t="s">
        <v>87</v>
      </c>
      <c r="D82" s="269"/>
      <c r="E82" s="290" t="s">
        <v>87</v>
      </c>
      <c r="F82" s="269"/>
      <c r="G82" s="203"/>
      <c r="H82" s="205"/>
    </row>
    <row r="83" spans="1:8" ht="19.5" thickBot="1" x14ac:dyDescent="0.3">
      <c r="A83" s="283" t="s">
        <v>58</v>
      </c>
      <c r="B83" s="284"/>
      <c r="C83" s="285"/>
      <c r="D83" s="286"/>
      <c r="E83" s="285"/>
      <c r="F83" s="286"/>
      <c r="G83" s="46"/>
      <c r="H83" s="47"/>
    </row>
  </sheetData>
  <mergeCells count="128">
    <mergeCell ref="A83:B83"/>
    <mergeCell ref="C83:D83"/>
    <mergeCell ref="E83:F83"/>
    <mergeCell ref="F30:F31"/>
    <mergeCell ref="C69:C70"/>
    <mergeCell ref="E69:E71"/>
    <mergeCell ref="C80:D80"/>
    <mergeCell ref="E80:F80"/>
    <mergeCell ref="G80:G82"/>
    <mergeCell ref="A75:A76"/>
    <mergeCell ref="B75:B76"/>
    <mergeCell ref="C75:D75"/>
    <mergeCell ref="E75:F75"/>
    <mergeCell ref="G75:G76"/>
    <mergeCell ref="A67:A68"/>
    <mergeCell ref="B67:B68"/>
    <mergeCell ref="C67:D67"/>
    <mergeCell ref="E67:F67"/>
    <mergeCell ref="G67:G68"/>
    <mergeCell ref="C52:C54"/>
    <mergeCell ref="D52:D54"/>
    <mergeCell ref="E52:E54"/>
    <mergeCell ref="F52:F54"/>
    <mergeCell ref="G52:G54"/>
    <mergeCell ref="H80:H82"/>
    <mergeCell ref="C81:D81"/>
    <mergeCell ref="E81:F81"/>
    <mergeCell ref="C82:D82"/>
    <mergeCell ref="E82:F82"/>
    <mergeCell ref="A78:A79"/>
    <mergeCell ref="B78:B79"/>
    <mergeCell ref="C78:D78"/>
    <mergeCell ref="E78:F78"/>
    <mergeCell ref="G78:G79"/>
    <mergeCell ref="H78:H79"/>
    <mergeCell ref="C79:D79"/>
    <mergeCell ref="E79:F79"/>
    <mergeCell ref="H75:H76"/>
    <mergeCell ref="A72:A73"/>
    <mergeCell ref="B72:B73"/>
    <mergeCell ref="C72:D72"/>
    <mergeCell ref="E72:F72"/>
    <mergeCell ref="G72:G73"/>
    <mergeCell ref="H72:H73"/>
    <mergeCell ref="D69:D70"/>
    <mergeCell ref="F69:F70"/>
    <mergeCell ref="G69:G71"/>
    <mergeCell ref="H69:H71"/>
    <mergeCell ref="H67:H68"/>
    <mergeCell ref="C55:E55"/>
    <mergeCell ref="C56:E56"/>
    <mergeCell ref="F56:F65"/>
    <mergeCell ref="G56:G66"/>
    <mergeCell ref="H56:H66"/>
    <mergeCell ref="C57:E57"/>
    <mergeCell ref="C58:E65"/>
    <mergeCell ref="C66:E66"/>
    <mergeCell ref="H52:H54"/>
    <mergeCell ref="A50:A51"/>
    <mergeCell ref="B50:B51"/>
    <mergeCell ref="C50:D50"/>
    <mergeCell ref="E50:F50"/>
    <mergeCell ref="G50:G51"/>
    <mergeCell ref="H50:H51"/>
    <mergeCell ref="C46:C49"/>
    <mergeCell ref="D46:D49"/>
    <mergeCell ref="E46:E49"/>
    <mergeCell ref="F46:F49"/>
    <mergeCell ref="G46:G49"/>
    <mergeCell ref="H46:H49"/>
    <mergeCell ref="A44:A45"/>
    <mergeCell ref="B44:B45"/>
    <mergeCell ref="C44:D44"/>
    <mergeCell ref="E44:F44"/>
    <mergeCell ref="G44:G45"/>
    <mergeCell ref="H44:H45"/>
    <mergeCell ref="C39:C43"/>
    <mergeCell ref="D39:D43"/>
    <mergeCell ref="E39:E43"/>
    <mergeCell ref="F39:F43"/>
    <mergeCell ref="G39:G43"/>
    <mergeCell ref="H39:H43"/>
    <mergeCell ref="D34:D35"/>
    <mergeCell ref="F34:F35"/>
    <mergeCell ref="G34:G36"/>
    <mergeCell ref="H34:H36"/>
    <mergeCell ref="A37:A38"/>
    <mergeCell ref="B37:B38"/>
    <mergeCell ref="C37:D37"/>
    <mergeCell ref="E37:F37"/>
    <mergeCell ref="G37:G38"/>
    <mergeCell ref="H37:H38"/>
    <mergeCell ref="E30:E31"/>
    <mergeCell ref="G30:G31"/>
    <mergeCell ref="H30:H31"/>
    <mergeCell ref="A32:A33"/>
    <mergeCell ref="B32:B33"/>
    <mergeCell ref="C32:D32"/>
    <mergeCell ref="E32:F32"/>
    <mergeCell ref="G32:G33"/>
    <mergeCell ref="H32:H33"/>
    <mergeCell ref="A28:A29"/>
    <mergeCell ref="B28:B29"/>
    <mergeCell ref="C28:D28"/>
    <mergeCell ref="E28:F28"/>
    <mergeCell ref="G28:G29"/>
    <mergeCell ref="H28:H29"/>
    <mergeCell ref="G16:G22"/>
    <mergeCell ref="H16:H22"/>
    <mergeCell ref="C23:E23"/>
    <mergeCell ref="C24:E27"/>
    <mergeCell ref="F24:F27"/>
    <mergeCell ref="G24:G27"/>
    <mergeCell ref="H24:H27"/>
    <mergeCell ref="C12:D12"/>
    <mergeCell ref="E12:F12"/>
    <mergeCell ref="C13:D13"/>
    <mergeCell ref="E13:F13"/>
    <mergeCell ref="C15:E15"/>
    <mergeCell ref="C16:E22"/>
    <mergeCell ref="F16:F22"/>
    <mergeCell ref="A1:H2"/>
    <mergeCell ref="A4:H5"/>
    <mergeCell ref="C8:G8"/>
    <mergeCell ref="C9:G9"/>
    <mergeCell ref="C10:G10"/>
    <mergeCell ref="C11:D11"/>
    <mergeCell ref="E11:F11"/>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opLeftCell="A74" workbookViewId="0">
      <selection activeCell="E81" sqref="E81"/>
    </sheetView>
  </sheetViews>
  <sheetFormatPr baseColWidth="10" defaultRowHeight="15" x14ac:dyDescent="0.25"/>
  <cols>
    <col min="1" max="1" width="6.7109375" style="1" customWidth="1"/>
    <col min="2" max="2" width="47.140625" customWidth="1"/>
    <col min="3" max="3" width="33.28515625" style="1" customWidth="1"/>
    <col min="4" max="4" width="12.85546875" style="1" customWidth="1"/>
    <col min="5" max="5" width="16.42578125" style="1" bestFit="1" customWidth="1"/>
    <col min="6" max="6" width="74.140625" customWidth="1"/>
    <col min="7" max="7" width="17.85546875" bestFit="1" customWidth="1"/>
  </cols>
  <sheetData>
    <row r="1" spans="1:6" ht="15" customHeight="1" x14ac:dyDescent="0.25">
      <c r="A1" s="176" t="s">
        <v>71</v>
      </c>
      <c r="B1" s="176"/>
      <c r="C1" s="176"/>
      <c r="D1" s="176"/>
      <c r="E1" s="176"/>
      <c r="F1" s="176"/>
    </row>
    <row r="2" spans="1:6" ht="15" customHeight="1" x14ac:dyDescent="0.25">
      <c r="A2" s="176"/>
      <c r="B2" s="176"/>
      <c r="C2" s="176"/>
      <c r="D2" s="176"/>
      <c r="E2" s="176"/>
      <c r="F2" s="176"/>
    </row>
    <row r="4" spans="1:6" x14ac:dyDescent="0.25">
      <c r="A4" s="176" t="s">
        <v>0</v>
      </c>
      <c r="B4" s="176"/>
      <c r="C4" s="176"/>
      <c r="D4" s="176"/>
      <c r="E4" s="176"/>
      <c r="F4" s="176"/>
    </row>
    <row r="5" spans="1:6" x14ac:dyDescent="0.25">
      <c r="A5" s="176"/>
      <c r="B5" s="176"/>
      <c r="C5" s="176"/>
      <c r="D5" s="176"/>
      <c r="E5" s="176"/>
      <c r="F5" s="176"/>
    </row>
    <row r="6" spans="1:6" x14ac:dyDescent="0.25">
      <c r="D6" s="2"/>
      <c r="E6" s="2"/>
      <c r="F6" s="2"/>
    </row>
    <row r="7" spans="1:6" ht="15.75" thickBot="1" x14ac:dyDescent="0.3">
      <c r="C7" s="2"/>
    </row>
    <row r="8" spans="1:6" ht="15.75" thickBot="1" x14ac:dyDescent="0.3">
      <c r="A8" s="51" t="s">
        <v>1</v>
      </c>
      <c r="B8" s="52" t="s">
        <v>2</v>
      </c>
      <c r="C8" s="178" t="s">
        <v>455</v>
      </c>
      <c r="D8" s="178"/>
      <c r="E8" s="179"/>
    </row>
    <row r="9" spans="1:6" ht="31.5" customHeight="1" thickBot="1" x14ac:dyDescent="0.3">
      <c r="A9" s="51" t="s">
        <v>3</v>
      </c>
      <c r="B9" s="52" t="s">
        <v>4</v>
      </c>
      <c r="C9" s="181" t="s">
        <v>454</v>
      </c>
      <c r="D9" s="181"/>
      <c r="E9" s="182"/>
    </row>
    <row r="10" spans="1:6" ht="15.75" thickBot="1" x14ac:dyDescent="0.3">
      <c r="A10" s="51" t="s">
        <v>5</v>
      </c>
      <c r="B10" s="52" t="s">
        <v>8</v>
      </c>
      <c r="C10" s="210" t="s">
        <v>66</v>
      </c>
      <c r="D10" s="211"/>
    </row>
    <row r="11" spans="1:6" ht="15.75" thickBot="1" x14ac:dyDescent="0.3">
      <c r="A11" s="51" t="s">
        <v>7</v>
      </c>
      <c r="B11" s="52" t="s">
        <v>10</v>
      </c>
      <c r="C11" s="210" t="s">
        <v>67</v>
      </c>
      <c r="D11" s="211"/>
    </row>
    <row r="12" spans="1:6" ht="15.75" thickBot="1" x14ac:dyDescent="0.3">
      <c r="A12" s="3"/>
      <c r="B12" s="4"/>
      <c r="C12" s="7"/>
    </row>
    <row r="13" spans="1:6" x14ac:dyDescent="0.25">
      <c r="A13" s="29">
        <v>1</v>
      </c>
      <c r="B13" s="34" t="s">
        <v>14</v>
      </c>
      <c r="C13" s="106" t="s">
        <v>11</v>
      </c>
      <c r="D13" s="109" t="s">
        <v>12</v>
      </c>
      <c r="E13" s="35" t="s">
        <v>60</v>
      </c>
      <c r="F13" s="38" t="s">
        <v>13</v>
      </c>
    </row>
    <row r="14" spans="1:6" ht="30" x14ac:dyDescent="0.25">
      <c r="A14" s="97">
        <v>1.1000000000000001</v>
      </c>
      <c r="B14" s="8" t="s">
        <v>15</v>
      </c>
      <c r="C14" s="302" t="s">
        <v>419</v>
      </c>
      <c r="D14" s="303" t="s">
        <v>453</v>
      </c>
      <c r="E14" s="201" t="s">
        <v>159</v>
      </c>
      <c r="F14" s="204"/>
    </row>
    <row r="15" spans="1:6" x14ac:dyDescent="0.25">
      <c r="A15" s="97">
        <v>1.2</v>
      </c>
      <c r="B15" s="9" t="s">
        <v>16</v>
      </c>
      <c r="C15" s="194"/>
      <c r="D15" s="304"/>
      <c r="E15" s="202"/>
      <c r="F15" s="204"/>
    </row>
    <row r="16" spans="1:6" ht="30" x14ac:dyDescent="0.25">
      <c r="A16" s="97">
        <v>1.3</v>
      </c>
      <c r="B16" s="8" t="s">
        <v>17</v>
      </c>
      <c r="C16" s="194"/>
      <c r="D16" s="304"/>
      <c r="E16" s="202"/>
      <c r="F16" s="204"/>
    </row>
    <row r="17" spans="1:6" ht="60" x14ac:dyDescent="0.25">
      <c r="A17" s="97">
        <v>1.4</v>
      </c>
      <c r="B17" s="8" t="s">
        <v>18</v>
      </c>
      <c r="C17" s="194"/>
      <c r="D17" s="304"/>
      <c r="E17" s="202"/>
      <c r="F17" s="204"/>
    </row>
    <row r="18" spans="1:6" ht="105" x14ac:dyDescent="0.25">
      <c r="A18" s="97">
        <v>1.5</v>
      </c>
      <c r="B18" s="8" t="s">
        <v>19</v>
      </c>
      <c r="C18" s="194"/>
      <c r="D18" s="304"/>
      <c r="E18" s="202"/>
      <c r="F18" s="204"/>
    </row>
    <row r="19" spans="1:6" ht="30" x14ac:dyDescent="0.25">
      <c r="A19" s="97">
        <v>1.6</v>
      </c>
      <c r="B19" s="10" t="s">
        <v>20</v>
      </c>
      <c r="C19" s="194"/>
      <c r="D19" s="304"/>
      <c r="E19" s="202"/>
      <c r="F19" s="204"/>
    </row>
    <row r="20" spans="1:6" ht="45.75" thickBot="1" x14ac:dyDescent="0.3">
      <c r="A20" s="99">
        <v>1.7</v>
      </c>
      <c r="B20" s="11" t="s">
        <v>21</v>
      </c>
      <c r="C20" s="197"/>
      <c r="D20" s="305"/>
      <c r="E20" s="203"/>
      <c r="F20" s="205"/>
    </row>
    <row r="21" spans="1:6" ht="39" customHeight="1" x14ac:dyDescent="0.25">
      <c r="A21" s="29">
        <v>2</v>
      </c>
      <c r="B21" s="30" t="s">
        <v>72</v>
      </c>
      <c r="C21" s="106" t="s">
        <v>11</v>
      </c>
      <c r="D21" s="109" t="s">
        <v>12</v>
      </c>
      <c r="E21" s="35" t="s">
        <v>60</v>
      </c>
      <c r="F21" s="39" t="s">
        <v>13</v>
      </c>
    </row>
    <row r="22" spans="1:6" ht="45.75" customHeight="1" x14ac:dyDescent="0.25">
      <c r="A22" s="97">
        <v>2.1</v>
      </c>
      <c r="B22" s="10" t="s">
        <v>22</v>
      </c>
      <c r="C22" s="214" t="s">
        <v>91</v>
      </c>
      <c r="D22" s="221" t="s">
        <v>91</v>
      </c>
      <c r="E22" s="228" t="s">
        <v>91</v>
      </c>
      <c r="F22" s="231"/>
    </row>
    <row r="23" spans="1:6" ht="50.25" customHeight="1" x14ac:dyDescent="0.25">
      <c r="A23" s="97">
        <v>2.2000000000000002</v>
      </c>
      <c r="B23" s="10" t="s">
        <v>73</v>
      </c>
      <c r="C23" s="217"/>
      <c r="D23" s="222"/>
      <c r="E23" s="229"/>
      <c r="F23" s="231"/>
    </row>
    <row r="24" spans="1:6" ht="114.75" customHeight="1" x14ac:dyDescent="0.25">
      <c r="A24" s="97">
        <v>2.2999999999999998</v>
      </c>
      <c r="B24" s="10" t="s">
        <v>452</v>
      </c>
      <c r="C24" s="217"/>
      <c r="D24" s="222"/>
      <c r="E24" s="229"/>
      <c r="F24" s="231"/>
    </row>
    <row r="25" spans="1:6" ht="42" customHeight="1" thickBot="1" x14ac:dyDescent="0.3">
      <c r="A25" s="99">
        <v>2.4</v>
      </c>
      <c r="B25" s="11" t="s">
        <v>24</v>
      </c>
      <c r="C25" s="220"/>
      <c r="D25" s="223"/>
      <c r="E25" s="230"/>
      <c r="F25" s="232"/>
    </row>
    <row r="26" spans="1:6" ht="63" customHeight="1" thickBot="1" x14ac:dyDescent="0.3">
      <c r="A26" s="233">
        <v>3</v>
      </c>
      <c r="B26" s="235" t="s">
        <v>74</v>
      </c>
      <c r="C26" s="237"/>
      <c r="D26" s="238"/>
      <c r="E26" s="239" t="s">
        <v>60</v>
      </c>
      <c r="F26" s="239" t="s">
        <v>13</v>
      </c>
    </row>
    <row r="27" spans="1:6" x14ac:dyDescent="0.25">
      <c r="A27" s="234"/>
      <c r="B27" s="236"/>
      <c r="C27" s="96" t="s">
        <v>11</v>
      </c>
      <c r="D27" s="109" t="s">
        <v>12</v>
      </c>
      <c r="E27" s="240"/>
      <c r="F27" s="240"/>
    </row>
    <row r="28" spans="1:6" ht="47.25" customHeight="1" x14ac:dyDescent="0.25">
      <c r="A28" s="97" t="s">
        <v>25</v>
      </c>
      <c r="B28" s="8" t="s">
        <v>15</v>
      </c>
      <c r="C28" s="224" t="s">
        <v>91</v>
      </c>
      <c r="D28" s="98" t="s">
        <v>91</v>
      </c>
      <c r="E28" s="201" t="s">
        <v>91</v>
      </c>
      <c r="F28" s="243"/>
    </row>
    <row r="29" spans="1:6" ht="30.75" thickBot="1" x14ac:dyDescent="0.3">
      <c r="A29" s="99" t="s">
        <v>26</v>
      </c>
      <c r="B29" s="11" t="s">
        <v>75</v>
      </c>
      <c r="C29" s="246"/>
      <c r="D29" s="100" t="s">
        <v>91</v>
      </c>
      <c r="E29" s="203"/>
      <c r="F29" s="205"/>
    </row>
    <row r="30" spans="1:6" ht="33" customHeight="1" thickBot="1" x14ac:dyDescent="0.3">
      <c r="A30" s="233">
        <v>4</v>
      </c>
      <c r="B30" s="244" t="s">
        <v>27</v>
      </c>
      <c r="C30" s="237"/>
      <c r="D30" s="238"/>
      <c r="E30" s="239" t="s">
        <v>60</v>
      </c>
      <c r="F30" s="239" t="s">
        <v>13</v>
      </c>
    </row>
    <row r="31" spans="1:6" ht="33" customHeight="1" x14ac:dyDescent="0.25">
      <c r="A31" s="234"/>
      <c r="B31" s="245"/>
      <c r="C31" s="96" t="s">
        <v>11</v>
      </c>
      <c r="D31" s="109" t="s">
        <v>12</v>
      </c>
      <c r="E31" s="240"/>
      <c r="F31" s="240"/>
    </row>
    <row r="32" spans="1:6" ht="47.25" customHeight="1" x14ac:dyDescent="0.25">
      <c r="A32" s="97">
        <v>4.0999999999999996</v>
      </c>
      <c r="B32" s="10" t="s">
        <v>76</v>
      </c>
      <c r="C32" s="104" t="s">
        <v>87</v>
      </c>
      <c r="D32" s="226" t="s">
        <v>451</v>
      </c>
      <c r="E32" s="201" t="s">
        <v>450</v>
      </c>
      <c r="F32" s="312"/>
    </row>
    <row r="33" spans="1:6" ht="30" x14ac:dyDescent="0.25">
      <c r="A33" s="97">
        <v>4.2</v>
      </c>
      <c r="B33" s="10" t="s">
        <v>28</v>
      </c>
      <c r="C33" s="104" t="s">
        <v>419</v>
      </c>
      <c r="D33" s="227"/>
      <c r="E33" s="202"/>
      <c r="F33" s="204"/>
    </row>
    <row r="34" spans="1:6" ht="64.5" customHeight="1" thickBot="1" x14ac:dyDescent="0.3">
      <c r="A34" s="99">
        <v>4.3</v>
      </c>
      <c r="B34" s="11" t="s">
        <v>61</v>
      </c>
      <c r="C34" s="105" t="s">
        <v>92</v>
      </c>
      <c r="D34" s="100">
        <v>18</v>
      </c>
      <c r="E34" s="203"/>
      <c r="F34" s="205"/>
    </row>
    <row r="35" spans="1:6" ht="30" customHeight="1" thickBot="1" x14ac:dyDescent="0.3">
      <c r="A35" s="233">
        <v>5</v>
      </c>
      <c r="B35" s="252" t="s">
        <v>29</v>
      </c>
      <c r="C35" s="254"/>
      <c r="D35" s="255"/>
      <c r="E35" s="239" t="s">
        <v>60</v>
      </c>
      <c r="F35" s="239" t="s">
        <v>13</v>
      </c>
    </row>
    <row r="36" spans="1:6" ht="15.75" thickBot="1" x14ac:dyDescent="0.3">
      <c r="A36" s="234"/>
      <c r="B36" s="253"/>
      <c r="C36" s="108" t="s">
        <v>11</v>
      </c>
      <c r="D36" s="40" t="s">
        <v>12</v>
      </c>
      <c r="E36" s="240"/>
      <c r="F36" s="240"/>
    </row>
    <row r="37" spans="1:6" ht="45" customHeight="1" x14ac:dyDescent="0.25">
      <c r="A37" s="97">
        <v>5.0999999999999996</v>
      </c>
      <c r="B37" s="10" t="s">
        <v>76</v>
      </c>
      <c r="C37" s="259" t="s">
        <v>87</v>
      </c>
      <c r="D37" s="306" t="s">
        <v>449</v>
      </c>
      <c r="E37" s="228" t="s">
        <v>159</v>
      </c>
      <c r="F37" s="263"/>
    </row>
    <row r="38" spans="1:6" ht="45" x14ac:dyDescent="0.25">
      <c r="A38" s="97">
        <v>5.2</v>
      </c>
      <c r="B38" s="10" t="s">
        <v>77</v>
      </c>
      <c r="C38" s="260"/>
      <c r="D38" s="299"/>
      <c r="E38" s="229"/>
      <c r="F38" s="264"/>
    </row>
    <row r="39" spans="1:6" ht="45" x14ac:dyDescent="0.25">
      <c r="A39" s="97">
        <v>5.3</v>
      </c>
      <c r="B39" s="13" t="s">
        <v>78</v>
      </c>
      <c r="C39" s="260"/>
      <c r="D39" s="299"/>
      <c r="E39" s="229"/>
      <c r="F39" s="264"/>
    </row>
    <row r="40" spans="1:6" ht="30" x14ac:dyDescent="0.25">
      <c r="A40" s="97">
        <v>5.4</v>
      </c>
      <c r="B40" s="10" t="s">
        <v>30</v>
      </c>
      <c r="C40" s="260"/>
      <c r="D40" s="299"/>
      <c r="E40" s="229"/>
      <c r="F40" s="264"/>
    </row>
    <row r="41" spans="1:6" ht="30.75" thickBot="1" x14ac:dyDescent="0.3">
      <c r="A41" s="99">
        <v>5.5</v>
      </c>
      <c r="B41" s="11" t="s">
        <v>31</v>
      </c>
      <c r="C41" s="260"/>
      <c r="D41" s="299"/>
      <c r="E41" s="230"/>
      <c r="F41" s="265"/>
    </row>
    <row r="42" spans="1:6" ht="30" customHeight="1" x14ac:dyDescent="0.25">
      <c r="A42" s="233">
        <v>6</v>
      </c>
      <c r="B42" s="252" t="s">
        <v>32</v>
      </c>
      <c r="C42" s="307"/>
      <c r="D42" s="307"/>
      <c r="E42" s="292" t="s">
        <v>60</v>
      </c>
      <c r="F42" s="239" t="s">
        <v>13</v>
      </c>
    </row>
    <row r="43" spans="1:6" ht="30" customHeight="1" thickBot="1" x14ac:dyDescent="0.3">
      <c r="A43" s="234"/>
      <c r="B43" s="253"/>
      <c r="C43" s="111" t="s">
        <v>11</v>
      </c>
      <c r="D43" s="43" t="s">
        <v>12</v>
      </c>
      <c r="E43" s="240"/>
      <c r="F43" s="240"/>
    </row>
    <row r="44" spans="1:6" ht="60" x14ac:dyDescent="0.25">
      <c r="A44" s="97">
        <v>6.1</v>
      </c>
      <c r="B44" s="10" t="s">
        <v>33</v>
      </c>
      <c r="C44" s="248" t="s">
        <v>91</v>
      </c>
      <c r="D44" s="249" t="s">
        <v>91</v>
      </c>
      <c r="E44" s="201" t="s">
        <v>91</v>
      </c>
      <c r="F44" s="243"/>
    </row>
    <row r="45" spans="1:6" ht="45" x14ac:dyDescent="0.25">
      <c r="A45" s="97">
        <v>6.2</v>
      </c>
      <c r="B45" s="10" t="s">
        <v>79</v>
      </c>
      <c r="C45" s="248"/>
      <c r="D45" s="250"/>
      <c r="E45" s="202"/>
      <c r="F45" s="204"/>
    </row>
    <row r="46" spans="1:6" ht="60" x14ac:dyDescent="0.25">
      <c r="A46" s="97">
        <v>6.3</v>
      </c>
      <c r="B46" s="10" t="s">
        <v>80</v>
      </c>
      <c r="C46" s="248"/>
      <c r="D46" s="250"/>
      <c r="E46" s="202"/>
      <c r="F46" s="204"/>
    </row>
    <row r="47" spans="1:6" ht="75.75" thickBot="1" x14ac:dyDescent="0.3">
      <c r="A47" s="97">
        <v>6.4</v>
      </c>
      <c r="B47" s="11" t="s">
        <v>34</v>
      </c>
      <c r="C47" s="246"/>
      <c r="D47" s="251"/>
      <c r="E47" s="203"/>
      <c r="F47" s="205"/>
    </row>
    <row r="48" spans="1:6" ht="30" customHeight="1" thickBot="1" x14ac:dyDescent="0.3">
      <c r="A48" s="233">
        <v>7</v>
      </c>
      <c r="B48" s="235" t="s">
        <v>35</v>
      </c>
      <c r="C48" s="237"/>
      <c r="D48" s="238"/>
      <c r="E48" s="239" t="s">
        <v>60</v>
      </c>
      <c r="F48" s="239" t="s">
        <v>13</v>
      </c>
    </row>
    <row r="49" spans="1:7" ht="15.75" thickBot="1" x14ac:dyDescent="0.3">
      <c r="A49" s="234"/>
      <c r="B49" s="236"/>
      <c r="C49" s="41" t="s">
        <v>11</v>
      </c>
      <c r="D49" s="40" t="s">
        <v>12</v>
      </c>
      <c r="E49" s="240"/>
      <c r="F49" s="240"/>
    </row>
    <row r="50" spans="1:7" ht="30" x14ac:dyDescent="0.25">
      <c r="A50" s="97">
        <v>7.1</v>
      </c>
      <c r="B50" s="10" t="s">
        <v>36</v>
      </c>
      <c r="C50" s="247" t="s">
        <v>419</v>
      </c>
      <c r="D50" s="268">
        <v>397</v>
      </c>
      <c r="E50" s="201" t="s">
        <v>159</v>
      </c>
      <c r="F50" s="201"/>
    </row>
    <row r="51" spans="1:7" ht="45" x14ac:dyDescent="0.25">
      <c r="A51" s="97">
        <v>7.2</v>
      </c>
      <c r="B51" s="10" t="s">
        <v>37</v>
      </c>
      <c r="C51" s="248"/>
      <c r="D51" s="268"/>
      <c r="E51" s="202"/>
      <c r="F51" s="202"/>
    </row>
    <row r="52" spans="1:7" ht="60.75" thickBot="1" x14ac:dyDescent="0.3">
      <c r="A52" s="99">
        <v>7.3</v>
      </c>
      <c r="B52" s="11" t="s">
        <v>38</v>
      </c>
      <c r="C52" s="246"/>
      <c r="D52" s="269"/>
      <c r="E52" s="203"/>
      <c r="F52" s="203"/>
    </row>
    <row r="53" spans="1:7" ht="15.75" thickBot="1" x14ac:dyDescent="0.3">
      <c r="A53" s="29">
        <v>8</v>
      </c>
      <c r="B53" s="45" t="s">
        <v>39</v>
      </c>
      <c r="C53" s="41" t="s">
        <v>11</v>
      </c>
      <c r="D53" s="109" t="s">
        <v>12</v>
      </c>
      <c r="E53" s="35" t="s">
        <v>60</v>
      </c>
      <c r="F53" s="38" t="s">
        <v>13</v>
      </c>
    </row>
    <row r="54" spans="1:7" x14ac:dyDescent="0.25">
      <c r="A54" s="97">
        <v>8.1</v>
      </c>
      <c r="B54" s="10" t="s">
        <v>40</v>
      </c>
      <c r="C54" s="102" t="s">
        <v>423</v>
      </c>
      <c r="D54" s="226" t="s">
        <v>448</v>
      </c>
      <c r="E54" s="271" t="s">
        <v>159</v>
      </c>
      <c r="F54" s="243"/>
    </row>
    <row r="55" spans="1:7" x14ac:dyDescent="0.25">
      <c r="A55" s="97">
        <v>8.1999999999999993</v>
      </c>
      <c r="B55" s="10" t="s">
        <v>41</v>
      </c>
      <c r="C55" s="102" t="s">
        <v>100</v>
      </c>
      <c r="D55" s="250"/>
      <c r="E55" s="271"/>
      <c r="F55" s="204"/>
    </row>
    <row r="56" spans="1:7" ht="30" x14ac:dyDescent="0.25">
      <c r="A56" s="97">
        <v>8.3000000000000007</v>
      </c>
      <c r="B56" s="10" t="s">
        <v>42</v>
      </c>
      <c r="C56" s="275" t="s">
        <v>419</v>
      </c>
      <c r="D56" s="250"/>
      <c r="E56" s="271"/>
      <c r="F56" s="204"/>
    </row>
    <row r="57" spans="1:7" ht="45" x14ac:dyDescent="0.25">
      <c r="A57" s="97">
        <v>8.4</v>
      </c>
      <c r="B57" s="10" t="s">
        <v>43</v>
      </c>
      <c r="C57" s="278"/>
      <c r="D57" s="250"/>
      <c r="E57" s="271"/>
      <c r="F57" s="204"/>
    </row>
    <row r="58" spans="1:7" ht="45" x14ac:dyDescent="0.25">
      <c r="A58" s="97">
        <v>8.5</v>
      </c>
      <c r="B58" s="10" t="s">
        <v>447</v>
      </c>
      <c r="C58" s="278"/>
      <c r="D58" s="250"/>
      <c r="E58" s="271"/>
      <c r="F58" s="204"/>
    </row>
    <row r="59" spans="1:7" x14ac:dyDescent="0.25">
      <c r="A59" s="97">
        <v>8.6</v>
      </c>
      <c r="B59" s="10" t="s">
        <v>44</v>
      </c>
      <c r="C59" s="278"/>
      <c r="D59" s="250"/>
      <c r="E59" s="271"/>
      <c r="F59" s="204"/>
    </row>
    <row r="60" spans="1:7" x14ac:dyDescent="0.25">
      <c r="A60" s="97">
        <v>8.6999999999999993</v>
      </c>
      <c r="B60" s="10" t="s">
        <v>45</v>
      </c>
      <c r="C60" s="278"/>
      <c r="D60" s="250"/>
      <c r="E60" s="271"/>
      <c r="F60" s="204"/>
    </row>
    <row r="61" spans="1:7" ht="30" x14ac:dyDescent="0.25">
      <c r="A61" s="97">
        <v>8.8000000000000007</v>
      </c>
      <c r="B61" s="10" t="s">
        <v>82</v>
      </c>
      <c r="C61" s="278"/>
      <c r="D61" s="250"/>
      <c r="E61" s="271"/>
      <c r="F61" s="204"/>
      <c r="G61" s="14"/>
    </row>
    <row r="62" spans="1:7" ht="31.5" customHeight="1" x14ac:dyDescent="0.3">
      <c r="A62" s="97">
        <v>8.9</v>
      </c>
      <c r="B62" s="15" t="s">
        <v>46</v>
      </c>
      <c r="C62" s="278"/>
      <c r="D62" s="250"/>
      <c r="E62" s="271"/>
      <c r="F62" s="204"/>
      <c r="G62" s="16"/>
    </row>
    <row r="63" spans="1:7" ht="16.5" x14ac:dyDescent="0.3">
      <c r="A63" s="17" t="s">
        <v>62</v>
      </c>
      <c r="B63" s="10" t="s">
        <v>47</v>
      </c>
      <c r="C63" s="281"/>
      <c r="D63" s="227"/>
      <c r="E63" s="271"/>
      <c r="F63" s="204"/>
      <c r="G63" s="16"/>
    </row>
    <row r="64" spans="1:7" ht="45.75" thickBot="1" x14ac:dyDescent="0.3">
      <c r="A64" s="17" t="s">
        <v>63</v>
      </c>
      <c r="B64" s="11" t="s">
        <v>83</v>
      </c>
      <c r="C64" s="103" t="s">
        <v>87</v>
      </c>
      <c r="D64" s="12" t="s">
        <v>446</v>
      </c>
      <c r="E64" s="272"/>
      <c r="F64" s="205"/>
      <c r="G64" s="18"/>
    </row>
    <row r="65" spans="1:6" ht="30" customHeight="1" thickBot="1" x14ac:dyDescent="0.3">
      <c r="A65" s="233">
        <v>9</v>
      </c>
      <c r="B65" s="235" t="s">
        <v>48</v>
      </c>
      <c r="C65" s="237"/>
      <c r="D65" s="238"/>
      <c r="E65" s="239" t="s">
        <v>60</v>
      </c>
      <c r="F65" s="239" t="s">
        <v>13</v>
      </c>
    </row>
    <row r="66" spans="1:6" ht="30" customHeight="1" thickBot="1" x14ac:dyDescent="0.3">
      <c r="A66" s="234"/>
      <c r="B66" s="236"/>
      <c r="C66" s="41" t="s">
        <v>11</v>
      </c>
      <c r="D66" s="40" t="s">
        <v>12</v>
      </c>
      <c r="E66" s="240"/>
      <c r="F66" s="240"/>
    </row>
    <row r="67" spans="1:6" ht="30" x14ac:dyDescent="0.25">
      <c r="A67" s="97">
        <v>9.1</v>
      </c>
      <c r="B67" s="8" t="s">
        <v>49</v>
      </c>
      <c r="C67" s="247" t="s">
        <v>419</v>
      </c>
      <c r="D67" s="249">
        <v>415</v>
      </c>
      <c r="E67" s="202" t="s">
        <v>159</v>
      </c>
      <c r="F67" s="204"/>
    </row>
    <row r="68" spans="1:6" x14ac:dyDescent="0.25">
      <c r="A68" s="97">
        <v>9.1999999999999993</v>
      </c>
      <c r="B68" s="9" t="s">
        <v>16</v>
      </c>
      <c r="C68" s="225"/>
      <c r="D68" s="227"/>
      <c r="E68" s="202"/>
      <c r="F68" s="204"/>
    </row>
    <row r="69" spans="1:6" ht="60.75" thickBot="1" x14ac:dyDescent="0.3">
      <c r="A69" s="99">
        <v>9.3000000000000007</v>
      </c>
      <c r="B69" s="19" t="s">
        <v>50</v>
      </c>
      <c r="C69" s="105" t="s">
        <v>419</v>
      </c>
      <c r="D69" s="100">
        <v>416</v>
      </c>
      <c r="E69" s="203"/>
      <c r="F69" s="205"/>
    </row>
    <row r="70" spans="1:6" ht="30" customHeight="1" thickBot="1" x14ac:dyDescent="0.3">
      <c r="A70" s="233">
        <v>10</v>
      </c>
      <c r="B70" s="235" t="s">
        <v>51</v>
      </c>
      <c r="C70" s="237"/>
      <c r="D70" s="238"/>
      <c r="E70" s="239" t="s">
        <v>60</v>
      </c>
      <c r="F70" s="239" t="s">
        <v>13</v>
      </c>
    </row>
    <row r="71" spans="1:6" ht="30" customHeight="1" thickBot="1" x14ac:dyDescent="0.3">
      <c r="A71" s="234"/>
      <c r="B71" s="236"/>
      <c r="C71" s="41" t="s">
        <v>11</v>
      </c>
      <c r="D71" s="40" t="s">
        <v>12</v>
      </c>
      <c r="E71" s="240"/>
      <c r="F71" s="240"/>
    </row>
    <row r="72" spans="1:6" ht="30.75" thickBot="1" x14ac:dyDescent="0.3">
      <c r="A72" s="99">
        <v>10.1</v>
      </c>
      <c r="B72" s="11" t="s">
        <v>52</v>
      </c>
      <c r="C72" s="105" t="s">
        <v>445</v>
      </c>
      <c r="D72" s="100" t="s">
        <v>445</v>
      </c>
      <c r="E72" s="54" t="s">
        <v>91</v>
      </c>
      <c r="F72" s="37"/>
    </row>
    <row r="73" spans="1:6" ht="30" customHeight="1" thickBot="1" x14ac:dyDescent="0.3">
      <c r="A73" s="233">
        <v>11</v>
      </c>
      <c r="B73" s="235" t="s">
        <v>53</v>
      </c>
      <c r="C73" s="237"/>
      <c r="D73" s="238"/>
      <c r="E73" s="239" t="s">
        <v>60</v>
      </c>
      <c r="F73" s="239" t="s">
        <v>13</v>
      </c>
    </row>
    <row r="74" spans="1:6" ht="30" customHeight="1" thickBot="1" x14ac:dyDescent="0.3">
      <c r="A74" s="234"/>
      <c r="B74" s="236"/>
      <c r="C74" s="41" t="s">
        <v>11</v>
      </c>
      <c r="D74" s="40" t="s">
        <v>12</v>
      </c>
      <c r="E74" s="240"/>
      <c r="F74" s="240"/>
    </row>
    <row r="75" spans="1:6" ht="30.75" thickBot="1" x14ac:dyDescent="0.3">
      <c r="A75" s="99">
        <v>11.1</v>
      </c>
      <c r="B75" s="50" t="s">
        <v>49</v>
      </c>
      <c r="C75" s="110" t="s">
        <v>91</v>
      </c>
      <c r="D75" s="107" t="s">
        <v>91</v>
      </c>
      <c r="E75" s="54" t="s">
        <v>91</v>
      </c>
      <c r="F75" s="37"/>
    </row>
    <row r="76" spans="1:6" ht="30" customHeight="1" x14ac:dyDescent="0.25">
      <c r="A76" s="233">
        <v>12</v>
      </c>
      <c r="B76" s="252" t="s">
        <v>54</v>
      </c>
      <c r="C76" s="307"/>
      <c r="D76" s="307"/>
      <c r="E76" s="292" t="s">
        <v>60</v>
      </c>
      <c r="F76" s="239" t="s">
        <v>13</v>
      </c>
    </row>
    <row r="77" spans="1:6" ht="30" customHeight="1" x14ac:dyDescent="0.25">
      <c r="A77" s="234"/>
      <c r="B77" s="253"/>
      <c r="C77" s="307" t="s">
        <v>11</v>
      </c>
      <c r="D77" s="307"/>
      <c r="E77" s="293"/>
      <c r="F77" s="240"/>
    </row>
    <row r="78" spans="1:6" ht="45" x14ac:dyDescent="0.25">
      <c r="A78" s="97">
        <v>12.1</v>
      </c>
      <c r="B78" s="48" t="s">
        <v>55</v>
      </c>
      <c r="C78" s="266" t="s">
        <v>87</v>
      </c>
      <c r="D78" s="266"/>
      <c r="E78" s="308" t="s">
        <v>68</v>
      </c>
      <c r="F78" s="243"/>
    </row>
    <row r="79" spans="1:6" ht="31.5" customHeight="1" x14ac:dyDescent="0.25">
      <c r="A79" s="97">
        <v>12.2</v>
      </c>
      <c r="B79" s="48" t="s">
        <v>56</v>
      </c>
      <c r="C79" s="266" t="s">
        <v>87</v>
      </c>
      <c r="D79" s="266"/>
      <c r="E79" s="309"/>
      <c r="F79" s="204"/>
    </row>
    <row r="80" spans="1:6" ht="30.75" thickBot="1" x14ac:dyDescent="0.3">
      <c r="A80" s="20">
        <v>12.3</v>
      </c>
      <c r="B80" s="49" t="s">
        <v>57</v>
      </c>
      <c r="C80" s="266" t="s">
        <v>87</v>
      </c>
      <c r="D80" s="266"/>
      <c r="E80" s="310"/>
      <c r="F80" s="205"/>
    </row>
    <row r="81" spans="1:6" ht="19.5" thickBot="1" x14ac:dyDescent="0.3">
      <c r="A81" s="283" t="s">
        <v>58</v>
      </c>
      <c r="B81" s="284"/>
      <c r="C81" s="285"/>
      <c r="D81" s="286"/>
      <c r="E81" s="46" t="s">
        <v>444</v>
      </c>
      <c r="F81" s="47"/>
    </row>
  </sheetData>
  <mergeCells count="93">
    <mergeCell ref="F32:F34"/>
    <mergeCell ref="C22:C25"/>
    <mergeCell ref="D22:D25"/>
    <mergeCell ref="E22:E25"/>
    <mergeCell ref="F22:F25"/>
    <mergeCell ref="E28:E29"/>
    <mergeCell ref="F28:F29"/>
    <mergeCell ref="C28:C29"/>
    <mergeCell ref="A1:F2"/>
    <mergeCell ref="A4:F5"/>
    <mergeCell ref="C8:E8"/>
    <mergeCell ref="C9:E9"/>
    <mergeCell ref="E14:E20"/>
    <mergeCell ref="F14:F20"/>
    <mergeCell ref="C10:D10"/>
    <mergeCell ref="C11:D11"/>
    <mergeCell ref="C14:C20"/>
    <mergeCell ref="D14:D20"/>
    <mergeCell ref="A30:A31"/>
    <mergeCell ref="B30:B31"/>
    <mergeCell ref="C30:D30"/>
    <mergeCell ref="E30:E31"/>
    <mergeCell ref="F30:F31"/>
    <mergeCell ref="A26:A27"/>
    <mergeCell ref="B26:B27"/>
    <mergeCell ref="C26:D26"/>
    <mergeCell ref="E26:E27"/>
    <mergeCell ref="F26:F27"/>
    <mergeCell ref="F42:F43"/>
    <mergeCell ref="A35:A36"/>
    <mergeCell ref="B35:B36"/>
    <mergeCell ref="C35:D35"/>
    <mergeCell ref="E35:E36"/>
    <mergeCell ref="F35:F36"/>
    <mergeCell ref="C37:C41"/>
    <mergeCell ref="D37:D41"/>
    <mergeCell ref="E37:E41"/>
    <mergeCell ref="F37:F41"/>
    <mergeCell ref="A48:A49"/>
    <mergeCell ref="B48:B49"/>
    <mergeCell ref="C48:D48"/>
    <mergeCell ref="E48:E49"/>
    <mergeCell ref="E32:E34"/>
    <mergeCell ref="D32:D33"/>
    <mergeCell ref="C42:D42"/>
    <mergeCell ref="E42:E43"/>
    <mergeCell ref="F48:F49"/>
    <mergeCell ref="A42:A43"/>
    <mergeCell ref="B42:B43"/>
    <mergeCell ref="A70:A71"/>
    <mergeCell ref="B70:B71"/>
    <mergeCell ref="C70:D70"/>
    <mergeCell ref="E70:E71"/>
    <mergeCell ref="F70:F71"/>
    <mergeCell ref="A65:A66"/>
    <mergeCell ref="B65:B66"/>
    <mergeCell ref="C65:D65"/>
    <mergeCell ref="E65:E66"/>
    <mergeCell ref="F65:F66"/>
    <mergeCell ref="F67:F69"/>
    <mergeCell ref="E54:E64"/>
    <mergeCell ref="F54:F64"/>
    <mergeCell ref="F76:F77"/>
    <mergeCell ref="C77:D77"/>
    <mergeCell ref="A73:A74"/>
    <mergeCell ref="B73:B74"/>
    <mergeCell ref="C73:D73"/>
    <mergeCell ref="E73:E74"/>
    <mergeCell ref="F73:F74"/>
    <mergeCell ref="A76:A77"/>
    <mergeCell ref="B76:B77"/>
    <mergeCell ref="C76:D76"/>
    <mergeCell ref="A81:B81"/>
    <mergeCell ref="C81:D81"/>
    <mergeCell ref="C78:D78"/>
    <mergeCell ref="C79:D79"/>
    <mergeCell ref="C80:D80"/>
    <mergeCell ref="E78:E80"/>
    <mergeCell ref="F78:F80"/>
    <mergeCell ref="C44:C47"/>
    <mergeCell ref="D44:D47"/>
    <mergeCell ref="E44:E47"/>
    <mergeCell ref="F44:F47"/>
    <mergeCell ref="D54:D63"/>
    <mergeCell ref="C67:C68"/>
    <mergeCell ref="D67:D68"/>
    <mergeCell ref="E67:E69"/>
    <mergeCell ref="C56:C63"/>
    <mergeCell ref="C50:C52"/>
    <mergeCell ref="D50:D52"/>
    <mergeCell ref="E50:E52"/>
    <mergeCell ref="F50:F52"/>
    <mergeCell ref="E76:E77"/>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topLeftCell="B76" workbookViewId="0">
      <selection activeCell="C91" sqref="C91"/>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22.5703125" style="1" bestFit="1" customWidth="1"/>
    <col min="8" max="8" width="15.7109375" style="1" customWidth="1"/>
    <col min="9" max="9" width="16.42578125" style="1" bestFit="1" customWidth="1"/>
    <col min="10" max="10" width="74.140625" customWidth="1"/>
    <col min="11" max="11" width="17.85546875" bestFit="1" customWidth="1"/>
  </cols>
  <sheetData>
    <row r="1" spans="1:10" ht="15" customHeight="1" x14ac:dyDescent="0.25">
      <c r="A1" s="176" t="s">
        <v>71</v>
      </c>
      <c r="B1" s="176"/>
      <c r="C1" s="176"/>
      <c r="D1" s="176"/>
      <c r="E1" s="176"/>
      <c r="F1" s="176"/>
      <c r="G1" s="176"/>
      <c r="H1" s="176"/>
      <c r="I1" s="176"/>
      <c r="J1" s="176"/>
    </row>
    <row r="2" spans="1:10" ht="15" customHeight="1" x14ac:dyDescent="0.25">
      <c r="A2" s="176"/>
      <c r="B2" s="176"/>
      <c r="C2" s="176"/>
      <c r="D2" s="176"/>
      <c r="E2" s="176"/>
      <c r="F2" s="176"/>
      <c r="G2" s="176"/>
      <c r="H2" s="176"/>
      <c r="I2" s="176"/>
      <c r="J2" s="176"/>
    </row>
    <row r="4" spans="1:10" x14ac:dyDescent="0.25">
      <c r="A4" s="176" t="s">
        <v>0</v>
      </c>
      <c r="B4" s="176"/>
      <c r="C4" s="176"/>
      <c r="D4" s="176"/>
      <c r="E4" s="176"/>
      <c r="F4" s="176"/>
      <c r="G4" s="176"/>
      <c r="H4" s="176"/>
      <c r="I4" s="176"/>
      <c r="J4" s="176"/>
    </row>
    <row r="5" spans="1:10" x14ac:dyDescent="0.25">
      <c r="A5" s="176"/>
      <c r="B5" s="176"/>
      <c r="C5" s="176"/>
      <c r="D5" s="176"/>
      <c r="E5" s="176"/>
      <c r="F5" s="176"/>
      <c r="G5" s="176"/>
      <c r="H5" s="176"/>
      <c r="I5" s="176"/>
      <c r="J5" s="176"/>
    </row>
    <row r="6" spans="1:10" x14ac:dyDescent="0.25">
      <c r="D6" s="2"/>
      <c r="F6" s="2"/>
      <c r="H6" s="2"/>
      <c r="I6" s="2"/>
      <c r="J6" s="2"/>
    </row>
    <row r="7" spans="1:10" ht="15.75" thickBot="1" x14ac:dyDescent="0.3">
      <c r="C7" s="2"/>
      <c r="E7" s="2"/>
      <c r="G7" s="2"/>
    </row>
    <row r="8" spans="1:10" ht="15.75" thickBot="1" x14ac:dyDescent="0.3">
      <c r="A8" s="51" t="s">
        <v>1</v>
      </c>
      <c r="B8" s="52" t="s">
        <v>2</v>
      </c>
      <c r="C8" s="177" t="s">
        <v>475</v>
      </c>
      <c r="D8" s="178"/>
      <c r="E8" s="178"/>
      <c r="F8" s="178"/>
      <c r="G8" s="178"/>
      <c r="H8" s="178"/>
      <c r="I8" s="179"/>
    </row>
    <row r="9" spans="1:10" ht="31.5" customHeight="1" thickBot="1" x14ac:dyDescent="0.3">
      <c r="A9" s="51" t="s">
        <v>3</v>
      </c>
      <c r="B9" s="52" t="s">
        <v>4</v>
      </c>
      <c r="C9" s="180" t="s">
        <v>474</v>
      </c>
      <c r="D9" s="181"/>
      <c r="E9" s="181"/>
      <c r="F9" s="181"/>
      <c r="G9" s="181"/>
      <c r="H9" s="181"/>
      <c r="I9" s="182"/>
    </row>
    <row r="10" spans="1:10" ht="20.25" customHeight="1" thickBot="1" x14ac:dyDescent="0.3">
      <c r="A10" s="51" t="s">
        <v>5</v>
      </c>
      <c r="B10" s="53" t="s">
        <v>59</v>
      </c>
      <c r="C10" s="183" t="s">
        <v>65</v>
      </c>
      <c r="D10" s="184"/>
      <c r="E10" s="184"/>
      <c r="F10" s="184"/>
      <c r="G10" s="184"/>
      <c r="H10" s="184"/>
      <c r="I10" s="185"/>
    </row>
    <row r="11" spans="1:10" ht="31.5" customHeight="1" thickBot="1" x14ac:dyDescent="0.3">
      <c r="A11" s="51" t="s">
        <v>7</v>
      </c>
      <c r="B11" s="52" t="s">
        <v>6</v>
      </c>
      <c r="C11" s="206" t="s">
        <v>473</v>
      </c>
      <c r="D11" s="207"/>
      <c r="E11" s="208" t="s">
        <v>472</v>
      </c>
      <c r="F11" s="209"/>
      <c r="G11" s="208" t="s">
        <v>471</v>
      </c>
      <c r="H11" s="209"/>
      <c r="I11" s="5"/>
      <c r="J11" s="6"/>
    </row>
    <row r="12" spans="1:10" ht="15.75" thickBot="1" x14ac:dyDescent="0.3">
      <c r="A12" s="51" t="s">
        <v>9</v>
      </c>
      <c r="B12" s="52" t="s">
        <v>8</v>
      </c>
      <c r="C12" s="210" t="s">
        <v>66</v>
      </c>
      <c r="D12" s="211"/>
      <c r="E12" s="210" t="s">
        <v>66</v>
      </c>
      <c r="F12" s="211"/>
      <c r="G12" s="210" t="s">
        <v>66</v>
      </c>
      <c r="H12" s="211"/>
    </row>
    <row r="13" spans="1:10" ht="15.75" thickBot="1" x14ac:dyDescent="0.3">
      <c r="A13" s="51" t="s">
        <v>64</v>
      </c>
      <c r="B13" s="52" t="s">
        <v>10</v>
      </c>
      <c r="C13" s="210" t="s">
        <v>470</v>
      </c>
      <c r="D13" s="211"/>
      <c r="E13" s="210" t="s">
        <v>67</v>
      </c>
      <c r="F13" s="211"/>
      <c r="G13" s="210" t="s">
        <v>470</v>
      </c>
      <c r="H13" s="211"/>
    </row>
    <row r="14" spans="1:10" ht="15.75" thickBot="1" x14ac:dyDescent="0.3">
      <c r="A14" s="3"/>
      <c r="B14" s="4"/>
      <c r="C14" s="7"/>
      <c r="E14" s="7"/>
      <c r="G14" s="7"/>
    </row>
    <row r="15" spans="1:10" x14ac:dyDescent="0.25">
      <c r="A15" s="29">
        <v>1</v>
      </c>
      <c r="B15" s="34" t="s">
        <v>14</v>
      </c>
      <c r="C15" s="186" t="s">
        <v>11</v>
      </c>
      <c r="D15" s="187"/>
      <c r="E15" s="187"/>
      <c r="F15" s="187"/>
      <c r="G15" s="188"/>
      <c r="H15" s="109" t="s">
        <v>12</v>
      </c>
      <c r="I15" s="35" t="s">
        <v>60</v>
      </c>
      <c r="J15" s="38" t="s">
        <v>13</v>
      </c>
    </row>
    <row r="16" spans="1:10" ht="30" x14ac:dyDescent="0.25">
      <c r="A16" s="97">
        <v>1.1000000000000001</v>
      </c>
      <c r="B16" s="8" t="s">
        <v>15</v>
      </c>
      <c r="C16" s="189" t="s">
        <v>87</v>
      </c>
      <c r="D16" s="190"/>
      <c r="E16" s="190"/>
      <c r="F16" s="190"/>
      <c r="G16" s="191"/>
      <c r="H16" s="226" t="s">
        <v>469</v>
      </c>
      <c r="I16" s="201" t="s">
        <v>159</v>
      </c>
      <c r="J16" s="204"/>
    </row>
    <row r="17" spans="1:10" x14ac:dyDescent="0.25">
      <c r="A17" s="97">
        <v>1.2</v>
      </c>
      <c r="B17" s="9" t="s">
        <v>16</v>
      </c>
      <c r="C17" s="192"/>
      <c r="D17" s="193"/>
      <c r="E17" s="193"/>
      <c r="F17" s="193"/>
      <c r="G17" s="194"/>
      <c r="H17" s="250"/>
      <c r="I17" s="202"/>
      <c r="J17" s="204"/>
    </row>
    <row r="18" spans="1:10" ht="30" x14ac:dyDescent="0.25">
      <c r="A18" s="97">
        <v>1.3</v>
      </c>
      <c r="B18" s="8" t="s">
        <v>17</v>
      </c>
      <c r="C18" s="192"/>
      <c r="D18" s="193"/>
      <c r="E18" s="193"/>
      <c r="F18" s="193"/>
      <c r="G18" s="194"/>
      <c r="H18" s="250"/>
      <c r="I18" s="202"/>
      <c r="J18" s="204"/>
    </row>
    <row r="19" spans="1:10" ht="60" x14ac:dyDescent="0.25">
      <c r="A19" s="97">
        <v>1.4</v>
      </c>
      <c r="B19" s="8" t="s">
        <v>18</v>
      </c>
      <c r="C19" s="192"/>
      <c r="D19" s="193"/>
      <c r="E19" s="193"/>
      <c r="F19" s="193"/>
      <c r="G19" s="194"/>
      <c r="H19" s="250"/>
      <c r="I19" s="202"/>
      <c r="J19" s="204"/>
    </row>
    <row r="20" spans="1:10" ht="105" x14ac:dyDescent="0.25">
      <c r="A20" s="97">
        <v>1.5</v>
      </c>
      <c r="B20" s="8" t="s">
        <v>19</v>
      </c>
      <c r="C20" s="192"/>
      <c r="D20" s="193"/>
      <c r="E20" s="193"/>
      <c r="F20" s="193"/>
      <c r="G20" s="194"/>
      <c r="H20" s="250"/>
      <c r="I20" s="202"/>
      <c r="J20" s="204"/>
    </row>
    <row r="21" spans="1:10" ht="30" x14ac:dyDescent="0.25">
      <c r="A21" s="97">
        <v>1.6</v>
      </c>
      <c r="B21" s="10" t="s">
        <v>20</v>
      </c>
      <c r="C21" s="192"/>
      <c r="D21" s="193"/>
      <c r="E21" s="193"/>
      <c r="F21" s="193"/>
      <c r="G21" s="194"/>
      <c r="H21" s="250"/>
      <c r="I21" s="202"/>
      <c r="J21" s="204"/>
    </row>
    <row r="22" spans="1:10" ht="45.75" thickBot="1" x14ac:dyDescent="0.3">
      <c r="A22" s="99">
        <v>1.7</v>
      </c>
      <c r="B22" s="11" t="s">
        <v>21</v>
      </c>
      <c r="C22" s="195"/>
      <c r="D22" s="196"/>
      <c r="E22" s="196"/>
      <c r="F22" s="196"/>
      <c r="G22" s="197"/>
      <c r="H22" s="251"/>
      <c r="I22" s="203"/>
      <c r="J22" s="205"/>
    </row>
    <row r="23" spans="1:10" ht="39" customHeight="1" x14ac:dyDescent="0.25">
      <c r="A23" s="29">
        <v>2</v>
      </c>
      <c r="B23" s="30" t="s">
        <v>72</v>
      </c>
      <c r="C23" s="186" t="s">
        <v>11</v>
      </c>
      <c r="D23" s="187"/>
      <c r="E23" s="187"/>
      <c r="F23" s="187"/>
      <c r="G23" s="188"/>
      <c r="H23" s="109" t="s">
        <v>12</v>
      </c>
      <c r="I23" s="35" t="s">
        <v>60</v>
      </c>
      <c r="J23" s="39" t="s">
        <v>13</v>
      </c>
    </row>
    <row r="24" spans="1:10" ht="45.75" customHeight="1" x14ac:dyDescent="0.25">
      <c r="A24" s="97">
        <v>2.1</v>
      </c>
      <c r="B24" s="10" t="s">
        <v>22</v>
      </c>
      <c r="C24" s="212" t="s">
        <v>419</v>
      </c>
      <c r="D24" s="213"/>
      <c r="E24" s="213"/>
      <c r="F24" s="213"/>
      <c r="G24" s="214"/>
      <c r="H24" s="221" t="s">
        <v>468</v>
      </c>
      <c r="I24" s="228" t="s">
        <v>159</v>
      </c>
      <c r="J24" s="231"/>
    </row>
    <row r="25" spans="1:10" ht="50.25" customHeight="1" x14ac:dyDescent="0.25">
      <c r="A25" s="97">
        <v>2.2000000000000002</v>
      </c>
      <c r="B25" s="10" t="s">
        <v>73</v>
      </c>
      <c r="C25" s="215"/>
      <c r="D25" s="216"/>
      <c r="E25" s="216"/>
      <c r="F25" s="216"/>
      <c r="G25" s="217"/>
      <c r="H25" s="222"/>
      <c r="I25" s="229"/>
      <c r="J25" s="231"/>
    </row>
    <row r="26" spans="1:10" ht="114.75" customHeight="1" x14ac:dyDescent="0.25">
      <c r="A26" s="97">
        <v>2.2999999999999998</v>
      </c>
      <c r="B26" s="10" t="s">
        <v>23</v>
      </c>
      <c r="C26" s="215"/>
      <c r="D26" s="216"/>
      <c r="E26" s="216"/>
      <c r="F26" s="216"/>
      <c r="G26" s="217"/>
      <c r="H26" s="222"/>
      <c r="I26" s="229"/>
      <c r="J26" s="231"/>
    </row>
    <row r="27" spans="1:10" ht="42" customHeight="1" thickBot="1" x14ac:dyDescent="0.3">
      <c r="A27" s="99">
        <v>2.4</v>
      </c>
      <c r="B27" s="11" t="s">
        <v>24</v>
      </c>
      <c r="C27" s="218"/>
      <c r="D27" s="219"/>
      <c r="E27" s="219"/>
      <c r="F27" s="219"/>
      <c r="G27" s="220"/>
      <c r="H27" s="223"/>
      <c r="I27" s="230"/>
      <c r="J27" s="232"/>
    </row>
    <row r="28" spans="1:10" ht="63" customHeight="1" thickBot="1" x14ac:dyDescent="0.3">
      <c r="A28" s="233">
        <v>3</v>
      </c>
      <c r="B28" s="235" t="s">
        <v>74</v>
      </c>
      <c r="C28" s="237" t="str">
        <f>+C11</f>
        <v>EPYPSA COLOMBIA (51%) LIDER</v>
      </c>
      <c r="D28" s="237"/>
      <c r="E28" s="237" t="str">
        <f>+E11</f>
        <v>DIEGO FONSECA CHAVES S.A.S (25%)</v>
      </c>
      <c r="F28" s="238"/>
      <c r="G28" s="237" t="str">
        <f>+G11</f>
        <v>INCOYDESA INGENNYA S.L (24%)</v>
      </c>
      <c r="H28" s="238"/>
      <c r="I28" s="239" t="s">
        <v>60</v>
      </c>
      <c r="J28" s="239" t="s">
        <v>13</v>
      </c>
    </row>
    <row r="29" spans="1:10" ht="30" x14ac:dyDescent="0.25">
      <c r="A29" s="234"/>
      <c r="B29" s="236"/>
      <c r="C29" s="96" t="s">
        <v>11</v>
      </c>
      <c r="D29" s="109" t="s">
        <v>12</v>
      </c>
      <c r="E29" s="96" t="s">
        <v>11</v>
      </c>
      <c r="F29" s="109" t="s">
        <v>12</v>
      </c>
      <c r="G29" s="96" t="s">
        <v>11</v>
      </c>
      <c r="H29" s="109" t="s">
        <v>12</v>
      </c>
      <c r="I29" s="240"/>
      <c r="J29" s="240"/>
    </row>
    <row r="30" spans="1:10" ht="47.25" customHeight="1" x14ac:dyDescent="0.25">
      <c r="A30" s="97" t="s">
        <v>25</v>
      </c>
      <c r="B30" s="8" t="s">
        <v>15</v>
      </c>
      <c r="C30" s="104" t="s">
        <v>91</v>
      </c>
      <c r="D30" s="104" t="s">
        <v>467</v>
      </c>
      <c r="E30" s="104" t="s">
        <v>91</v>
      </c>
      <c r="F30" s="98" t="s">
        <v>91</v>
      </c>
      <c r="G30" s="104" t="s">
        <v>91</v>
      </c>
      <c r="H30" s="98" t="s">
        <v>91</v>
      </c>
      <c r="I30" s="201" t="s">
        <v>91</v>
      </c>
      <c r="J30" s="243"/>
    </row>
    <row r="31" spans="1:10" ht="30.75" thickBot="1" x14ac:dyDescent="0.3">
      <c r="A31" s="99" t="s">
        <v>26</v>
      </c>
      <c r="B31" s="11" t="s">
        <v>75</v>
      </c>
      <c r="C31" s="105" t="s">
        <v>91</v>
      </c>
      <c r="D31" s="105" t="s">
        <v>91</v>
      </c>
      <c r="E31" s="105" t="s">
        <v>91</v>
      </c>
      <c r="F31" s="100" t="s">
        <v>91</v>
      </c>
      <c r="G31" s="105" t="s">
        <v>91</v>
      </c>
      <c r="H31" s="100" t="s">
        <v>91</v>
      </c>
      <c r="I31" s="203"/>
      <c r="J31" s="205"/>
    </row>
    <row r="32" spans="1:10" ht="33" customHeight="1" thickBot="1" x14ac:dyDescent="0.3">
      <c r="A32" s="233">
        <v>4</v>
      </c>
      <c r="B32" s="244" t="s">
        <v>27</v>
      </c>
      <c r="C32" s="237" t="str">
        <f>+C11</f>
        <v>EPYPSA COLOMBIA (51%) LIDER</v>
      </c>
      <c r="D32" s="237"/>
      <c r="E32" s="237" t="str">
        <f>+E11</f>
        <v>DIEGO FONSECA CHAVES S.A.S (25%)</v>
      </c>
      <c r="F32" s="238"/>
      <c r="G32" s="237" t="str">
        <f>+G11</f>
        <v>INCOYDESA INGENNYA S.L (24%)</v>
      </c>
      <c r="H32" s="238"/>
      <c r="I32" s="239" t="s">
        <v>60</v>
      </c>
      <c r="J32" s="239" t="s">
        <v>13</v>
      </c>
    </row>
    <row r="33" spans="1:10" ht="33" customHeight="1" x14ac:dyDescent="0.25">
      <c r="A33" s="234"/>
      <c r="B33" s="245"/>
      <c r="C33" s="96" t="s">
        <v>11</v>
      </c>
      <c r="D33" s="109" t="s">
        <v>12</v>
      </c>
      <c r="E33" s="96" t="s">
        <v>11</v>
      </c>
      <c r="F33" s="109" t="s">
        <v>12</v>
      </c>
      <c r="G33" s="96" t="s">
        <v>11</v>
      </c>
      <c r="H33" s="109" t="s">
        <v>12</v>
      </c>
      <c r="I33" s="240"/>
      <c r="J33" s="240"/>
    </row>
    <row r="34" spans="1:10" ht="47.25" customHeight="1" x14ac:dyDescent="0.25">
      <c r="A34" s="97">
        <v>4.0999999999999996</v>
      </c>
      <c r="B34" s="10" t="s">
        <v>76</v>
      </c>
      <c r="C34" s="104" t="s">
        <v>87</v>
      </c>
      <c r="D34" s="104" t="s">
        <v>466</v>
      </c>
      <c r="E34" s="104" t="s">
        <v>428</v>
      </c>
      <c r="F34" s="98" t="s">
        <v>465</v>
      </c>
      <c r="G34" s="104" t="s">
        <v>419</v>
      </c>
      <c r="H34" s="98" t="s">
        <v>464</v>
      </c>
      <c r="I34" s="201" t="s">
        <v>450</v>
      </c>
      <c r="J34" s="312" t="s">
        <v>463</v>
      </c>
    </row>
    <row r="35" spans="1:10" ht="30" x14ac:dyDescent="0.25">
      <c r="A35" s="97">
        <v>4.2</v>
      </c>
      <c r="B35" s="10" t="s">
        <v>28</v>
      </c>
      <c r="C35" s="104" t="s">
        <v>428</v>
      </c>
      <c r="D35" s="104"/>
      <c r="E35" s="104" t="s">
        <v>419</v>
      </c>
      <c r="F35" s="98"/>
      <c r="G35" s="104" t="s">
        <v>428</v>
      </c>
      <c r="H35" s="98"/>
      <c r="I35" s="202"/>
      <c r="J35" s="204"/>
    </row>
    <row r="36" spans="1:10" ht="180.75" customHeight="1" thickBot="1" x14ac:dyDescent="0.3">
      <c r="A36" s="99">
        <v>4.3</v>
      </c>
      <c r="B36" s="11" t="s">
        <v>61</v>
      </c>
      <c r="C36" s="105" t="s">
        <v>110</v>
      </c>
      <c r="D36" s="105">
        <v>21</v>
      </c>
      <c r="E36" s="105" t="s">
        <v>92</v>
      </c>
      <c r="F36" s="100">
        <v>39</v>
      </c>
      <c r="G36" s="105" t="s">
        <v>92</v>
      </c>
      <c r="H36" s="100">
        <v>79</v>
      </c>
      <c r="I36" s="203"/>
      <c r="J36" s="205"/>
    </row>
    <row r="37" spans="1:10" ht="30" customHeight="1" thickBot="1" x14ac:dyDescent="0.3">
      <c r="A37" s="233">
        <v>5</v>
      </c>
      <c r="B37" s="252" t="s">
        <v>29</v>
      </c>
      <c r="C37" s="254" t="str">
        <f>+C11</f>
        <v>EPYPSA COLOMBIA (51%) LIDER</v>
      </c>
      <c r="D37" s="255"/>
      <c r="E37" s="254" t="str">
        <f>+E11</f>
        <v>DIEGO FONSECA CHAVES S.A.S (25%)</v>
      </c>
      <c r="F37" s="255"/>
      <c r="G37" s="254" t="str">
        <f>+G11</f>
        <v>INCOYDESA INGENNYA S.L (24%)</v>
      </c>
      <c r="H37" s="255"/>
      <c r="I37" s="239" t="s">
        <v>60</v>
      </c>
      <c r="J37" s="239" t="s">
        <v>13</v>
      </c>
    </row>
    <row r="38" spans="1:10" ht="30.75" thickBot="1" x14ac:dyDescent="0.3">
      <c r="A38" s="234"/>
      <c r="B38" s="253"/>
      <c r="C38" s="108" t="s">
        <v>11</v>
      </c>
      <c r="D38" s="40" t="s">
        <v>12</v>
      </c>
      <c r="E38" s="108" t="s">
        <v>11</v>
      </c>
      <c r="F38" s="40" t="s">
        <v>12</v>
      </c>
      <c r="G38" s="108" t="s">
        <v>11</v>
      </c>
      <c r="H38" s="40" t="s">
        <v>12</v>
      </c>
      <c r="I38" s="240"/>
      <c r="J38" s="240"/>
    </row>
    <row r="39" spans="1:10" ht="45" customHeight="1" x14ac:dyDescent="0.25">
      <c r="A39" s="97">
        <v>5.0999999999999996</v>
      </c>
      <c r="B39" s="10" t="s">
        <v>76</v>
      </c>
      <c r="C39" s="247" t="s">
        <v>87</v>
      </c>
      <c r="D39" s="247" t="s">
        <v>462</v>
      </c>
      <c r="E39" s="259" t="s">
        <v>419</v>
      </c>
      <c r="F39" s="262" t="s">
        <v>461</v>
      </c>
      <c r="G39" s="259" t="s">
        <v>87</v>
      </c>
      <c r="H39" s="262" t="s">
        <v>460</v>
      </c>
      <c r="I39" s="326" t="s">
        <v>159</v>
      </c>
      <c r="J39" s="329"/>
    </row>
    <row r="40" spans="1:10" ht="45" x14ac:dyDescent="0.25">
      <c r="A40" s="97">
        <v>5.2</v>
      </c>
      <c r="B40" s="10" t="s">
        <v>77</v>
      </c>
      <c r="C40" s="248"/>
      <c r="D40" s="248"/>
      <c r="E40" s="260"/>
      <c r="F40" s="222"/>
      <c r="G40" s="260"/>
      <c r="H40" s="222"/>
      <c r="I40" s="327"/>
      <c r="J40" s="329"/>
    </row>
    <row r="41" spans="1:10" ht="45" x14ac:dyDescent="0.25">
      <c r="A41" s="97">
        <v>5.3</v>
      </c>
      <c r="B41" s="13" t="s">
        <v>78</v>
      </c>
      <c r="C41" s="248"/>
      <c r="D41" s="248"/>
      <c r="E41" s="260"/>
      <c r="F41" s="222"/>
      <c r="G41" s="260"/>
      <c r="H41" s="222"/>
      <c r="I41" s="327"/>
      <c r="J41" s="329"/>
    </row>
    <row r="42" spans="1:10" ht="30" x14ac:dyDescent="0.25">
      <c r="A42" s="97">
        <v>5.4</v>
      </c>
      <c r="B42" s="10" t="s">
        <v>30</v>
      </c>
      <c r="C42" s="248"/>
      <c r="D42" s="248"/>
      <c r="E42" s="260"/>
      <c r="F42" s="222"/>
      <c r="G42" s="260"/>
      <c r="H42" s="222"/>
      <c r="I42" s="327"/>
      <c r="J42" s="329"/>
    </row>
    <row r="43" spans="1:10" ht="57" customHeight="1" thickBot="1" x14ac:dyDescent="0.3">
      <c r="A43" s="99">
        <v>5.5</v>
      </c>
      <c r="B43" s="11" t="s">
        <v>31</v>
      </c>
      <c r="C43" s="246"/>
      <c r="D43" s="246"/>
      <c r="E43" s="261"/>
      <c r="F43" s="223"/>
      <c r="G43" s="261"/>
      <c r="H43" s="223"/>
      <c r="I43" s="328"/>
      <c r="J43" s="329"/>
    </row>
    <row r="44" spans="1:10" ht="30" customHeight="1" thickBot="1" x14ac:dyDescent="0.3">
      <c r="A44" s="233">
        <v>6</v>
      </c>
      <c r="B44" s="252" t="s">
        <v>32</v>
      </c>
      <c r="C44" s="256" t="str">
        <f>+C11</f>
        <v>EPYPSA COLOMBIA (51%) LIDER</v>
      </c>
      <c r="D44" s="257"/>
      <c r="E44" s="258" t="str">
        <f>+E11</f>
        <v>DIEGO FONSECA CHAVES S.A.S (25%)</v>
      </c>
      <c r="F44" s="238"/>
      <c r="G44" s="258" t="str">
        <f>+G11</f>
        <v>INCOYDESA INGENNYA S.L (24%)</v>
      </c>
      <c r="H44" s="238"/>
      <c r="I44" s="239" t="s">
        <v>60</v>
      </c>
      <c r="J44" s="330" t="s">
        <v>13</v>
      </c>
    </row>
    <row r="45" spans="1:10" ht="30" customHeight="1" thickBot="1" x14ac:dyDescent="0.3">
      <c r="A45" s="234"/>
      <c r="B45" s="253"/>
      <c r="C45" s="42" t="s">
        <v>11</v>
      </c>
      <c r="D45" s="43" t="s">
        <v>12</v>
      </c>
      <c r="E45" s="41" t="s">
        <v>11</v>
      </c>
      <c r="F45" s="40" t="s">
        <v>12</v>
      </c>
      <c r="G45" s="41" t="s">
        <v>11</v>
      </c>
      <c r="H45" s="40" t="s">
        <v>12</v>
      </c>
      <c r="I45" s="240"/>
      <c r="J45" s="240"/>
    </row>
    <row r="46" spans="1:10" ht="60" x14ac:dyDescent="0.25">
      <c r="A46" s="97">
        <v>6.1</v>
      </c>
      <c r="B46" s="10" t="s">
        <v>33</v>
      </c>
      <c r="C46" s="247" t="s">
        <v>91</v>
      </c>
      <c r="D46" s="247" t="s">
        <v>91</v>
      </c>
      <c r="E46" s="247" t="s">
        <v>91</v>
      </c>
      <c r="F46" s="249" t="s">
        <v>91</v>
      </c>
      <c r="G46" s="323" t="s">
        <v>91</v>
      </c>
      <c r="H46" s="249" t="s">
        <v>91</v>
      </c>
      <c r="I46" s="201" t="s">
        <v>91</v>
      </c>
      <c r="J46" s="243"/>
    </row>
    <row r="47" spans="1:10" ht="45" x14ac:dyDescent="0.25">
      <c r="A47" s="97">
        <v>6.2</v>
      </c>
      <c r="B47" s="10" t="s">
        <v>79</v>
      </c>
      <c r="C47" s="248"/>
      <c r="D47" s="248"/>
      <c r="E47" s="248"/>
      <c r="F47" s="250"/>
      <c r="G47" s="324"/>
      <c r="H47" s="250"/>
      <c r="I47" s="202"/>
      <c r="J47" s="204"/>
    </row>
    <row r="48" spans="1:10" ht="60" x14ac:dyDescent="0.25">
      <c r="A48" s="97">
        <v>6.3</v>
      </c>
      <c r="B48" s="10" t="s">
        <v>80</v>
      </c>
      <c r="C48" s="248"/>
      <c r="D48" s="248"/>
      <c r="E48" s="248"/>
      <c r="F48" s="250"/>
      <c r="G48" s="324"/>
      <c r="H48" s="250"/>
      <c r="I48" s="202"/>
      <c r="J48" s="204"/>
    </row>
    <row r="49" spans="1:11" ht="75.75" thickBot="1" x14ac:dyDescent="0.3">
      <c r="A49" s="97">
        <v>6.4</v>
      </c>
      <c r="B49" s="11" t="s">
        <v>34</v>
      </c>
      <c r="C49" s="246"/>
      <c r="D49" s="246"/>
      <c r="E49" s="246"/>
      <c r="F49" s="251"/>
      <c r="G49" s="325"/>
      <c r="H49" s="251"/>
      <c r="I49" s="203"/>
      <c r="J49" s="205"/>
    </row>
    <row r="50" spans="1:11" ht="30" customHeight="1" thickBot="1" x14ac:dyDescent="0.3">
      <c r="A50" s="233">
        <v>7</v>
      </c>
      <c r="B50" s="235" t="s">
        <v>35</v>
      </c>
      <c r="C50" s="237" t="str">
        <f>+C11</f>
        <v>EPYPSA COLOMBIA (51%) LIDER</v>
      </c>
      <c r="D50" s="237"/>
      <c r="E50" s="237" t="str">
        <f>+E11</f>
        <v>DIEGO FONSECA CHAVES S.A.S (25%)</v>
      </c>
      <c r="F50" s="238"/>
      <c r="G50" s="237" t="str">
        <f>+G11</f>
        <v>INCOYDESA INGENNYA S.L (24%)</v>
      </c>
      <c r="H50" s="238"/>
      <c r="I50" s="239" t="s">
        <v>60</v>
      </c>
      <c r="J50" s="239" t="s">
        <v>13</v>
      </c>
    </row>
    <row r="51" spans="1:11" ht="30.75" thickBot="1" x14ac:dyDescent="0.3">
      <c r="A51" s="234"/>
      <c r="B51" s="236"/>
      <c r="C51" s="42" t="s">
        <v>11</v>
      </c>
      <c r="D51" s="43" t="s">
        <v>12</v>
      </c>
      <c r="E51" s="41" t="s">
        <v>11</v>
      </c>
      <c r="F51" s="40" t="s">
        <v>12</v>
      </c>
      <c r="G51" s="41" t="s">
        <v>11</v>
      </c>
      <c r="H51" s="40" t="s">
        <v>12</v>
      </c>
      <c r="I51" s="240"/>
      <c r="J51" s="240"/>
    </row>
    <row r="52" spans="1:11" ht="30" x14ac:dyDescent="0.25">
      <c r="A52" s="97">
        <v>7.1</v>
      </c>
      <c r="B52" s="10" t="s">
        <v>36</v>
      </c>
      <c r="C52" s="247" t="s">
        <v>87</v>
      </c>
      <c r="D52" s="266">
        <v>117</v>
      </c>
      <c r="E52" s="247" t="s">
        <v>87</v>
      </c>
      <c r="F52" s="268">
        <v>122</v>
      </c>
      <c r="G52" s="247" t="s">
        <v>87</v>
      </c>
      <c r="H52" s="268">
        <v>127</v>
      </c>
      <c r="I52" s="201" t="s">
        <v>159</v>
      </c>
      <c r="J52" s="201"/>
    </row>
    <row r="53" spans="1:11" ht="45" x14ac:dyDescent="0.25">
      <c r="A53" s="97">
        <v>7.2</v>
      </c>
      <c r="B53" s="10" t="s">
        <v>37</v>
      </c>
      <c r="C53" s="248"/>
      <c r="D53" s="266"/>
      <c r="E53" s="248"/>
      <c r="F53" s="268"/>
      <c r="G53" s="248"/>
      <c r="H53" s="268"/>
      <c r="I53" s="202"/>
      <c r="J53" s="202"/>
    </row>
    <row r="54" spans="1:11" ht="60.75" thickBot="1" x14ac:dyDescent="0.3">
      <c r="A54" s="99">
        <v>7.3</v>
      </c>
      <c r="B54" s="11" t="s">
        <v>38</v>
      </c>
      <c r="C54" s="246"/>
      <c r="D54" s="267"/>
      <c r="E54" s="246"/>
      <c r="F54" s="269"/>
      <c r="G54" s="246"/>
      <c r="H54" s="269"/>
      <c r="I54" s="203"/>
      <c r="J54" s="203"/>
    </row>
    <row r="55" spans="1:11" x14ac:dyDescent="0.25">
      <c r="A55" s="29">
        <v>8</v>
      </c>
      <c r="B55" s="45" t="s">
        <v>39</v>
      </c>
      <c r="C55" s="186" t="s">
        <v>11</v>
      </c>
      <c r="D55" s="187"/>
      <c r="E55" s="187"/>
      <c r="F55" s="187"/>
      <c r="G55" s="188"/>
      <c r="H55" s="109" t="s">
        <v>12</v>
      </c>
      <c r="I55" s="35" t="s">
        <v>60</v>
      </c>
      <c r="J55" s="38" t="s">
        <v>13</v>
      </c>
    </row>
    <row r="56" spans="1:11" x14ac:dyDescent="0.25">
      <c r="A56" s="97">
        <v>8.1</v>
      </c>
      <c r="B56" s="10" t="s">
        <v>40</v>
      </c>
      <c r="C56" s="270" t="s">
        <v>423</v>
      </c>
      <c r="D56" s="270"/>
      <c r="E56" s="270"/>
      <c r="F56" s="270"/>
      <c r="G56" s="270"/>
      <c r="H56" s="226" t="s">
        <v>459</v>
      </c>
      <c r="I56" s="201" t="s">
        <v>159</v>
      </c>
      <c r="J56" s="243"/>
    </row>
    <row r="57" spans="1:11" x14ac:dyDescent="0.25">
      <c r="A57" s="97">
        <v>8.1999999999999993</v>
      </c>
      <c r="B57" s="10" t="s">
        <v>41</v>
      </c>
      <c r="C57" s="270" t="s">
        <v>100</v>
      </c>
      <c r="D57" s="270"/>
      <c r="E57" s="270"/>
      <c r="F57" s="270"/>
      <c r="G57" s="270"/>
      <c r="H57" s="250"/>
      <c r="I57" s="202"/>
      <c r="J57" s="204"/>
    </row>
    <row r="58" spans="1:11" ht="30" x14ac:dyDescent="0.25">
      <c r="A58" s="97">
        <v>8.3000000000000007</v>
      </c>
      <c r="B58" s="10" t="s">
        <v>42</v>
      </c>
      <c r="C58" s="273" t="s">
        <v>419</v>
      </c>
      <c r="D58" s="274"/>
      <c r="E58" s="274"/>
      <c r="F58" s="274"/>
      <c r="G58" s="275"/>
      <c r="H58" s="250"/>
      <c r="I58" s="202"/>
      <c r="J58" s="204"/>
    </row>
    <row r="59" spans="1:11" ht="45" x14ac:dyDescent="0.25">
      <c r="A59" s="97">
        <v>8.4</v>
      </c>
      <c r="B59" s="10" t="s">
        <v>43</v>
      </c>
      <c r="C59" s="276"/>
      <c r="D59" s="277"/>
      <c r="E59" s="277"/>
      <c r="F59" s="277"/>
      <c r="G59" s="278"/>
      <c r="H59" s="250"/>
      <c r="I59" s="202"/>
      <c r="J59" s="204"/>
    </row>
    <row r="60" spans="1:11" ht="45" x14ac:dyDescent="0.25">
      <c r="A60" s="97">
        <v>8.5</v>
      </c>
      <c r="B60" s="10" t="s">
        <v>81</v>
      </c>
      <c r="C60" s="276"/>
      <c r="D60" s="277"/>
      <c r="E60" s="277"/>
      <c r="F60" s="277"/>
      <c r="G60" s="278"/>
      <c r="H60" s="250"/>
      <c r="I60" s="202"/>
      <c r="J60" s="204"/>
    </row>
    <row r="61" spans="1:11" x14ac:dyDescent="0.25">
      <c r="A61" s="97">
        <v>8.6</v>
      </c>
      <c r="B61" s="10" t="s">
        <v>44</v>
      </c>
      <c r="C61" s="276"/>
      <c r="D61" s="277"/>
      <c r="E61" s="277"/>
      <c r="F61" s="277"/>
      <c r="G61" s="278"/>
      <c r="H61" s="250"/>
      <c r="I61" s="202"/>
      <c r="J61" s="204"/>
    </row>
    <row r="62" spans="1:11" x14ac:dyDescent="0.25">
      <c r="A62" s="97">
        <v>8.6999999999999993</v>
      </c>
      <c r="B62" s="10" t="s">
        <v>45</v>
      </c>
      <c r="C62" s="276"/>
      <c r="D62" s="277"/>
      <c r="E62" s="277"/>
      <c r="F62" s="277"/>
      <c r="G62" s="278"/>
      <c r="H62" s="250"/>
      <c r="I62" s="202"/>
      <c r="J62" s="204"/>
    </row>
    <row r="63" spans="1:11" ht="30" x14ac:dyDescent="0.25">
      <c r="A63" s="97">
        <v>8.8000000000000007</v>
      </c>
      <c r="B63" s="10" t="s">
        <v>82</v>
      </c>
      <c r="C63" s="276"/>
      <c r="D63" s="277"/>
      <c r="E63" s="277"/>
      <c r="F63" s="277"/>
      <c r="G63" s="278"/>
      <c r="H63" s="250"/>
      <c r="I63" s="202"/>
      <c r="J63" s="204"/>
      <c r="K63" s="14"/>
    </row>
    <row r="64" spans="1:11" ht="31.5" customHeight="1" x14ac:dyDescent="0.3">
      <c r="A64" s="97">
        <v>8.9</v>
      </c>
      <c r="B64" s="15" t="s">
        <v>46</v>
      </c>
      <c r="C64" s="276"/>
      <c r="D64" s="277"/>
      <c r="E64" s="277"/>
      <c r="F64" s="277"/>
      <c r="G64" s="278"/>
      <c r="H64" s="250"/>
      <c r="I64" s="202"/>
      <c r="J64" s="204"/>
      <c r="K64" s="16"/>
    </row>
    <row r="65" spans="1:11" ht="16.5" x14ac:dyDescent="0.3">
      <c r="A65" s="17" t="s">
        <v>62</v>
      </c>
      <c r="B65" s="10" t="s">
        <v>47</v>
      </c>
      <c r="C65" s="279"/>
      <c r="D65" s="280"/>
      <c r="E65" s="280"/>
      <c r="F65" s="280"/>
      <c r="G65" s="281"/>
      <c r="H65" s="227"/>
      <c r="I65" s="202"/>
      <c r="J65" s="204"/>
      <c r="K65" s="16"/>
    </row>
    <row r="66" spans="1:11" ht="45.75" thickBot="1" x14ac:dyDescent="0.3">
      <c r="A66" s="17" t="s">
        <v>63</v>
      </c>
      <c r="B66" s="11" t="s">
        <v>83</v>
      </c>
      <c r="C66" s="282" t="s">
        <v>419</v>
      </c>
      <c r="D66" s="282"/>
      <c r="E66" s="282"/>
      <c r="F66" s="282"/>
      <c r="G66" s="282"/>
      <c r="H66" s="12" t="s">
        <v>458</v>
      </c>
      <c r="I66" s="203"/>
      <c r="J66" s="205"/>
      <c r="K66" s="18"/>
    </row>
    <row r="67" spans="1:11" ht="30" customHeight="1" thickBot="1" x14ac:dyDescent="0.3">
      <c r="A67" s="233">
        <v>9</v>
      </c>
      <c r="B67" s="235" t="s">
        <v>48</v>
      </c>
      <c r="C67" s="237" t="str">
        <f>+C11</f>
        <v>EPYPSA COLOMBIA (51%) LIDER</v>
      </c>
      <c r="D67" s="237"/>
      <c r="E67" s="237" t="str">
        <f>+E11</f>
        <v>DIEGO FONSECA CHAVES S.A.S (25%)</v>
      </c>
      <c r="F67" s="238"/>
      <c r="G67" s="237" t="str">
        <f>+G11</f>
        <v>INCOYDESA INGENNYA S.L (24%)</v>
      </c>
      <c r="H67" s="238"/>
      <c r="I67" s="239" t="s">
        <v>60</v>
      </c>
      <c r="J67" s="239" t="s">
        <v>13</v>
      </c>
    </row>
    <row r="68" spans="1:11" ht="30" customHeight="1" thickBot="1" x14ac:dyDescent="0.3">
      <c r="A68" s="234"/>
      <c r="B68" s="236"/>
      <c r="C68" s="42" t="s">
        <v>11</v>
      </c>
      <c r="D68" s="43" t="s">
        <v>12</v>
      </c>
      <c r="E68" s="41" t="s">
        <v>11</v>
      </c>
      <c r="F68" s="40" t="s">
        <v>12</v>
      </c>
      <c r="G68" s="41" t="s">
        <v>11</v>
      </c>
      <c r="H68" s="40" t="s">
        <v>12</v>
      </c>
      <c r="I68" s="240"/>
      <c r="J68" s="240"/>
    </row>
    <row r="69" spans="1:11" ht="30" x14ac:dyDescent="0.25">
      <c r="A69" s="97">
        <v>9.1</v>
      </c>
      <c r="B69" s="8" t="s">
        <v>49</v>
      </c>
      <c r="C69" s="247" t="s">
        <v>91</v>
      </c>
      <c r="D69" s="247" t="s">
        <v>91</v>
      </c>
      <c r="E69" s="247" t="s">
        <v>87</v>
      </c>
      <c r="F69" s="249">
        <v>147</v>
      </c>
      <c r="G69" s="323" t="s">
        <v>91</v>
      </c>
      <c r="H69" s="249" t="s">
        <v>91</v>
      </c>
      <c r="I69" s="202" t="s">
        <v>159</v>
      </c>
      <c r="J69" s="204"/>
    </row>
    <row r="70" spans="1:11" x14ac:dyDescent="0.25">
      <c r="A70" s="97">
        <v>9.1999999999999993</v>
      </c>
      <c r="B70" s="9" t="s">
        <v>16</v>
      </c>
      <c r="C70" s="225"/>
      <c r="D70" s="225"/>
      <c r="E70" s="248"/>
      <c r="F70" s="227"/>
      <c r="G70" s="324"/>
      <c r="H70" s="227"/>
      <c r="I70" s="202"/>
      <c r="J70" s="204"/>
    </row>
    <row r="71" spans="1:11" ht="60.75" thickBot="1" x14ac:dyDescent="0.3">
      <c r="A71" s="99">
        <v>9.3000000000000007</v>
      </c>
      <c r="B71" s="19" t="s">
        <v>50</v>
      </c>
      <c r="C71" s="105" t="s">
        <v>91</v>
      </c>
      <c r="D71" s="105" t="s">
        <v>91</v>
      </c>
      <c r="E71" s="246"/>
      <c r="F71" s="100">
        <v>148</v>
      </c>
      <c r="G71" s="325"/>
      <c r="H71" s="100" t="s">
        <v>91</v>
      </c>
      <c r="I71" s="203"/>
      <c r="J71" s="205"/>
    </row>
    <row r="72" spans="1:11" ht="30" customHeight="1" thickBot="1" x14ac:dyDescent="0.3">
      <c r="A72" s="233">
        <v>10</v>
      </c>
      <c r="B72" s="235" t="s">
        <v>51</v>
      </c>
      <c r="C72" s="237" t="str">
        <f>+C11</f>
        <v>EPYPSA COLOMBIA (51%) LIDER</v>
      </c>
      <c r="D72" s="237"/>
      <c r="E72" s="237" t="str">
        <f>+E11</f>
        <v>DIEGO FONSECA CHAVES S.A.S (25%)</v>
      </c>
      <c r="F72" s="238"/>
      <c r="G72" s="237" t="str">
        <f>+G11</f>
        <v>INCOYDESA INGENNYA S.L (24%)</v>
      </c>
      <c r="H72" s="238"/>
      <c r="I72" s="239" t="s">
        <v>60</v>
      </c>
      <c r="J72" s="239" t="s">
        <v>13</v>
      </c>
    </row>
    <row r="73" spans="1:11" ht="30" customHeight="1" thickBot="1" x14ac:dyDescent="0.3">
      <c r="A73" s="234"/>
      <c r="B73" s="236"/>
      <c r="C73" s="42" t="s">
        <v>11</v>
      </c>
      <c r="D73" s="43" t="s">
        <v>12</v>
      </c>
      <c r="E73" s="41" t="s">
        <v>11</v>
      </c>
      <c r="F73" s="40" t="s">
        <v>12</v>
      </c>
      <c r="G73" s="41" t="s">
        <v>11</v>
      </c>
      <c r="H73" s="40" t="s">
        <v>12</v>
      </c>
      <c r="I73" s="240"/>
      <c r="J73" s="240"/>
    </row>
    <row r="74" spans="1:11" ht="30.75" thickBot="1" x14ac:dyDescent="0.3">
      <c r="A74" s="99">
        <v>10.1</v>
      </c>
      <c r="B74" s="11" t="s">
        <v>52</v>
      </c>
      <c r="C74" s="105" t="s">
        <v>91</v>
      </c>
      <c r="D74" s="105" t="s">
        <v>91</v>
      </c>
      <c r="E74" s="105" t="s">
        <v>457</v>
      </c>
      <c r="F74" s="100" t="s">
        <v>91</v>
      </c>
      <c r="G74" s="105" t="s">
        <v>419</v>
      </c>
      <c r="H74" s="100" t="s">
        <v>456</v>
      </c>
      <c r="I74" s="54"/>
      <c r="J74" s="37"/>
    </row>
    <row r="75" spans="1:11" ht="30" customHeight="1" thickBot="1" x14ac:dyDescent="0.3">
      <c r="A75" s="233">
        <v>11</v>
      </c>
      <c r="B75" s="235" t="s">
        <v>53</v>
      </c>
      <c r="C75" s="237" t="str">
        <f>+C11</f>
        <v>EPYPSA COLOMBIA (51%) LIDER</v>
      </c>
      <c r="D75" s="237"/>
      <c r="E75" s="237" t="str">
        <f>+E11</f>
        <v>DIEGO FONSECA CHAVES S.A.S (25%)</v>
      </c>
      <c r="F75" s="238"/>
      <c r="G75" s="237" t="str">
        <f>+G11</f>
        <v>INCOYDESA INGENNYA S.L (24%)</v>
      </c>
      <c r="H75" s="238"/>
      <c r="I75" s="239" t="s">
        <v>60</v>
      </c>
      <c r="J75" s="239" t="s">
        <v>13</v>
      </c>
    </row>
    <row r="76" spans="1:11" ht="30" customHeight="1" thickBot="1" x14ac:dyDescent="0.3">
      <c r="A76" s="234"/>
      <c r="B76" s="236"/>
      <c r="C76" s="42"/>
      <c r="D76" s="43" t="s">
        <v>12</v>
      </c>
      <c r="E76" s="41" t="s">
        <v>11</v>
      </c>
      <c r="F76" s="40" t="s">
        <v>12</v>
      </c>
      <c r="G76" s="41" t="s">
        <v>11</v>
      </c>
      <c r="H76" s="40" t="s">
        <v>12</v>
      </c>
      <c r="I76" s="240"/>
      <c r="J76" s="240"/>
    </row>
    <row r="77" spans="1:11" ht="30.75" thickBot="1" x14ac:dyDescent="0.3">
      <c r="A77" s="99">
        <v>11.1</v>
      </c>
      <c r="B77" s="50" t="s">
        <v>49</v>
      </c>
      <c r="C77" s="21" t="s">
        <v>91</v>
      </c>
      <c r="D77" s="22" t="s">
        <v>91</v>
      </c>
      <c r="E77" s="101" t="s">
        <v>91</v>
      </c>
      <c r="F77" s="100" t="s">
        <v>91</v>
      </c>
      <c r="G77" s="101" t="s">
        <v>91</v>
      </c>
      <c r="H77" s="100" t="s">
        <v>91</v>
      </c>
      <c r="I77" s="54" t="s">
        <v>91</v>
      </c>
      <c r="J77" s="37"/>
    </row>
    <row r="78" spans="1:11" ht="30" customHeight="1" thickBot="1" x14ac:dyDescent="0.3">
      <c r="A78" s="233">
        <v>12</v>
      </c>
      <c r="B78" s="252" t="s">
        <v>54</v>
      </c>
      <c r="C78" s="291" t="str">
        <f>+C11</f>
        <v>EPYPSA COLOMBIA (51%) LIDER</v>
      </c>
      <c r="D78" s="238"/>
      <c r="E78" s="258" t="e">
        <f>G77N=+E11</f>
        <v>#NAME?</v>
      </c>
      <c r="F78" s="238"/>
      <c r="G78" s="258" t="str">
        <f>+G11</f>
        <v>INCOYDESA INGENNYA S.L (24%)</v>
      </c>
      <c r="H78" s="238"/>
      <c r="I78" s="292" t="s">
        <v>60</v>
      </c>
      <c r="J78" s="239" t="s">
        <v>13</v>
      </c>
    </row>
    <row r="79" spans="1:11" ht="30" customHeight="1" x14ac:dyDescent="0.25">
      <c r="A79" s="234"/>
      <c r="B79" s="253"/>
      <c r="C79" s="294" t="s">
        <v>11</v>
      </c>
      <c r="D79" s="295"/>
      <c r="E79" s="296" t="s">
        <v>11</v>
      </c>
      <c r="F79" s="297"/>
      <c r="G79" s="296" t="s">
        <v>11</v>
      </c>
      <c r="H79" s="297"/>
      <c r="I79" s="293"/>
      <c r="J79" s="240"/>
    </row>
    <row r="80" spans="1:11" ht="45" x14ac:dyDescent="0.25">
      <c r="A80" s="97">
        <v>12.1</v>
      </c>
      <c r="B80" s="48" t="s">
        <v>55</v>
      </c>
      <c r="C80" s="287" t="s">
        <v>87</v>
      </c>
      <c r="D80" s="268"/>
      <c r="E80" s="287" t="s">
        <v>87</v>
      </c>
      <c r="F80" s="268"/>
      <c r="G80" s="287" t="s">
        <v>87</v>
      </c>
      <c r="H80" s="268"/>
      <c r="I80" s="201" t="s">
        <v>159</v>
      </c>
      <c r="J80" s="114"/>
    </row>
    <row r="81" spans="1:10" ht="31.5" customHeight="1" x14ac:dyDescent="0.25">
      <c r="A81" s="97">
        <v>12.2</v>
      </c>
      <c r="B81" s="48" t="s">
        <v>56</v>
      </c>
      <c r="C81" s="287" t="s">
        <v>87</v>
      </c>
      <c r="D81" s="268"/>
      <c r="E81" s="287" t="s">
        <v>87</v>
      </c>
      <c r="F81" s="268"/>
      <c r="G81" s="287" t="s">
        <v>87</v>
      </c>
      <c r="H81" s="268"/>
      <c r="I81" s="202"/>
      <c r="J81" s="114"/>
    </row>
    <row r="82" spans="1:10" ht="30.75" thickBot="1" x14ac:dyDescent="0.3">
      <c r="A82" s="20">
        <v>12.3</v>
      </c>
      <c r="B82" s="49" t="s">
        <v>57</v>
      </c>
      <c r="C82" s="287" t="s">
        <v>87</v>
      </c>
      <c r="D82" s="268"/>
      <c r="E82" s="287" t="s">
        <v>87</v>
      </c>
      <c r="F82" s="268"/>
      <c r="G82" s="287" t="s">
        <v>87</v>
      </c>
      <c r="H82" s="268"/>
      <c r="I82" s="203"/>
      <c r="J82" s="113"/>
    </row>
    <row r="83" spans="1:10" ht="19.5" thickBot="1" x14ac:dyDescent="0.3">
      <c r="A83" s="283" t="s">
        <v>58</v>
      </c>
      <c r="B83" s="284"/>
      <c r="C83" s="285"/>
      <c r="D83" s="286"/>
      <c r="E83" s="285"/>
      <c r="F83" s="286"/>
      <c r="G83" s="285"/>
      <c r="H83" s="286"/>
      <c r="I83" s="46" t="s">
        <v>149</v>
      </c>
      <c r="J83" s="47"/>
    </row>
  </sheetData>
  <mergeCells count="148">
    <mergeCell ref="C15:G15"/>
    <mergeCell ref="A1:J2"/>
    <mergeCell ref="A4:J5"/>
    <mergeCell ref="C8:I8"/>
    <mergeCell ref="C9:I9"/>
    <mergeCell ref="C10:I10"/>
    <mergeCell ref="C11:D11"/>
    <mergeCell ref="E11:F11"/>
    <mergeCell ref="G11:H11"/>
    <mergeCell ref="C12:D12"/>
    <mergeCell ref="E12:F12"/>
    <mergeCell ref="G12:H12"/>
    <mergeCell ref="C13:D13"/>
    <mergeCell ref="E13:F13"/>
    <mergeCell ref="G13:H13"/>
    <mergeCell ref="C16:G22"/>
    <mergeCell ref="H16:H22"/>
    <mergeCell ref="I16:I22"/>
    <mergeCell ref="J16:J22"/>
    <mergeCell ref="C23:G23"/>
    <mergeCell ref="C24:G27"/>
    <mergeCell ref="H24:H27"/>
    <mergeCell ref="I24:I27"/>
    <mergeCell ref="J24:J27"/>
    <mergeCell ref="A28:A29"/>
    <mergeCell ref="B28:B29"/>
    <mergeCell ref="C28:D28"/>
    <mergeCell ref="E28:F28"/>
    <mergeCell ref="G28:H28"/>
    <mergeCell ref="I28:I29"/>
    <mergeCell ref="I30:I31"/>
    <mergeCell ref="J30:J31"/>
    <mergeCell ref="A32:A33"/>
    <mergeCell ref="B32:B33"/>
    <mergeCell ref="C32:D32"/>
    <mergeCell ref="E32:F32"/>
    <mergeCell ref="G32:H32"/>
    <mergeCell ref="I32:I33"/>
    <mergeCell ref="J32:J33"/>
    <mergeCell ref="J28:J29"/>
    <mergeCell ref="I34:I36"/>
    <mergeCell ref="J34:J36"/>
    <mergeCell ref="A37:A38"/>
    <mergeCell ref="B37:B38"/>
    <mergeCell ref="C37:D37"/>
    <mergeCell ref="E37:F37"/>
    <mergeCell ref="G37:H37"/>
    <mergeCell ref="I37:I38"/>
    <mergeCell ref="J37:J38"/>
    <mergeCell ref="I39:I43"/>
    <mergeCell ref="E39:E43"/>
    <mergeCell ref="F39:F43"/>
    <mergeCell ref="G39:G43"/>
    <mergeCell ref="H39:H43"/>
    <mergeCell ref="I46:I49"/>
    <mergeCell ref="J39:J43"/>
    <mergeCell ref="A44:A45"/>
    <mergeCell ref="B44:B45"/>
    <mergeCell ref="C44:D44"/>
    <mergeCell ref="E44:F44"/>
    <mergeCell ref="G44:H44"/>
    <mergeCell ref="I44:I45"/>
    <mergeCell ref="J44:J45"/>
    <mergeCell ref="C39:C43"/>
    <mergeCell ref="D39:D43"/>
    <mergeCell ref="J46:J49"/>
    <mergeCell ref="A50:A51"/>
    <mergeCell ref="B50:B51"/>
    <mergeCell ref="C50:D50"/>
    <mergeCell ref="E50:F50"/>
    <mergeCell ref="G50:H50"/>
    <mergeCell ref="I50:I51"/>
    <mergeCell ref="J50:J51"/>
    <mergeCell ref="C46:C49"/>
    <mergeCell ref="D46:D49"/>
    <mergeCell ref="E46:E49"/>
    <mergeCell ref="F46:F49"/>
    <mergeCell ref="G46:G49"/>
    <mergeCell ref="H46:H49"/>
    <mergeCell ref="C52:C54"/>
    <mergeCell ref="D52:D54"/>
    <mergeCell ref="E52:E54"/>
    <mergeCell ref="F52:F54"/>
    <mergeCell ref="G52:G54"/>
    <mergeCell ref="H52:H54"/>
    <mergeCell ref="I52:I54"/>
    <mergeCell ref="J52:J54"/>
    <mergeCell ref="C55:G55"/>
    <mergeCell ref="C56:G56"/>
    <mergeCell ref="H56:H65"/>
    <mergeCell ref="I56:I66"/>
    <mergeCell ref="J56:J66"/>
    <mergeCell ref="C57:G57"/>
    <mergeCell ref="C58:G65"/>
    <mergeCell ref="C66:G66"/>
    <mergeCell ref="I69:I71"/>
    <mergeCell ref="J69:J71"/>
    <mergeCell ref="A67:A68"/>
    <mergeCell ref="B67:B68"/>
    <mergeCell ref="C67:D67"/>
    <mergeCell ref="E67:F67"/>
    <mergeCell ref="G67:H67"/>
    <mergeCell ref="I67:I68"/>
    <mergeCell ref="J67:J68"/>
    <mergeCell ref="C69:C70"/>
    <mergeCell ref="D69:D70"/>
    <mergeCell ref="E69:E71"/>
    <mergeCell ref="F69:F70"/>
    <mergeCell ref="G69:G71"/>
    <mergeCell ref="H69:H70"/>
    <mergeCell ref="J75:J76"/>
    <mergeCell ref="A72:A73"/>
    <mergeCell ref="B72:B73"/>
    <mergeCell ref="C72:D72"/>
    <mergeCell ref="E72:F72"/>
    <mergeCell ref="G72:H72"/>
    <mergeCell ref="I72:I73"/>
    <mergeCell ref="A75:A76"/>
    <mergeCell ref="B75:B76"/>
    <mergeCell ref="C75:D75"/>
    <mergeCell ref="E75:F75"/>
    <mergeCell ref="G75:H75"/>
    <mergeCell ref="I75:I76"/>
    <mergeCell ref="J72:J73"/>
    <mergeCell ref="A78:A79"/>
    <mergeCell ref="B78:B79"/>
    <mergeCell ref="C78:D78"/>
    <mergeCell ref="E78:F78"/>
    <mergeCell ref="G78:H78"/>
    <mergeCell ref="I78:I79"/>
    <mergeCell ref="J78:J79"/>
    <mergeCell ref="C79:D79"/>
    <mergeCell ref="E79:F79"/>
    <mergeCell ref="G79:H79"/>
    <mergeCell ref="A83:B83"/>
    <mergeCell ref="C83:D83"/>
    <mergeCell ref="E83:F83"/>
    <mergeCell ref="G83:H83"/>
    <mergeCell ref="C80:D80"/>
    <mergeCell ref="E80:F80"/>
    <mergeCell ref="G80:H80"/>
    <mergeCell ref="I80:I82"/>
    <mergeCell ref="C81:D81"/>
    <mergeCell ref="E81:F81"/>
    <mergeCell ref="G81:H81"/>
    <mergeCell ref="C82:D82"/>
    <mergeCell ref="E82:F82"/>
    <mergeCell ref="G82:H82"/>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topLeftCell="C1" workbookViewId="0">
      <selection activeCell="I83" sqref="I83"/>
    </sheetView>
  </sheetViews>
  <sheetFormatPr baseColWidth="10" defaultRowHeight="15" x14ac:dyDescent="0.25"/>
  <cols>
    <col min="1" max="1" width="6.7109375" style="1" customWidth="1"/>
    <col min="2" max="2" width="47.140625" customWidth="1"/>
    <col min="3" max="3" width="22.5703125" style="1" bestFit="1" customWidth="1"/>
    <col min="4" max="4" width="17.42578125" style="1" customWidth="1"/>
    <col min="5" max="5" width="22.5703125" style="1" bestFit="1" customWidth="1"/>
    <col min="6" max="6" width="24.85546875" style="1" customWidth="1"/>
    <col min="7" max="7" width="22.5703125" style="1" bestFit="1" customWidth="1"/>
    <col min="8" max="8" width="15" style="1" customWidth="1"/>
    <col min="9" max="9" width="16.42578125" style="1" bestFit="1" customWidth="1"/>
    <col min="10" max="10" width="74.140625" customWidth="1"/>
    <col min="11" max="11" width="17.85546875" bestFit="1" customWidth="1"/>
  </cols>
  <sheetData>
    <row r="1" spans="1:10" ht="15" customHeight="1" x14ac:dyDescent="0.25">
      <c r="A1" s="176" t="s">
        <v>71</v>
      </c>
      <c r="B1" s="176"/>
      <c r="C1" s="176"/>
      <c r="D1" s="176"/>
      <c r="E1" s="176"/>
      <c r="F1" s="176"/>
      <c r="G1" s="176"/>
      <c r="H1" s="176"/>
      <c r="I1" s="176"/>
      <c r="J1" s="176"/>
    </row>
    <row r="2" spans="1:10" ht="15" customHeight="1" x14ac:dyDescent="0.25">
      <c r="A2" s="176"/>
      <c r="B2" s="176"/>
      <c r="C2" s="176"/>
      <c r="D2" s="176"/>
      <c r="E2" s="176"/>
      <c r="F2" s="176"/>
      <c r="G2" s="176"/>
      <c r="H2" s="176"/>
      <c r="I2" s="176"/>
      <c r="J2" s="176"/>
    </row>
    <row r="4" spans="1:10" x14ac:dyDescent="0.25">
      <c r="A4" s="176" t="s">
        <v>0</v>
      </c>
      <c r="B4" s="176"/>
      <c r="C4" s="176"/>
      <c r="D4" s="176"/>
      <c r="E4" s="176"/>
      <c r="F4" s="176"/>
      <c r="G4" s="176"/>
      <c r="H4" s="176"/>
      <c r="I4" s="176"/>
      <c r="J4" s="176"/>
    </row>
    <row r="5" spans="1:10" x14ac:dyDescent="0.25">
      <c r="A5" s="176"/>
      <c r="B5" s="176"/>
      <c r="C5" s="176"/>
      <c r="D5" s="176"/>
      <c r="E5" s="176"/>
      <c r="F5" s="176"/>
      <c r="G5" s="176"/>
      <c r="H5" s="176"/>
      <c r="I5" s="176"/>
      <c r="J5" s="176"/>
    </row>
    <row r="6" spans="1:10" x14ac:dyDescent="0.25">
      <c r="D6" s="2"/>
      <c r="F6" s="2"/>
      <c r="H6" s="2"/>
      <c r="I6" s="2"/>
      <c r="J6" s="2"/>
    </row>
    <row r="7" spans="1:10" ht="15.75" thickBot="1" x14ac:dyDescent="0.3">
      <c r="C7" s="2"/>
      <c r="E7" s="2"/>
      <c r="G7" s="2"/>
    </row>
    <row r="8" spans="1:10" ht="15.75" thickBot="1" x14ac:dyDescent="0.3">
      <c r="A8" s="51" t="s">
        <v>1</v>
      </c>
      <c r="B8" s="52" t="s">
        <v>2</v>
      </c>
      <c r="C8" s="177" t="s">
        <v>496</v>
      </c>
      <c r="D8" s="178"/>
      <c r="E8" s="178"/>
      <c r="F8" s="178"/>
      <c r="G8" s="178"/>
      <c r="H8" s="178"/>
      <c r="I8" s="179"/>
    </row>
    <row r="9" spans="1:10" ht="31.5" customHeight="1" thickBot="1" x14ac:dyDescent="0.3">
      <c r="A9" s="51" t="s">
        <v>3</v>
      </c>
      <c r="B9" s="52" t="s">
        <v>4</v>
      </c>
      <c r="C9" s="180" t="s">
        <v>495</v>
      </c>
      <c r="D9" s="181"/>
      <c r="E9" s="181"/>
      <c r="F9" s="181"/>
      <c r="G9" s="181"/>
      <c r="H9" s="181"/>
      <c r="I9" s="182"/>
    </row>
    <row r="10" spans="1:10" ht="20.25" customHeight="1" thickBot="1" x14ac:dyDescent="0.3">
      <c r="A10" s="51" t="s">
        <v>5</v>
      </c>
      <c r="B10" s="53" t="s">
        <v>59</v>
      </c>
      <c r="C10" s="183" t="s">
        <v>65</v>
      </c>
      <c r="D10" s="184"/>
      <c r="E10" s="184"/>
      <c r="F10" s="184"/>
      <c r="G10" s="184"/>
      <c r="H10" s="184"/>
      <c r="I10" s="185"/>
    </row>
    <row r="11" spans="1:10" ht="31.5" customHeight="1" thickBot="1" x14ac:dyDescent="0.3">
      <c r="A11" s="51" t="s">
        <v>7</v>
      </c>
      <c r="B11" s="52" t="s">
        <v>6</v>
      </c>
      <c r="C11" s="206" t="s">
        <v>494</v>
      </c>
      <c r="D11" s="207"/>
      <c r="E11" s="208" t="s">
        <v>493</v>
      </c>
      <c r="F11" s="209"/>
      <c r="G11" s="208" t="s">
        <v>492</v>
      </c>
      <c r="H11" s="209"/>
      <c r="I11" s="5"/>
      <c r="J11" s="6"/>
    </row>
    <row r="12" spans="1:10" ht="15.75" thickBot="1" x14ac:dyDescent="0.3">
      <c r="A12" s="51" t="s">
        <v>9</v>
      </c>
      <c r="B12" s="52" t="s">
        <v>8</v>
      </c>
      <c r="C12" s="210" t="s">
        <v>66</v>
      </c>
      <c r="D12" s="211"/>
      <c r="E12" s="210" t="s">
        <v>66</v>
      </c>
      <c r="F12" s="211"/>
      <c r="G12" s="210" t="s">
        <v>66</v>
      </c>
      <c r="H12" s="211"/>
    </row>
    <row r="13" spans="1:10" ht="15.75" thickBot="1" x14ac:dyDescent="0.3">
      <c r="A13" s="51" t="s">
        <v>64</v>
      </c>
      <c r="B13" s="52" t="s">
        <v>10</v>
      </c>
      <c r="C13" s="210" t="s">
        <v>470</v>
      </c>
      <c r="D13" s="211"/>
      <c r="E13" s="210" t="s">
        <v>67</v>
      </c>
      <c r="F13" s="211"/>
      <c r="G13" s="210" t="s">
        <v>67</v>
      </c>
      <c r="H13" s="211"/>
    </row>
    <row r="14" spans="1:10" ht="15.75" thickBot="1" x14ac:dyDescent="0.3">
      <c r="A14" s="3"/>
      <c r="B14" s="4"/>
      <c r="C14" s="7"/>
      <c r="E14" s="7"/>
      <c r="G14" s="7"/>
    </row>
    <row r="15" spans="1:10" x14ac:dyDescent="0.25">
      <c r="A15" s="29">
        <v>1</v>
      </c>
      <c r="B15" s="34" t="s">
        <v>14</v>
      </c>
      <c r="C15" s="186" t="s">
        <v>11</v>
      </c>
      <c r="D15" s="187"/>
      <c r="E15" s="187"/>
      <c r="F15" s="187"/>
      <c r="G15" s="188"/>
      <c r="H15" s="109" t="s">
        <v>12</v>
      </c>
      <c r="I15" s="35" t="s">
        <v>60</v>
      </c>
      <c r="J15" s="38" t="s">
        <v>13</v>
      </c>
    </row>
    <row r="16" spans="1:10" ht="30" x14ac:dyDescent="0.25">
      <c r="A16" s="97">
        <v>1.1000000000000001</v>
      </c>
      <c r="B16" s="8" t="s">
        <v>15</v>
      </c>
      <c r="C16" s="189" t="s">
        <v>487</v>
      </c>
      <c r="D16" s="190"/>
      <c r="E16" s="190"/>
      <c r="F16" s="190"/>
      <c r="G16" s="191"/>
      <c r="H16" s="226" t="s">
        <v>491</v>
      </c>
      <c r="I16" s="201" t="s">
        <v>159</v>
      </c>
      <c r="J16" s="204"/>
    </row>
    <row r="17" spans="1:10" x14ac:dyDescent="0.25">
      <c r="A17" s="97">
        <v>1.2</v>
      </c>
      <c r="B17" s="9" t="s">
        <v>16</v>
      </c>
      <c r="C17" s="192"/>
      <c r="D17" s="193"/>
      <c r="E17" s="193"/>
      <c r="F17" s="193"/>
      <c r="G17" s="194"/>
      <c r="H17" s="250"/>
      <c r="I17" s="202"/>
      <c r="J17" s="204"/>
    </row>
    <row r="18" spans="1:10" ht="30" x14ac:dyDescent="0.25">
      <c r="A18" s="97">
        <v>1.3</v>
      </c>
      <c r="B18" s="8" t="s">
        <v>17</v>
      </c>
      <c r="C18" s="192"/>
      <c r="D18" s="193"/>
      <c r="E18" s="193"/>
      <c r="F18" s="193"/>
      <c r="G18" s="194"/>
      <c r="H18" s="250"/>
      <c r="I18" s="202"/>
      <c r="J18" s="204"/>
    </row>
    <row r="19" spans="1:10" ht="60" x14ac:dyDescent="0.25">
      <c r="A19" s="97">
        <v>1.4</v>
      </c>
      <c r="B19" s="8" t="s">
        <v>18</v>
      </c>
      <c r="C19" s="192"/>
      <c r="D19" s="193"/>
      <c r="E19" s="193"/>
      <c r="F19" s="193"/>
      <c r="G19" s="194"/>
      <c r="H19" s="250"/>
      <c r="I19" s="202"/>
      <c r="J19" s="204"/>
    </row>
    <row r="20" spans="1:10" ht="105" x14ac:dyDescent="0.25">
      <c r="A20" s="97">
        <v>1.5</v>
      </c>
      <c r="B20" s="8" t="s">
        <v>19</v>
      </c>
      <c r="C20" s="192"/>
      <c r="D20" s="193"/>
      <c r="E20" s="193"/>
      <c r="F20" s="193"/>
      <c r="G20" s="194"/>
      <c r="H20" s="250"/>
      <c r="I20" s="202"/>
      <c r="J20" s="204"/>
    </row>
    <row r="21" spans="1:10" ht="30" x14ac:dyDescent="0.25">
      <c r="A21" s="97">
        <v>1.6</v>
      </c>
      <c r="B21" s="10" t="s">
        <v>20</v>
      </c>
      <c r="C21" s="192"/>
      <c r="D21" s="193"/>
      <c r="E21" s="193"/>
      <c r="F21" s="193"/>
      <c r="G21" s="194"/>
      <c r="H21" s="250"/>
      <c r="I21" s="202"/>
      <c r="J21" s="204"/>
    </row>
    <row r="22" spans="1:10" ht="45.75" thickBot="1" x14ac:dyDescent="0.3">
      <c r="A22" s="99">
        <v>1.7</v>
      </c>
      <c r="B22" s="11" t="s">
        <v>21</v>
      </c>
      <c r="C22" s="195"/>
      <c r="D22" s="196"/>
      <c r="E22" s="196"/>
      <c r="F22" s="196"/>
      <c r="G22" s="197"/>
      <c r="H22" s="251"/>
      <c r="I22" s="203"/>
      <c r="J22" s="205"/>
    </row>
    <row r="23" spans="1:10" ht="39" customHeight="1" x14ac:dyDescent="0.25">
      <c r="A23" s="29">
        <v>2</v>
      </c>
      <c r="B23" s="30" t="s">
        <v>72</v>
      </c>
      <c r="C23" s="186" t="s">
        <v>11</v>
      </c>
      <c r="D23" s="187"/>
      <c r="E23" s="187"/>
      <c r="F23" s="187"/>
      <c r="G23" s="188"/>
      <c r="H23" s="109" t="s">
        <v>12</v>
      </c>
      <c r="I23" s="35" t="s">
        <v>60</v>
      </c>
      <c r="J23" s="39" t="s">
        <v>13</v>
      </c>
    </row>
    <row r="24" spans="1:10" ht="45.75" customHeight="1" x14ac:dyDescent="0.25">
      <c r="A24" s="97">
        <v>2.1</v>
      </c>
      <c r="B24" s="10" t="s">
        <v>22</v>
      </c>
      <c r="C24" s="212" t="s">
        <v>87</v>
      </c>
      <c r="D24" s="213"/>
      <c r="E24" s="213"/>
      <c r="F24" s="213"/>
      <c r="G24" s="214"/>
      <c r="H24" s="221" t="s">
        <v>490</v>
      </c>
      <c r="I24" s="228" t="s">
        <v>159</v>
      </c>
      <c r="J24" s="231"/>
    </row>
    <row r="25" spans="1:10" ht="50.25" customHeight="1" x14ac:dyDescent="0.25">
      <c r="A25" s="97">
        <v>2.2000000000000002</v>
      </c>
      <c r="B25" s="10" t="s">
        <v>73</v>
      </c>
      <c r="C25" s="215"/>
      <c r="D25" s="216"/>
      <c r="E25" s="216"/>
      <c r="F25" s="216"/>
      <c r="G25" s="217"/>
      <c r="H25" s="222"/>
      <c r="I25" s="229"/>
      <c r="J25" s="231"/>
    </row>
    <row r="26" spans="1:10" ht="114.75" customHeight="1" x14ac:dyDescent="0.25">
      <c r="A26" s="97">
        <v>2.2999999999999998</v>
      </c>
      <c r="B26" s="10" t="s">
        <v>489</v>
      </c>
      <c r="C26" s="215"/>
      <c r="D26" s="216"/>
      <c r="E26" s="216"/>
      <c r="F26" s="216"/>
      <c r="G26" s="217"/>
      <c r="H26" s="222"/>
      <c r="I26" s="229"/>
      <c r="J26" s="231"/>
    </row>
    <row r="27" spans="1:10" ht="42" customHeight="1" thickBot="1" x14ac:dyDescent="0.3">
      <c r="A27" s="99">
        <v>2.4</v>
      </c>
      <c r="B27" s="11" t="s">
        <v>24</v>
      </c>
      <c r="C27" s="218"/>
      <c r="D27" s="219"/>
      <c r="E27" s="219"/>
      <c r="F27" s="219"/>
      <c r="G27" s="220"/>
      <c r="H27" s="223"/>
      <c r="I27" s="230"/>
      <c r="J27" s="232"/>
    </row>
    <row r="28" spans="1:10" ht="63" customHeight="1" thickBot="1" x14ac:dyDescent="0.3">
      <c r="A28" s="233">
        <v>3</v>
      </c>
      <c r="B28" s="235" t="s">
        <v>74</v>
      </c>
      <c r="C28" s="237" t="str">
        <f>+C11</f>
        <v>IDON CONSULTING ENGINEERING ARCHITECTURE S.A.U (51%) LIDER</v>
      </c>
      <c r="D28" s="237"/>
      <c r="E28" s="237" t="str">
        <f>+E11</f>
        <v>GIC GERENCIA INTERVENTORÍA Y CONSULTORÍA S.A.S (GIC S.A.S) (25%)</v>
      </c>
      <c r="F28" s="238"/>
      <c r="G28" s="237" t="str">
        <f>+G11</f>
        <v>ARREDONDO MADRID INGENIEROS CIVILES S.A.S (24%)</v>
      </c>
      <c r="H28" s="238"/>
      <c r="I28" s="239" t="s">
        <v>60</v>
      </c>
      <c r="J28" s="239" t="s">
        <v>13</v>
      </c>
    </row>
    <row r="29" spans="1:10" ht="30" x14ac:dyDescent="0.25">
      <c r="A29" s="234"/>
      <c r="B29" s="236"/>
      <c r="C29" s="96" t="s">
        <v>11</v>
      </c>
      <c r="D29" s="109" t="s">
        <v>12</v>
      </c>
      <c r="E29" s="96" t="s">
        <v>11</v>
      </c>
      <c r="F29" s="109" t="s">
        <v>12</v>
      </c>
      <c r="G29" s="96" t="s">
        <v>11</v>
      </c>
      <c r="H29" s="109" t="s">
        <v>12</v>
      </c>
      <c r="I29" s="240"/>
      <c r="J29" s="240"/>
    </row>
    <row r="30" spans="1:10" ht="47.25" customHeight="1" x14ac:dyDescent="0.25">
      <c r="A30" s="97" t="s">
        <v>25</v>
      </c>
      <c r="B30" s="8" t="s">
        <v>15</v>
      </c>
      <c r="C30" s="104" t="s">
        <v>91</v>
      </c>
      <c r="D30" s="104" t="s">
        <v>488</v>
      </c>
      <c r="E30" s="104" t="s">
        <v>487</v>
      </c>
      <c r="F30" s="98" t="s">
        <v>486</v>
      </c>
      <c r="G30" s="104" t="s">
        <v>91</v>
      </c>
      <c r="H30" s="98" t="s">
        <v>91</v>
      </c>
      <c r="I30" s="201" t="s">
        <v>159</v>
      </c>
      <c r="J30" s="243"/>
    </row>
    <row r="31" spans="1:10" ht="30.75" thickBot="1" x14ac:dyDescent="0.3">
      <c r="A31" s="99" t="s">
        <v>26</v>
      </c>
      <c r="B31" s="11" t="s">
        <v>75</v>
      </c>
      <c r="C31" s="105" t="s">
        <v>91</v>
      </c>
      <c r="D31" s="105" t="s">
        <v>91</v>
      </c>
      <c r="E31" s="105" t="s">
        <v>87</v>
      </c>
      <c r="F31" s="100">
        <v>127</v>
      </c>
      <c r="G31" s="105" t="s">
        <v>91</v>
      </c>
      <c r="H31" s="100" t="s">
        <v>91</v>
      </c>
      <c r="I31" s="203"/>
      <c r="J31" s="205"/>
    </row>
    <row r="32" spans="1:10" ht="33" customHeight="1" thickBot="1" x14ac:dyDescent="0.3">
      <c r="A32" s="233">
        <v>4</v>
      </c>
      <c r="B32" s="244" t="s">
        <v>27</v>
      </c>
      <c r="C32" s="237" t="str">
        <f>+C11</f>
        <v>IDON CONSULTING ENGINEERING ARCHITECTURE S.A.U (51%) LIDER</v>
      </c>
      <c r="D32" s="237"/>
      <c r="E32" s="237" t="str">
        <f>+E11</f>
        <v>GIC GERENCIA INTERVENTORÍA Y CONSULTORÍA S.A.S (GIC S.A.S) (25%)</v>
      </c>
      <c r="F32" s="238"/>
      <c r="G32" s="237" t="str">
        <f>+G11</f>
        <v>ARREDONDO MADRID INGENIEROS CIVILES S.A.S (24%)</v>
      </c>
      <c r="H32" s="238"/>
      <c r="I32" s="239" t="s">
        <v>60</v>
      </c>
      <c r="J32" s="239" t="s">
        <v>13</v>
      </c>
    </row>
    <row r="33" spans="1:10" ht="33" customHeight="1" x14ac:dyDescent="0.25">
      <c r="A33" s="234"/>
      <c r="B33" s="245"/>
      <c r="C33" s="96" t="s">
        <v>11</v>
      </c>
      <c r="D33" s="109" t="s">
        <v>12</v>
      </c>
      <c r="E33" s="96" t="s">
        <v>11</v>
      </c>
      <c r="F33" s="109" t="s">
        <v>12</v>
      </c>
      <c r="G33" s="96" t="s">
        <v>11</v>
      </c>
      <c r="H33" s="109" t="s">
        <v>12</v>
      </c>
      <c r="I33" s="240"/>
      <c r="J33" s="240"/>
    </row>
    <row r="34" spans="1:10" ht="47.25" customHeight="1" x14ac:dyDescent="0.25">
      <c r="A34" s="97">
        <v>4.0999999999999996</v>
      </c>
      <c r="B34" s="10" t="s">
        <v>76</v>
      </c>
      <c r="C34" s="104" t="s">
        <v>87</v>
      </c>
      <c r="D34" s="104" t="s">
        <v>485</v>
      </c>
      <c r="E34" s="104" t="s">
        <v>419</v>
      </c>
      <c r="F34" s="98" t="s">
        <v>484</v>
      </c>
      <c r="G34" s="104" t="s">
        <v>87</v>
      </c>
      <c r="H34" s="98" t="s">
        <v>483</v>
      </c>
      <c r="I34" s="201" t="s">
        <v>159</v>
      </c>
      <c r="J34" s="204"/>
    </row>
    <row r="35" spans="1:10" ht="30" x14ac:dyDescent="0.25">
      <c r="A35" s="97">
        <v>4.2</v>
      </c>
      <c r="B35" s="10" t="s">
        <v>28</v>
      </c>
      <c r="C35" s="104" t="s">
        <v>87</v>
      </c>
      <c r="D35" s="104"/>
      <c r="E35" s="104" t="s">
        <v>87</v>
      </c>
      <c r="F35" s="98"/>
      <c r="G35" s="104" t="s">
        <v>87</v>
      </c>
      <c r="H35" s="98"/>
      <c r="I35" s="202"/>
      <c r="J35" s="204"/>
    </row>
    <row r="36" spans="1:10" ht="30.75" thickBot="1" x14ac:dyDescent="0.3">
      <c r="A36" s="99">
        <v>4.3</v>
      </c>
      <c r="B36" s="11" t="s">
        <v>61</v>
      </c>
      <c r="C36" s="105" t="s">
        <v>140</v>
      </c>
      <c r="D36" s="105">
        <v>42</v>
      </c>
      <c r="E36" s="105" t="s">
        <v>92</v>
      </c>
      <c r="F36" s="100">
        <v>66</v>
      </c>
      <c r="G36" s="105" t="s">
        <v>110</v>
      </c>
      <c r="H36" s="100">
        <v>74</v>
      </c>
      <c r="I36" s="203"/>
      <c r="J36" s="205"/>
    </row>
    <row r="37" spans="1:10" ht="30" customHeight="1" thickBot="1" x14ac:dyDescent="0.3">
      <c r="A37" s="233">
        <v>5</v>
      </c>
      <c r="B37" s="252" t="s">
        <v>29</v>
      </c>
      <c r="C37" s="254" t="str">
        <f>+C11</f>
        <v>IDON CONSULTING ENGINEERING ARCHITECTURE S.A.U (51%) LIDER</v>
      </c>
      <c r="D37" s="255"/>
      <c r="E37" s="254" t="str">
        <f>+E11</f>
        <v>GIC GERENCIA INTERVENTORÍA Y CONSULTORÍA S.A.S (GIC S.A.S) (25%)</v>
      </c>
      <c r="F37" s="255"/>
      <c r="G37" s="254" t="str">
        <f>+G11</f>
        <v>ARREDONDO MADRID INGENIEROS CIVILES S.A.S (24%)</v>
      </c>
      <c r="H37" s="255"/>
      <c r="I37" s="239" t="s">
        <v>60</v>
      </c>
      <c r="J37" s="239" t="s">
        <v>13</v>
      </c>
    </row>
    <row r="38" spans="1:10" ht="30.75" thickBot="1" x14ac:dyDescent="0.3">
      <c r="A38" s="234"/>
      <c r="B38" s="253"/>
      <c r="C38" s="108" t="s">
        <v>11</v>
      </c>
      <c r="D38" s="40" t="s">
        <v>12</v>
      </c>
      <c r="E38" s="108" t="s">
        <v>11</v>
      </c>
      <c r="F38" s="40" t="s">
        <v>12</v>
      </c>
      <c r="G38" s="108" t="s">
        <v>11</v>
      </c>
      <c r="H38" s="40" t="s">
        <v>12</v>
      </c>
      <c r="I38" s="240"/>
      <c r="J38" s="240"/>
    </row>
    <row r="39" spans="1:10" ht="45" customHeight="1" x14ac:dyDescent="0.25">
      <c r="A39" s="97">
        <v>5.0999999999999996</v>
      </c>
      <c r="B39" s="10" t="s">
        <v>76</v>
      </c>
      <c r="C39" s="247" t="s">
        <v>87</v>
      </c>
      <c r="D39" s="247" t="s">
        <v>482</v>
      </c>
      <c r="E39" s="259" t="s">
        <v>419</v>
      </c>
      <c r="F39" s="262" t="s">
        <v>481</v>
      </c>
      <c r="G39" s="259" t="s">
        <v>87</v>
      </c>
      <c r="H39" s="262" t="s">
        <v>480</v>
      </c>
      <c r="I39" s="326" t="s">
        <v>159</v>
      </c>
      <c r="J39" s="329"/>
    </row>
    <row r="40" spans="1:10" ht="45" x14ac:dyDescent="0.25">
      <c r="A40" s="97">
        <v>5.2</v>
      </c>
      <c r="B40" s="10" t="s">
        <v>77</v>
      </c>
      <c r="C40" s="248"/>
      <c r="D40" s="248"/>
      <c r="E40" s="260"/>
      <c r="F40" s="222"/>
      <c r="G40" s="260"/>
      <c r="H40" s="222"/>
      <c r="I40" s="327"/>
      <c r="J40" s="329"/>
    </row>
    <row r="41" spans="1:10" ht="45" x14ac:dyDescent="0.25">
      <c r="A41" s="97">
        <v>5.3</v>
      </c>
      <c r="B41" s="13" t="s">
        <v>78</v>
      </c>
      <c r="C41" s="248"/>
      <c r="D41" s="248"/>
      <c r="E41" s="260"/>
      <c r="F41" s="222"/>
      <c r="G41" s="260"/>
      <c r="H41" s="222"/>
      <c r="I41" s="327"/>
      <c r="J41" s="329"/>
    </row>
    <row r="42" spans="1:10" ht="30" x14ac:dyDescent="0.25">
      <c r="A42" s="97">
        <v>5.4</v>
      </c>
      <c r="B42" s="10" t="s">
        <v>30</v>
      </c>
      <c r="C42" s="248"/>
      <c r="D42" s="248"/>
      <c r="E42" s="260"/>
      <c r="F42" s="222"/>
      <c r="G42" s="260"/>
      <c r="H42" s="222"/>
      <c r="I42" s="327"/>
      <c r="J42" s="329"/>
    </row>
    <row r="43" spans="1:10" ht="57" customHeight="1" thickBot="1" x14ac:dyDescent="0.3">
      <c r="A43" s="99">
        <v>5.5</v>
      </c>
      <c r="B43" s="11" t="s">
        <v>31</v>
      </c>
      <c r="C43" s="246"/>
      <c r="D43" s="246"/>
      <c r="E43" s="261"/>
      <c r="F43" s="223"/>
      <c r="G43" s="261"/>
      <c r="H43" s="223"/>
      <c r="I43" s="328"/>
      <c r="J43" s="329"/>
    </row>
    <row r="44" spans="1:10" ht="30" customHeight="1" thickBot="1" x14ac:dyDescent="0.3">
      <c r="A44" s="233">
        <v>6</v>
      </c>
      <c r="B44" s="252" t="s">
        <v>32</v>
      </c>
      <c r="C44" s="256" t="str">
        <f>+C11</f>
        <v>IDON CONSULTING ENGINEERING ARCHITECTURE S.A.U (51%) LIDER</v>
      </c>
      <c r="D44" s="257"/>
      <c r="E44" s="258" t="str">
        <f>+E11</f>
        <v>GIC GERENCIA INTERVENTORÍA Y CONSULTORÍA S.A.S (GIC S.A.S) (25%)</v>
      </c>
      <c r="F44" s="238"/>
      <c r="G44" s="258" t="str">
        <f>+G11</f>
        <v>ARREDONDO MADRID INGENIEROS CIVILES S.A.S (24%)</v>
      </c>
      <c r="H44" s="238"/>
      <c r="I44" s="239" t="s">
        <v>60</v>
      </c>
      <c r="J44" s="330" t="s">
        <v>13</v>
      </c>
    </row>
    <row r="45" spans="1:10" ht="30" customHeight="1" thickBot="1" x14ac:dyDescent="0.3">
      <c r="A45" s="234"/>
      <c r="B45" s="253"/>
      <c r="C45" s="42" t="s">
        <v>11</v>
      </c>
      <c r="D45" s="43" t="s">
        <v>12</v>
      </c>
      <c r="E45" s="41" t="s">
        <v>11</v>
      </c>
      <c r="F45" s="40" t="s">
        <v>12</v>
      </c>
      <c r="G45" s="41" t="s">
        <v>11</v>
      </c>
      <c r="H45" s="40" t="s">
        <v>12</v>
      </c>
      <c r="I45" s="240"/>
      <c r="J45" s="240"/>
    </row>
    <row r="46" spans="1:10" ht="60" x14ac:dyDescent="0.25">
      <c r="A46" s="97">
        <v>6.1</v>
      </c>
      <c r="B46" s="10" t="s">
        <v>33</v>
      </c>
      <c r="C46" s="247" t="s">
        <v>91</v>
      </c>
      <c r="D46" s="247" t="s">
        <v>91</v>
      </c>
      <c r="E46" s="247" t="s">
        <v>91</v>
      </c>
      <c r="F46" s="249" t="s">
        <v>91</v>
      </c>
      <c r="G46" s="323" t="s">
        <v>91</v>
      </c>
      <c r="H46" s="249" t="s">
        <v>91</v>
      </c>
      <c r="I46" s="201" t="s">
        <v>91</v>
      </c>
      <c r="J46" s="243"/>
    </row>
    <row r="47" spans="1:10" ht="45" x14ac:dyDescent="0.25">
      <c r="A47" s="97">
        <v>6.2</v>
      </c>
      <c r="B47" s="10" t="s">
        <v>79</v>
      </c>
      <c r="C47" s="248"/>
      <c r="D47" s="248"/>
      <c r="E47" s="248"/>
      <c r="F47" s="250"/>
      <c r="G47" s="324"/>
      <c r="H47" s="250"/>
      <c r="I47" s="202"/>
      <c r="J47" s="204"/>
    </row>
    <row r="48" spans="1:10" ht="60" x14ac:dyDescent="0.25">
      <c r="A48" s="97">
        <v>6.3</v>
      </c>
      <c r="B48" s="10" t="s">
        <v>80</v>
      </c>
      <c r="C48" s="248"/>
      <c r="D48" s="248"/>
      <c r="E48" s="248"/>
      <c r="F48" s="250"/>
      <c r="G48" s="324"/>
      <c r="H48" s="250"/>
      <c r="I48" s="202"/>
      <c r="J48" s="204"/>
    </row>
    <row r="49" spans="1:11" ht="75.75" thickBot="1" x14ac:dyDescent="0.3">
      <c r="A49" s="97">
        <v>6.4</v>
      </c>
      <c r="B49" s="11" t="s">
        <v>34</v>
      </c>
      <c r="C49" s="246"/>
      <c r="D49" s="246"/>
      <c r="E49" s="246"/>
      <c r="F49" s="251"/>
      <c r="G49" s="325"/>
      <c r="H49" s="251"/>
      <c r="I49" s="203"/>
      <c r="J49" s="205"/>
    </row>
    <row r="50" spans="1:11" ht="30" customHeight="1" thickBot="1" x14ac:dyDescent="0.3">
      <c r="A50" s="233">
        <v>7</v>
      </c>
      <c r="B50" s="235" t="s">
        <v>35</v>
      </c>
      <c r="C50" s="237" t="str">
        <f>+C11</f>
        <v>IDON CONSULTING ENGINEERING ARCHITECTURE S.A.U (51%) LIDER</v>
      </c>
      <c r="D50" s="237"/>
      <c r="E50" s="237" t="str">
        <f>+E11</f>
        <v>GIC GERENCIA INTERVENTORÍA Y CONSULTORÍA S.A.S (GIC S.A.S) (25%)</v>
      </c>
      <c r="F50" s="238"/>
      <c r="G50" s="237" t="str">
        <f>+G11</f>
        <v>ARREDONDO MADRID INGENIEROS CIVILES S.A.S (24%)</v>
      </c>
      <c r="H50" s="238"/>
      <c r="I50" s="239" t="s">
        <v>60</v>
      </c>
      <c r="J50" s="239" t="s">
        <v>13</v>
      </c>
    </row>
    <row r="51" spans="1:11" ht="30.75" thickBot="1" x14ac:dyDescent="0.3">
      <c r="A51" s="234"/>
      <c r="B51" s="236"/>
      <c r="C51" s="42" t="s">
        <v>11</v>
      </c>
      <c r="D51" s="43" t="s">
        <v>12</v>
      </c>
      <c r="E51" s="41" t="s">
        <v>11</v>
      </c>
      <c r="F51" s="40" t="s">
        <v>12</v>
      </c>
      <c r="G51" s="41" t="s">
        <v>11</v>
      </c>
      <c r="H51" s="40" t="s">
        <v>12</v>
      </c>
      <c r="I51" s="240"/>
      <c r="J51" s="240"/>
    </row>
    <row r="52" spans="1:11" ht="30" x14ac:dyDescent="0.25">
      <c r="A52" s="97">
        <v>7.1</v>
      </c>
      <c r="B52" s="10" t="s">
        <v>36</v>
      </c>
      <c r="C52" s="247" t="s">
        <v>87</v>
      </c>
      <c r="D52" s="266">
        <v>231</v>
      </c>
      <c r="E52" s="247" t="s">
        <v>419</v>
      </c>
      <c r="F52" s="268">
        <v>236</v>
      </c>
      <c r="G52" s="247" t="s">
        <v>87</v>
      </c>
      <c r="H52" s="268">
        <v>238</v>
      </c>
      <c r="I52" s="201" t="s">
        <v>159</v>
      </c>
      <c r="J52" s="201"/>
    </row>
    <row r="53" spans="1:11" ht="45" x14ac:dyDescent="0.25">
      <c r="A53" s="97">
        <v>7.2</v>
      </c>
      <c r="B53" s="10" t="s">
        <v>37</v>
      </c>
      <c r="C53" s="248"/>
      <c r="D53" s="266"/>
      <c r="E53" s="248"/>
      <c r="F53" s="268"/>
      <c r="G53" s="248"/>
      <c r="H53" s="268"/>
      <c r="I53" s="202"/>
      <c r="J53" s="202"/>
    </row>
    <row r="54" spans="1:11" ht="60.75" thickBot="1" x14ac:dyDescent="0.3">
      <c r="A54" s="99">
        <v>7.3</v>
      </c>
      <c r="B54" s="11" t="s">
        <v>38</v>
      </c>
      <c r="C54" s="246"/>
      <c r="D54" s="267"/>
      <c r="E54" s="246"/>
      <c r="F54" s="269"/>
      <c r="G54" s="246"/>
      <c r="H54" s="269"/>
      <c r="I54" s="203"/>
      <c r="J54" s="203"/>
    </row>
    <row r="55" spans="1:11" x14ac:dyDescent="0.25">
      <c r="A55" s="29">
        <v>8</v>
      </c>
      <c r="B55" s="45" t="s">
        <v>39</v>
      </c>
      <c r="C55" s="186" t="s">
        <v>11</v>
      </c>
      <c r="D55" s="187"/>
      <c r="E55" s="187"/>
      <c r="F55" s="187"/>
      <c r="G55" s="188"/>
      <c r="H55" s="109" t="s">
        <v>12</v>
      </c>
      <c r="I55" s="35" t="s">
        <v>60</v>
      </c>
      <c r="J55" s="38" t="s">
        <v>13</v>
      </c>
    </row>
    <row r="56" spans="1:11" x14ac:dyDescent="0.25">
      <c r="A56" s="97">
        <v>8.1</v>
      </c>
      <c r="B56" s="10" t="s">
        <v>40</v>
      </c>
      <c r="C56" s="270" t="s">
        <v>423</v>
      </c>
      <c r="D56" s="270"/>
      <c r="E56" s="270"/>
      <c r="F56" s="270"/>
      <c r="G56" s="270"/>
      <c r="H56" s="226" t="s">
        <v>479</v>
      </c>
      <c r="I56" s="201" t="s">
        <v>159</v>
      </c>
      <c r="J56" s="243"/>
    </row>
    <row r="57" spans="1:11" x14ac:dyDescent="0.25">
      <c r="A57" s="97">
        <v>8.1999999999999993</v>
      </c>
      <c r="B57" s="10" t="s">
        <v>41</v>
      </c>
      <c r="C57" s="270" t="s">
        <v>478</v>
      </c>
      <c r="D57" s="270"/>
      <c r="E57" s="270"/>
      <c r="F57" s="270"/>
      <c r="G57" s="270"/>
      <c r="H57" s="250"/>
      <c r="I57" s="202"/>
      <c r="J57" s="204"/>
    </row>
    <row r="58" spans="1:11" ht="30" x14ac:dyDescent="0.25">
      <c r="A58" s="97">
        <v>8.3000000000000007</v>
      </c>
      <c r="B58" s="10" t="s">
        <v>42</v>
      </c>
      <c r="C58" s="273" t="s">
        <v>87</v>
      </c>
      <c r="D58" s="274"/>
      <c r="E58" s="274"/>
      <c r="F58" s="274"/>
      <c r="G58" s="275"/>
      <c r="H58" s="250"/>
      <c r="I58" s="202"/>
      <c r="J58" s="204"/>
    </row>
    <row r="59" spans="1:11" ht="45" x14ac:dyDescent="0.25">
      <c r="A59" s="97">
        <v>8.4</v>
      </c>
      <c r="B59" s="10" t="s">
        <v>43</v>
      </c>
      <c r="C59" s="276"/>
      <c r="D59" s="277"/>
      <c r="E59" s="277"/>
      <c r="F59" s="277"/>
      <c r="G59" s="278"/>
      <c r="H59" s="250"/>
      <c r="I59" s="202"/>
      <c r="J59" s="204"/>
    </row>
    <row r="60" spans="1:11" ht="45" x14ac:dyDescent="0.25">
      <c r="A60" s="97">
        <v>8.5</v>
      </c>
      <c r="B60" s="10" t="s">
        <v>81</v>
      </c>
      <c r="C60" s="276"/>
      <c r="D60" s="277"/>
      <c r="E60" s="277"/>
      <c r="F60" s="277"/>
      <c r="G60" s="278"/>
      <c r="H60" s="250"/>
      <c r="I60" s="202"/>
      <c r="J60" s="204"/>
    </row>
    <row r="61" spans="1:11" x14ac:dyDescent="0.25">
      <c r="A61" s="97">
        <v>8.6</v>
      </c>
      <c r="B61" s="10" t="s">
        <v>44</v>
      </c>
      <c r="C61" s="276"/>
      <c r="D61" s="277"/>
      <c r="E61" s="277"/>
      <c r="F61" s="277"/>
      <c r="G61" s="278"/>
      <c r="H61" s="250"/>
      <c r="I61" s="202"/>
      <c r="J61" s="204"/>
    </row>
    <row r="62" spans="1:11" x14ac:dyDescent="0.25">
      <c r="A62" s="97">
        <v>8.6999999999999993</v>
      </c>
      <c r="B62" s="10" t="s">
        <v>45</v>
      </c>
      <c r="C62" s="276"/>
      <c r="D62" s="277"/>
      <c r="E62" s="277"/>
      <c r="F62" s="277"/>
      <c r="G62" s="278"/>
      <c r="H62" s="250"/>
      <c r="I62" s="202"/>
      <c r="J62" s="204"/>
    </row>
    <row r="63" spans="1:11" ht="30" x14ac:dyDescent="0.25">
      <c r="A63" s="97">
        <v>8.8000000000000007</v>
      </c>
      <c r="B63" s="10" t="s">
        <v>82</v>
      </c>
      <c r="C63" s="276"/>
      <c r="D63" s="277"/>
      <c r="E63" s="277"/>
      <c r="F63" s="277"/>
      <c r="G63" s="278"/>
      <c r="H63" s="250"/>
      <c r="I63" s="202"/>
      <c r="J63" s="204"/>
      <c r="K63" s="132"/>
    </row>
    <row r="64" spans="1:11" ht="31.5" customHeight="1" x14ac:dyDescent="0.3">
      <c r="A64" s="97">
        <v>8.9</v>
      </c>
      <c r="B64" s="15" t="s">
        <v>46</v>
      </c>
      <c r="C64" s="276"/>
      <c r="D64" s="277"/>
      <c r="E64" s="277"/>
      <c r="F64" s="277"/>
      <c r="G64" s="278"/>
      <c r="H64" s="250"/>
      <c r="I64" s="202"/>
      <c r="J64" s="204"/>
      <c r="K64" s="131"/>
    </row>
    <row r="65" spans="1:11" ht="16.5" x14ac:dyDescent="0.3">
      <c r="A65" s="17" t="s">
        <v>62</v>
      </c>
      <c r="B65" s="10" t="s">
        <v>47</v>
      </c>
      <c r="C65" s="279"/>
      <c r="D65" s="280"/>
      <c r="E65" s="280"/>
      <c r="F65" s="280"/>
      <c r="G65" s="281"/>
      <c r="H65" s="227"/>
      <c r="I65" s="202"/>
      <c r="J65" s="204"/>
      <c r="K65" s="131"/>
    </row>
    <row r="66" spans="1:11" ht="45.75" thickBot="1" x14ac:dyDescent="0.3">
      <c r="A66" s="17" t="s">
        <v>63</v>
      </c>
      <c r="B66" s="11" t="s">
        <v>83</v>
      </c>
      <c r="C66" s="282" t="s">
        <v>87</v>
      </c>
      <c r="D66" s="282"/>
      <c r="E66" s="282"/>
      <c r="F66" s="282"/>
      <c r="G66" s="282"/>
      <c r="H66" s="12" t="s">
        <v>163</v>
      </c>
      <c r="I66" s="203"/>
      <c r="J66" s="205"/>
      <c r="K66" s="18"/>
    </row>
    <row r="67" spans="1:11" ht="30" customHeight="1" thickBot="1" x14ac:dyDescent="0.3">
      <c r="A67" s="233">
        <v>9</v>
      </c>
      <c r="B67" s="235" t="s">
        <v>48</v>
      </c>
      <c r="C67" s="237" t="str">
        <f>+C11</f>
        <v>IDON CONSULTING ENGINEERING ARCHITECTURE S.A.U (51%) LIDER</v>
      </c>
      <c r="D67" s="237"/>
      <c r="E67" s="237" t="str">
        <f>+E11</f>
        <v>GIC GERENCIA INTERVENTORÍA Y CONSULTORÍA S.A.S (GIC S.A.S) (25%)</v>
      </c>
      <c r="F67" s="238"/>
      <c r="G67" s="237" t="str">
        <f>+G11</f>
        <v>ARREDONDO MADRID INGENIEROS CIVILES S.A.S (24%)</v>
      </c>
      <c r="H67" s="238"/>
      <c r="I67" s="239" t="s">
        <v>60</v>
      </c>
      <c r="J67" s="239" t="s">
        <v>13</v>
      </c>
    </row>
    <row r="68" spans="1:11" ht="30" customHeight="1" thickBot="1" x14ac:dyDescent="0.3">
      <c r="A68" s="234"/>
      <c r="B68" s="236"/>
      <c r="C68" s="42" t="s">
        <v>11</v>
      </c>
      <c r="D68" s="43" t="s">
        <v>12</v>
      </c>
      <c r="E68" s="41" t="s">
        <v>11</v>
      </c>
      <c r="F68" s="40" t="s">
        <v>12</v>
      </c>
      <c r="G68" s="41" t="s">
        <v>11</v>
      </c>
      <c r="H68" s="40" t="s">
        <v>12</v>
      </c>
      <c r="I68" s="240"/>
      <c r="J68" s="240"/>
    </row>
    <row r="69" spans="1:11" ht="30" x14ac:dyDescent="0.25">
      <c r="A69" s="97">
        <v>9.1</v>
      </c>
      <c r="B69" s="8" t="s">
        <v>49</v>
      </c>
      <c r="C69" s="247" t="s">
        <v>91</v>
      </c>
      <c r="D69" s="247" t="s">
        <v>91</v>
      </c>
      <c r="E69" s="247" t="s">
        <v>419</v>
      </c>
      <c r="F69" s="249">
        <v>253</v>
      </c>
      <c r="G69" s="323" t="s">
        <v>91</v>
      </c>
      <c r="H69" s="249" t="s">
        <v>91</v>
      </c>
      <c r="I69" s="202" t="s">
        <v>159</v>
      </c>
      <c r="J69" s="204"/>
    </row>
    <row r="70" spans="1:11" x14ac:dyDescent="0.25">
      <c r="A70" s="97">
        <v>9.1999999999999993</v>
      </c>
      <c r="B70" s="9" t="s">
        <v>16</v>
      </c>
      <c r="C70" s="225"/>
      <c r="D70" s="225"/>
      <c r="E70" s="248"/>
      <c r="F70" s="227"/>
      <c r="G70" s="324"/>
      <c r="H70" s="227"/>
      <c r="I70" s="202"/>
      <c r="J70" s="204"/>
    </row>
    <row r="71" spans="1:11" ht="60.75" thickBot="1" x14ac:dyDescent="0.3">
      <c r="A71" s="99">
        <v>9.3000000000000007</v>
      </c>
      <c r="B71" s="19" t="s">
        <v>50</v>
      </c>
      <c r="C71" s="105" t="s">
        <v>91</v>
      </c>
      <c r="D71" s="105" t="s">
        <v>91</v>
      </c>
      <c r="E71" s="246"/>
      <c r="F71" s="100">
        <v>254</v>
      </c>
      <c r="G71" s="325"/>
      <c r="H71" s="100" t="s">
        <v>91</v>
      </c>
      <c r="I71" s="203"/>
      <c r="J71" s="205"/>
    </row>
    <row r="72" spans="1:11" ht="30" customHeight="1" thickBot="1" x14ac:dyDescent="0.3">
      <c r="A72" s="233">
        <v>10</v>
      </c>
      <c r="B72" s="235" t="s">
        <v>51</v>
      </c>
      <c r="C72" s="237" t="str">
        <f>+C11</f>
        <v>IDON CONSULTING ENGINEERING ARCHITECTURE S.A.U (51%) LIDER</v>
      </c>
      <c r="D72" s="237"/>
      <c r="E72" s="237" t="str">
        <f>+E11</f>
        <v>GIC GERENCIA INTERVENTORÍA Y CONSULTORÍA S.A.S (GIC S.A.S) (25%)</v>
      </c>
      <c r="F72" s="238"/>
      <c r="G72" s="237" t="str">
        <f>+G11</f>
        <v>ARREDONDO MADRID INGENIEROS CIVILES S.A.S (24%)</v>
      </c>
      <c r="H72" s="238"/>
      <c r="I72" s="239" t="s">
        <v>60</v>
      </c>
      <c r="J72" s="239" t="s">
        <v>13</v>
      </c>
    </row>
    <row r="73" spans="1:11" ht="30" customHeight="1" thickBot="1" x14ac:dyDescent="0.3">
      <c r="A73" s="234"/>
      <c r="B73" s="236"/>
      <c r="C73" s="42" t="s">
        <v>11</v>
      </c>
      <c r="D73" s="43" t="s">
        <v>12</v>
      </c>
      <c r="E73" s="41" t="s">
        <v>11</v>
      </c>
      <c r="F73" s="40" t="s">
        <v>12</v>
      </c>
      <c r="G73" s="41" t="s">
        <v>11</v>
      </c>
      <c r="H73" s="40" t="s">
        <v>12</v>
      </c>
      <c r="I73" s="240"/>
      <c r="J73" s="240"/>
    </row>
    <row r="74" spans="1:11" ht="30.75" thickBot="1" x14ac:dyDescent="0.3">
      <c r="A74" s="99">
        <v>10.1</v>
      </c>
      <c r="B74" s="11" t="s">
        <v>52</v>
      </c>
      <c r="C74" s="105" t="s">
        <v>87</v>
      </c>
      <c r="D74" s="105" t="s">
        <v>477</v>
      </c>
      <c r="E74" s="105" t="s">
        <v>87</v>
      </c>
      <c r="F74" s="100" t="s">
        <v>476</v>
      </c>
      <c r="G74" s="105" t="s">
        <v>91</v>
      </c>
      <c r="H74" s="100" t="s">
        <v>91</v>
      </c>
      <c r="I74" s="54" t="s">
        <v>159</v>
      </c>
      <c r="J74" s="37"/>
    </row>
    <row r="75" spans="1:11" ht="30" customHeight="1" thickBot="1" x14ac:dyDescent="0.3">
      <c r="A75" s="233">
        <v>11</v>
      </c>
      <c r="B75" s="235" t="s">
        <v>53</v>
      </c>
      <c r="C75" s="237" t="str">
        <f>+C11</f>
        <v>IDON CONSULTING ENGINEERING ARCHITECTURE S.A.U (51%) LIDER</v>
      </c>
      <c r="D75" s="237"/>
      <c r="E75" s="237" t="str">
        <f>+E11</f>
        <v>GIC GERENCIA INTERVENTORÍA Y CONSULTORÍA S.A.S (GIC S.A.S) (25%)</v>
      </c>
      <c r="F75" s="238"/>
      <c r="G75" s="237" t="str">
        <f>+G11</f>
        <v>ARREDONDO MADRID INGENIEROS CIVILES S.A.S (24%)</v>
      </c>
      <c r="H75" s="238"/>
      <c r="I75" s="239" t="s">
        <v>60</v>
      </c>
      <c r="J75" s="239" t="s">
        <v>13</v>
      </c>
    </row>
    <row r="76" spans="1:11" ht="30" customHeight="1" thickBot="1" x14ac:dyDescent="0.3">
      <c r="A76" s="234"/>
      <c r="B76" s="236"/>
      <c r="C76" s="42" t="s">
        <v>11</v>
      </c>
      <c r="D76" s="43" t="s">
        <v>12</v>
      </c>
      <c r="E76" s="41" t="s">
        <v>11</v>
      </c>
      <c r="F76" s="40" t="s">
        <v>12</v>
      </c>
      <c r="G76" s="41" t="s">
        <v>11</v>
      </c>
      <c r="H76" s="40" t="s">
        <v>12</v>
      </c>
      <c r="I76" s="240"/>
      <c r="J76" s="240"/>
    </row>
    <row r="77" spans="1:11" ht="30.75" thickBot="1" x14ac:dyDescent="0.3">
      <c r="A77" s="99">
        <v>11.1</v>
      </c>
      <c r="B77" s="50" t="s">
        <v>49</v>
      </c>
      <c r="C77" s="21" t="s">
        <v>91</v>
      </c>
      <c r="D77" s="22" t="s">
        <v>91</v>
      </c>
      <c r="E77" s="101" t="s">
        <v>91</v>
      </c>
      <c r="F77" s="100" t="s">
        <v>91</v>
      </c>
      <c r="G77" s="101" t="s">
        <v>91</v>
      </c>
      <c r="H77" s="100" t="s">
        <v>91</v>
      </c>
      <c r="I77" s="54" t="s">
        <v>91</v>
      </c>
      <c r="J77" s="37"/>
    </row>
    <row r="78" spans="1:11" ht="30" customHeight="1" thickBot="1" x14ac:dyDescent="0.3">
      <c r="A78" s="233">
        <v>12</v>
      </c>
      <c r="B78" s="252" t="s">
        <v>54</v>
      </c>
      <c r="C78" s="291" t="str">
        <f>+C11</f>
        <v>IDON CONSULTING ENGINEERING ARCHITECTURE S.A.U (51%) LIDER</v>
      </c>
      <c r="D78" s="238"/>
      <c r="E78" s="258" t="str">
        <f>+E11</f>
        <v>GIC GERENCIA INTERVENTORÍA Y CONSULTORÍA S.A.S (GIC S.A.S) (25%)</v>
      </c>
      <c r="F78" s="238"/>
      <c r="G78" s="258" t="str">
        <f>+G11</f>
        <v>ARREDONDO MADRID INGENIEROS CIVILES S.A.S (24%)</v>
      </c>
      <c r="H78" s="238"/>
      <c r="I78" s="292" t="s">
        <v>60</v>
      </c>
      <c r="J78" s="239" t="s">
        <v>13</v>
      </c>
    </row>
    <row r="79" spans="1:11" ht="30" customHeight="1" x14ac:dyDescent="0.25">
      <c r="A79" s="234"/>
      <c r="B79" s="253"/>
      <c r="C79" s="294" t="s">
        <v>11</v>
      </c>
      <c r="D79" s="295"/>
      <c r="E79" s="296" t="s">
        <v>11</v>
      </c>
      <c r="F79" s="297"/>
      <c r="G79" s="296" t="s">
        <v>11</v>
      </c>
      <c r="H79" s="297"/>
      <c r="I79" s="293"/>
      <c r="J79" s="240"/>
    </row>
    <row r="80" spans="1:11" ht="45" x14ac:dyDescent="0.25">
      <c r="A80" s="97">
        <v>12.1</v>
      </c>
      <c r="B80" s="48" t="s">
        <v>55</v>
      </c>
      <c r="C80" s="287" t="s">
        <v>87</v>
      </c>
      <c r="D80" s="268"/>
      <c r="E80" s="287" t="s">
        <v>87</v>
      </c>
      <c r="F80" s="268"/>
      <c r="G80" s="287" t="s">
        <v>87</v>
      </c>
      <c r="H80" s="268"/>
      <c r="I80" s="201" t="s">
        <v>159</v>
      </c>
      <c r="J80" s="114"/>
    </row>
    <row r="81" spans="1:10" ht="31.5" customHeight="1" x14ac:dyDescent="0.25">
      <c r="A81" s="97">
        <v>12.2</v>
      </c>
      <c r="B81" s="48" t="s">
        <v>56</v>
      </c>
      <c r="C81" s="287" t="s">
        <v>87</v>
      </c>
      <c r="D81" s="268"/>
      <c r="E81" s="287" t="s">
        <v>87</v>
      </c>
      <c r="F81" s="268"/>
      <c r="G81" s="287" t="s">
        <v>87</v>
      </c>
      <c r="H81" s="268"/>
      <c r="I81" s="202"/>
      <c r="J81" s="114"/>
    </row>
    <row r="82" spans="1:10" ht="30.75" thickBot="1" x14ac:dyDescent="0.3">
      <c r="A82" s="20">
        <v>12.3</v>
      </c>
      <c r="B82" s="49" t="s">
        <v>57</v>
      </c>
      <c r="C82" s="287" t="s">
        <v>87</v>
      </c>
      <c r="D82" s="268"/>
      <c r="E82" s="287" t="s">
        <v>87</v>
      </c>
      <c r="F82" s="268"/>
      <c r="G82" s="287" t="s">
        <v>87</v>
      </c>
      <c r="H82" s="268"/>
      <c r="I82" s="203"/>
      <c r="J82" s="113"/>
    </row>
    <row r="83" spans="1:10" ht="19.5" thickBot="1" x14ac:dyDescent="0.3">
      <c r="A83" s="283" t="s">
        <v>58</v>
      </c>
      <c r="B83" s="284"/>
      <c r="C83" s="285"/>
      <c r="D83" s="286"/>
      <c r="E83" s="285"/>
      <c r="F83" s="286"/>
      <c r="G83" s="285"/>
      <c r="H83" s="286"/>
      <c r="I83" s="46" t="s">
        <v>444</v>
      </c>
      <c r="J83" s="47"/>
    </row>
  </sheetData>
  <mergeCells count="148">
    <mergeCell ref="A78:A79"/>
    <mergeCell ref="B78:B79"/>
    <mergeCell ref="C78:D78"/>
    <mergeCell ref="E78:F78"/>
    <mergeCell ref="A83:B83"/>
    <mergeCell ref="C83:D83"/>
    <mergeCell ref="E83:F83"/>
    <mergeCell ref="G83:H83"/>
    <mergeCell ref="G81:H81"/>
    <mergeCell ref="C82:D82"/>
    <mergeCell ref="E82:F82"/>
    <mergeCell ref="G82:H82"/>
    <mergeCell ref="J78:J79"/>
    <mergeCell ref="C79:D79"/>
    <mergeCell ref="E79:F79"/>
    <mergeCell ref="G79:H79"/>
    <mergeCell ref="C80:D80"/>
    <mergeCell ref="E80:F80"/>
    <mergeCell ref="C72:D72"/>
    <mergeCell ref="E72:F72"/>
    <mergeCell ref="G72:H72"/>
    <mergeCell ref="I72:I73"/>
    <mergeCell ref="G80:H80"/>
    <mergeCell ref="I80:I82"/>
    <mergeCell ref="J72:J73"/>
    <mergeCell ref="G78:H78"/>
    <mergeCell ref="I78:I79"/>
    <mergeCell ref="C81:D81"/>
    <mergeCell ref="E81:F81"/>
    <mergeCell ref="C69:C70"/>
    <mergeCell ref="D69:D70"/>
    <mergeCell ref="E69:E71"/>
    <mergeCell ref="F69:F70"/>
    <mergeCell ref="G69:G71"/>
    <mergeCell ref="H69:H70"/>
    <mergeCell ref="I69:I71"/>
    <mergeCell ref="J69:J71"/>
    <mergeCell ref="A75:A76"/>
    <mergeCell ref="B75:B76"/>
    <mergeCell ref="C75:D75"/>
    <mergeCell ref="E75:F75"/>
    <mergeCell ref="G75:H75"/>
    <mergeCell ref="I75:I76"/>
    <mergeCell ref="J75:J76"/>
    <mergeCell ref="A72:A73"/>
    <mergeCell ref="B72:B73"/>
    <mergeCell ref="C52:C54"/>
    <mergeCell ref="D52:D54"/>
    <mergeCell ref="E52:E54"/>
    <mergeCell ref="F52:F54"/>
    <mergeCell ref="G52:G54"/>
    <mergeCell ref="H52:H54"/>
    <mergeCell ref="I52:I54"/>
    <mergeCell ref="J52:J54"/>
    <mergeCell ref="C55:G55"/>
    <mergeCell ref="C56:G56"/>
    <mergeCell ref="H56:H65"/>
    <mergeCell ref="I56:I66"/>
    <mergeCell ref="J56:J66"/>
    <mergeCell ref="C57:G57"/>
    <mergeCell ref="C58:G65"/>
    <mergeCell ref="C66:G66"/>
    <mergeCell ref="A67:A68"/>
    <mergeCell ref="B67:B68"/>
    <mergeCell ref="C67:D67"/>
    <mergeCell ref="E67:F67"/>
    <mergeCell ref="G67:H67"/>
    <mergeCell ref="I67:I68"/>
    <mergeCell ref="J67:J68"/>
    <mergeCell ref="I46:I49"/>
    <mergeCell ref="E46:E49"/>
    <mergeCell ref="F46:F49"/>
    <mergeCell ref="G46:G49"/>
    <mergeCell ref="H46:H49"/>
    <mergeCell ref="I39:I43"/>
    <mergeCell ref="J46:J49"/>
    <mergeCell ref="A50:A51"/>
    <mergeCell ref="B50:B51"/>
    <mergeCell ref="C50:D50"/>
    <mergeCell ref="E50:F50"/>
    <mergeCell ref="G50:H50"/>
    <mergeCell ref="I50:I51"/>
    <mergeCell ref="J50:J51"/>
    <mergeCell ref="C46:C49"/>
    <mergeCell ref="D46:D49"/>
    <mergeCell ref="J39:J43"/>
    <mergeCell ref="A44:A45"/>
    <mergeCell ref="B44:B45"/>
    <mergeCell ref="C44:D44"/>
    <mergeCell ref="E44:F44"/>
    <mergeCell ref="G44:H44"/>
    <mergeCell ref="I44:I45"/>
    <mergeCell ref="J44:J45"/>
    <mergeCell ref="C39:C43"/>
    <mergeCell ref="D39:D43"/>
    <mergeCell ref="E39:E43"/>
    <mergeCell ref="F39:F43"/>
    <mergeCell ref="G39:G43"/>
    <mergeCell ref="H39:H43"/>
    <mergeCell ref="I34:I36"/>
    <mergeCell ref="J34:J36"/>
    <mergeCell ref="A37:A38"/>
    <mergeCell ref="B37:B38"/>
    <mergeCell ref="C37:D37"/>
    <mergeCell ref="E37:F37"/>
    <mergeCell ref="G37:H37"/>
    <mergeCell ref="I37:I38"/>
    <mergeCell ref="J37:J38"/>
    <mergeCell ref="I30:I31"/>
    <mergeCell ref="J30:J31"/>
    <mergeCell ref="A32:A33"/>
    <mergeCell ref="B32:B33"/>
    <mergeCell ref="C32:D32"/>
    <mergeCell ref="E32:F32"/>
    <mergeCell ref="G32:H32"/>
    <mergeCell ref="I32:I33"/>
    <mergeCell ref="J32:J33"/>
    <mergeCell ref="C24:G27"/>
    <mergeCell ref="H24:H27"/>
    <mergeCell ref="I24:I27"/>
    <mergeCell ref="J24:J27"/>
    <mergeCell ref="A28:A29"/>
    <mergeCell ref="B28:B29"/>
    <mergeCell ref="C28:D28"/>
    <mergeCell ref="E28:F28"/>
    <mergeCell ref="G28:H28"/>
    <mergeCell ref="I28:I29"/>
    <mergeCell ref="J28:J29"/>
    <mergeCell ref="I16:I22"/>
    <mergeCell ref="J16:J22"/>
    <mergeCell ref="C23:G23"/>
    <mergeCell ref="A1:J2"/>
    <mergeCell ref="A4:J5"/>
    <mergeCell ref="C8:I8"/>
    <mergeCell ref="C9:I9"/>
    <mergeCell ref="C10:I10"/>
    <mergeCell ref="C11:D11"/>
    <mergeCell ref="E11:F11"/>
    <mergeCell ref="G11:H11"/>
    <mergeCell ref="C12:D12"/>
    <mergeCell ref="E12:F12"/>
    <mergeCell ref="G12:H12"/>
    <mergeCell ref="C13:D13"/>
    <mergeCell ref="E13:F13"/>
    <mergeCell ref="G13:H13"/>
    <mergeCell ref="C15:G15"/>
    <mergeCell ref="C16:G22"/>
    <mergeCell ref="H16:H22"/>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topLeftCell="D74" workbookViewId="0">
      <selection activeCell="I83" sqref="I83"/>
    </sheetView>
  </sheetViews>
  <sheetFormatPr baseColWidth="10" defaultRowHeight="15" x14ac:dyDescent="0.25"/>
  <cols>
    <col min="1" max="1" width="6.7109375" style="1" customWidth="1"/>
    <col min="2" max="2" width="47.140625" customWidth="1"/>
    <col min="3" max="3" width="22.5703125" style="1" bestFit="1" customWidth="1"/>
    <col min="4" max="4" width="15.5703125" style="1" customWidth="1"/>
    <col min="5" max="5" width="22.5703125" style="1" bestFit="1" customWidth="1"/>
    <col min="6" max="6" width="12.85546875" style="1" customWidth="1"/>
    <col min="7" max="7" width="22.5703125" style="1" bestFit="1" customWidth="1"/>
    <col min="8" max="8" width="12.85546875" style="1" customWidth="1"/>
    <col min="9" max="9" width="16.42578125" style="1" bestFit="1" customWidth="1"/>
    <col min="10" max="10" width="78.140625" customWidth="1"/>
    <col min="11" max="11" width="17.85546875" bestFit="1" customWidth="1"/>
  </cols>
  <sheetData>
    <row r="1" spans="1:10" ht="15" customHeight="1" x14ac:dyDescent="0.25">
      <c r="A1" s="176" t="s">
        <v>71</v>
      </c>
      <c r="B1" s="176"/>
      <c r="C1" s="176"/>
      <c r="D1" s="176"/>
      <c r="E1" s="176"/>
      <c r="F1" s="176"/>
      <c r="G1" s="176"/>
      <c r="H1" s="176"/>
      <c r="I1" s="176"/>
      <c r="J1" s="176"/>
    </row>
    <row r="2" spans="1:10" ht="15" customHeight="1" x14ac:dyDescent="0.25">
      <c r="A2" s="176"/>
      <c r="B2" s="176"/>
      <c r="C2" s="176"/>
      <c r="D2" s="176"/>
      <c r="E2" s="176"/>
      <c r="F2" s="176"/>
      <c r="G2" s="176"/>
      <c r="H2" s="176"/>
      <c r="I2" s="176"/>
      <c r="J2" s="176"/>
    </row>
    <row r="4" spans="1:10" x14ac:dyDescent="0.25">
      <c r="A4" s="176" t="s">
        <v>0</v>
      </c>
      <c r="B4" s="176"/>
      <c r="C4" s="176"/>
      <c r="D4" s="176"/>
      <c r="E4" s="176"/>
      <c r="F4" s="176"/>
      <c r="G4" s="176"/>
      <c r="H4" s="176"/>
      <c r="I4" s="176"/>
      <c r="J4" s="176"/>
    </row>
    <row r="5" spans="1:10" x14ac:dyDescent="0.25">
      <c r="A5" s="176"/>
      <c r="B5" s="176"/>
      <c r="C5" s="176"/>
      <c r="D5" s="176"/>
      <c r="E5" s="176"/>
      <c r="F5" s="176"/>
      <c r="G5" s="176"/>
      <c r="H5" s="176"/>
      <c r="I5" s="176"/>
      <c r="J5" s="176"/>
    </row>
    <row r="6" spans="1:10" x14ac:dyDescent="0.25">
      <c r="D6" s="2"/>
      <c r="F6" s="2"/>
      <c r="H6" s="2"/>
      <c r="I6" s="2"/>
      <c r="J6" s="2"/>
    </row>
    <row r="7" spans="1:10" ht="15.75" thickBot="1" x14ac:dyDescent="0.3">
      <c r="C7" s="2"/>
      <c r="E7" s="2"/>
      <c r="G7" s="2"/>
    </row>
    <row r="8" spans="1:10" ht="15.75" thickBot="1" x14ac:dyDescent="0.3">
      <c r="A8" s="51" t="s">
        <v>1</v>
      </c>
      <c r="B8" s="52" t="s">
        <v>2</v>
      </c>
      <c r="C8" s="177" t="s">
        <v>515</v>
      </c>
      <c r="D8" s="178"/>
      <c r="E8" s="178"/>
      <c r="F8" s="178"/>
      <c r="G8" s="178"/>
      <c r="H8" s="178"/>
      <c r="I8" s="179"/>
    </row>
    <row r="9" spans="1:10" ht="31.5" customHeight="1" thickBot="1" x14ac:dyDescent="0.3">
      <c r="A9" s="51" t="s">
        <v>3</v>
      </c>
      <c r="B9" s="52" t="s">
        <v>4</v>
      </c>
      <c r="C9" s="180" t="s">
        <v>514</v>
      </c>
      <c r="D9" s="181"/>
      <c r="E9" s="181"/>
      <c r="F9" s="181"/>
      <c r="G9" s="181"/>
      <c r="H9" s="181"/>
      <c r="I9" s="182"/>
    </row>
    <row r="10" spans="1:10" ht="20.25" customHeight="1" thickBot="1" x14ac:dyDescent="0.3">
      <c r="A10" s="51" t="s">
        <v>5</v>
      </c>
      <c r="B10" s="53" t="s">
        <v>59</v>
      </c>
      <c r="C10" s="183" t="s">
        <v>65</v>
      </c>
      <c r="D10" s="184"/>
      <c r="E10" s="184"/>
      <c r="F10" s="184"/>
      <c r="G10" s="184"/>
      <c r="H10" s="184"/>
      <c r="I10" s="185"/>
    </row>
    <row r="11" spans="1:10" ht="45.75" customHeight="1" thickBot="1" x14ac:dyDescent="0.3">
      <c r="A11" s="51" t="s">
        <v>7</v>
      </c>
      <c r="B11" s="52" t="s">
        <v>6</v>
      </c>
      <c r="C11" s="206" t="s">
        <v>513</v>
      </c>
      <c r="D11" s="207"/>
      <c r="E11" s="208" t="s">
        <v>512</v>
      </c>
      <c r="F11" s="209"/>
      <c r="G11" s="208" t="s">
        <v>511</v>
      </c>
      <c r="H11" s="209"/>
      <c r="I11" s="5"/>
      <c r="J11" s="6"/>
    </row>
    <row r="12" spans="1:10" ht="15.75" thickBot="1" x14ac:dyDescent="0.3">
      <c r="A12" s="51" t="s">
        <v>9</v>
      </c>
      <c r="B12" s="52" t="s">
        <v>8</v>
      </c>
      <c r="C12" s="210" t="s">
        <v>66</v>
      </c>
      <c r="D12" s="211"/>
      <c r="E12" s="210" t="s">
        <v>66</v>
      </c>
      <c r="F12" s="211"/>
      <c r="G12" s="210" t="s">
        <v>66</v>
      </c>
      <c r="H12" s="211"/>
    </row>
    <row r="13" spans="1:10" ht="15.75" thickBot="1" x14ac:dyDescent="0.3">
      <c r="A13" s="51" t="s">
        <v>64</v>
      </c>
      <c r="B13" s="52" t="s">
        <v>10</v>
      </c>
      <c r="C13" s="210" t="s">
        <v>470</v>
      </c>
      <c r="D13" s="211"/>
      <c r="E13" s="210" t="s">
        <v>67</v>
      </c>
      <c r="F13" s="211"/>
      <c r="G13" s="210" t="s">
        <v>470</v>
      </c>
      <c r="H13" s="211"/>
    </row>
    <row r="14" spans="1:10" ht="15.75" thickBot="1" x14ac:dyDescent="0.3">
      <c r="A14" s="3"/>
      <c r="B14" s="4"/>
      <c r="C14" s="7"/>
      <c r="E14" s="7"/>
      <c r="G14" s="7"/>
    </row>
    <row r="15" spans="1:10" x14ac:dyDescent="0.25">
      <c r="A15" s="29">
        <v>1</v>
      </c>
      <c r="B15" s="34" t="s">
        <v>14</v>
      </c>
      <c r="C15" s="186" t="s">
        <v>11</v>
      </c>
      <c r="D15" s="187"/>
      <c r="E15" s="187"/>
      <c r="F15" s="187"/>
      <c r="G15" s="188"/>
      <c r="H15" s="109" t="s">
        <v>12</v>
      </c>
      <c r="I15" s="35" t="s">
        <v>60</v>
      </c>
      <c r="J15" s="38" t="s">
        <v>13</v>
      </c>
    </row>
    <row r="16" spans="1:10" ht="30" x14ac:dyDescent="0.25">
      <c r="A16" s="97">
        <v>1.1000000000000001</v>
      </c>
      <c r="B16" s="8" t="s">
        <v>15</v>
      </c>
      <c r="C16" s="189" t="s">
        <v>505</v>
      </c>
      <c r="D16" s="190"/>
      <c r="E16" s="190"/>
      <c r="F16" s="190"/>
      <c r="G16" s="191"/>
      <c r="H16" s="226" t="s">
        <v>510</v>
      </c>
      <c r="I16" s="201" t="s">
        <v>159</v>
      </c>
      <c r="J16" s="204"/>
    </row>
    <row r="17" spans="1:10" x14ac:dyDescent="0.25">
      <c r="A17" s="97">
        <v>1.2</v>
      </c>
      <c r="B17" s="9" t="s">
        <v>16</v>
      </c>
      <c r="C17" s="192"/>
      <c r="D17" s="193"/>
      <c r="E17" s="193"/>
      <c r="F17" s="193"/>
      <c r="G17" s="194"/>
      <c r="H17" s="250"/>
      <c r="I17" s="202"/>
      <c r="J17" s="204"/>
    </row>
    <row r="18" spans="1:10" ht="30" x14ac:dyDescent="0.25">
      <c r="A18" s="97">
        <v>1.3</v>
      </c>
      <c r="B18" s="8" t="s">
        <v>17</v>
      </c>
      <c r="C18" s="192"/>
      <c r="D18" s="193"/>
      <c r="E18" s="193"/>
      <c r="F18" s="193"/>
      <c r="G18" s="194"/>
      <c r="H18" s="250"/>
      <c r="I18" s="202"/>
      <c r="J18" s="204"/>
    </row>
    <row r="19" spans="1:10" ht="60" x14ac:dyDescent="0.25">
      <c r="A19" s="97">
        <v>1.4</v>
      </c>
      <c r="B19" s="8" t="s">
        <v>18</v>
      </c>
      <c r="C19" s="192"/>
      <c r="D19" s="193"/>
      <c r="E19" s="193"/>
      <c r="F19" s="193"/>
      <c r="G19" s="194"/>
      <c r="H19" s="250"/>
      <c r="I19" s="202"/>
      <c r="J19" s="204"/>
    </row>
    <row r="20" spans="1:10" ht="105" x14ac:dyDescent="0.25">
      <c r="A20" s="97">
        <v>1.5</v>
      </c>
      <c r="B20" s="8" t="s">
        <v>19</v>
      </c>
      <c r="C20" s="192"/>
      <c r="D20" s="193"/>
      <c r="E20" s="193"/>
      <c r="F20" s="193"/>
      <c r="G20" s="194"/>
      <c r="H20" s="250"/>
      <c r="I20" s="202"/>
      <c r="J20" s="204"/>
    </row>
    <row r="21" spans="1:10" ht="30" x14ac:dyDescent="0.25">
      <c r="A21" s="97">
        <v>1.6</v>
      </c>
      <c r="B21" s="10" t="s">
        <v>20</v>
      </c>
      <c r="C21" s="192"/>
      <c r="D21" s="193"/>
      <c r="E21" s="193"/>
      <c r="F21" s="193"/>
      <c r="G21" s="194"/>
      <c r="H21" s="250"/>
      <c r="I21" s="202"/>
      <c r="J21" s="204"/>
    </row>
    <row r="22" spans="1:10" ht="45.75" thickBot="1" x14ac:dyDescent="0.3">
      <c r="A22" s="99">
        <v>1.7</v>
      </c>
      <c r="B22" s="11" t="s">
        <v>21</v>
      </c>
      <c r="C22" s="195"/>
      <c r="D22" s="196"/>
      <c r="E22" s="196"/>
      <c r="F22" s="196"/>
      <c r="G22" s="197"/>
      <c r="H22" s="251"/>
      <c r="I22" s="203"/>
      <c r="J22" s="205"/>
    </row>
    <row r="23" spans="1:10" ht="39" customHeight="1" x14ac:dyDescent="0.25">
      <c r="A23" s="29">
        <v>2</v>
      </c>
      <c r="B23" s="30" t="s">
        <v>72</v>
      </c>
      <c r="C23" s="186" t="s">
        <v>11</v>
      </c>
      <c r="D23" s="187"/>
      <c r="E23" s="187"/>
      <c r="F23" s="187"/>
      <c r="G23" s="188"/>
      <c r="H23" s="109" t="s">
        <v>12</v>
      </c>
      <c r="I23" s="35" t="s">
        <v>60</v>
      </c>
      <c r="J23" s="39" t="s">
        <v>13</v>
      </c>
    </row>
    <row r="24" spans="1:10" ht="45.75" customHeight="1" x14ac:dyDescent="0.25">
      <c r="A24" s="97">
        <v>2.1</v>
      </c>
      <c r="B24" s="10" t="s">
        <v>22</v>
      </c>
      <c r="C24" s="212" t="s">
        <v>419</v>
      </c>
      <c r="D24" s="213"/>
      <c r="E24" s="213"/>
      <c r="F24" s="213"/>
      <c r="G24" s="214"/>
      <c r="H24" s="221" t="s">
        <v>509</v>
      </c>
      <c r="I24" s="228" t="s">
        <v>159</v>
      </c>
      <c r="J24" s="231"/>
    </row>
    <row r="25" spans="1:10" ht="50.25" customHeight="1" x14ac:dyDescent="0.25">
      <c r="A25" s="97">
        <v>2.2000000000000002</v>
      </c>
      <c r="B25" s="10" t="s">
        <v>73</v>
      </c>
      <c r="C25" s="215"/>
      <c r="D25" s="216"/>
      <c r="E25" s="216"/>
      <c r="F25" s="216"/>
      <c r="G25" s="217"/>
      <c r="H25" s="222"/>
      <c r="I25" s="229"/>
      <c r="J25" s="231"/>
    </row>
    <row r="26" spans="1:10" ht="114.75" customHeight="1" x14ac:dyDescent="0.25">
      <c r="A26" s="97">
        <v>2.2999999999999998</v>
      </c>
      <c r="B26" s="10" t="s">
        <v>23</v>
      </c>
      <c r="C26" s="215"/>
      <c r="D26" s="216"/>
      <c r="E26" s="216"/>
      <c r="F26" s="216"/>
      <c r="G26" s="217"/>
      <c r="H26" s="222"/>
      <c r="I26" s="229"/>
      <c r="J26" s="231"/>
    </row>
    <row r="27" spans="1:10" ht="42" customHeight="1" thickBot="1" x14ac:dyDescent="0.3">
      <c r="A27" s="99">
        <v>2.4</v>
      </c>
      <c r="B27" s="11" t="s">
        <v>24</v>
      </c>
      <c r="C27" s="218"/>
      <c r="D27" s="219"/>
      <c r="E27" s="219"/>
      <c r="F27" s="219"/>
      <c r="G27" s="220"/>
      <c r="H27" s="223"/>
      <c r="I27" s="230"/>
      <c r="J27" s="232"/>
    </row>
    <row r="28" spans="1:10" ht="63" customHeight="1" thickBot="1" x14ac:dyDescent="0.3">
      <c r="A28" s="233">
        <v>3</v>
      </c>
      <c r="B28" s="235" t="s">
        <v>74</v>
      </c>
      <c r="C28" s="237" t="str">
        <f>+C11</f>
        <v>CEMOSA (COLOMBIA) (51%) LIDER</v>
      </c>
      <c r="D28" s="237"/>
      <c r="E28" s="237" t="str">
        <f>+E11</f>
        <v>INGENIERÍA DE PROYECTOS S.A.S (25%)</v>
      </c>
      <c r="F28" s="238"/>
      <c r="G28" s="237" t="str">
        <f>+G11</f>
        <v>SOCIEDAD CONSULTORES DE INGENIERÍA UG21 SL SUCURSAL COLOMBIA (24%)</v>
      </c>
      <c r="H28" s="238"/>
      <c r="I28" s="239" t="s">
        <v>60</v>
      </c>
      <c r="J28" s="239" t="s">
        <v>13</v>
      </c>
    </row>
    <row r="29" spans="1:10" ht="30" x14ac:dyDescent="0.25">
      <c r="A29" s="234"/>
      <c r="B29" s="236"/>
      <c r="C29" s="96" t="s">
        <v>11</v>
      </c>
      <c r="D29" s="109" t="s">
        <v>12</v>
      </c>
      <c r="E29" s="96" t="s">
        <v>11</v>
      </c>
      <c r="F29" s="109" t="s">
        <v>12</v>
      </c>
      <c r="G29" s="96" t="s">
        <v>11</v>
      </c>
      <c r="H29" s="109" t="s">
        <v>12</v>
      </c>
      <c r="I29" s="240"/>
      <c r="J29" s="240"/>
    </row>
    <row r="30" spans="1:10" ht="47.25" customHeight="1" x14ac:dyDescent="0.25">
      <c r="A30" s="97" t="s">
        <v>25</v>
      </c>
      <c r="B30" s="8" t="s">
        <v>15</v>
      </c>
      <c r="C30" s="104"/>
      <c r="D30" s="104"/>
      <c r="E30" s="104"/>
      <c r="F30" s="98"/>
      <c r="G30" s="104"/>
      <c r="H30" s="98"/>
      <c r="I30" s="201"/>
      <c r="J30" s="243"/>
    </row>
    <row r="31" spans="1:10" ht="30.75" thickBot="1" x14ac:dyDescent="0.3">
      <c r="A31" s="99" t="s">
        <v>26</v>
      </c>
      <c r="B31" s="11" t="s">
        <v>75</v>
      </c>
      <c r="C31" s="105"/>
      <c r="D31" s="105"/>
      <c r="E31" s="105"/>
      <c r="F31" s="100"/>
      <c r="G31" s="105"/>
      <c r="H31" s="100"/>
      <c r="I31" s="203"/>
      <c r="J31" s="205"/>
    </row>
    <row r="32" spans="1:10" ht="33" customHeight="1" thickBot="1" x14ac:dyDescent="0.3">
      <c r="A32" s="233">
        <v>4</v>
      </c>
      <c r="B32" s="244" t="s">
        <v>27</v>
      </c>
      <c r="C32" s="237" t="str">
        <f>+C11</f>
        <v>CEMOSA (COLOMBIA) (51%) LIDER</v>
      </c>
      <c r="D32" s="237"/>
      <c r="E32" s="237" t="str">
        <f>+E11</f>
        <v>INGENIERÍA DE PROYECTOS S.A.S (25%)</v>
      </c>
      <c r="F32" s="238"/>
      <c r="G32" s="237" t="str">
        <f>+G11</f>
        <v>SOCIEDAD CONSULTORES DE INGENIERÍA UG21 SL SUCURSAL COLOMBIA (24%)</v>
      </c>
      <c r="H32" s="238"/>
      <c r="I32" s="239" t="s">
        <v>60</v>
      </c>
      <c r="J32" s="239" t="s">
        <v>13</v>
      </c>
    </row>
    <row r="33" spans="1:10" ht="33" customHeight="1" x14ac:dyDescent="0.25">
      <c r="A33" s="234"/>
      <c r="B33" s="245"/>
      <c r="C33" s="96" t="s">
        <v>11</v>
      </c>
      <c r="D33" s="109" t="s">
        <v>12</v>
      </c>
      <c r="E33" s="96" t="s">
        <v>11</v>
      </c>
      <c r="F33" s="109" t="s">
        <v>12</v>
      </c>
      <c r="G33" s="96" t="s">
        <v>11</v>
      </c>
      <c r="H33" s="109" t="s">
        <v>12</v>
      </c>
      <c r="I33" s="240"/>
      <c r="J33" s="240"/>
    </row>
    <row r="34" spans="1:10" ht="47.25" customHeight="1" x14ac:dyDescent="0.25">
      <c r="A34" s="97">
        <v>4.0999999999999996</v>
      </c>
      <c r="B34" s="10" t="s">
        <v>76</v>
      </c>
      <c r="C34" s="104" t="s">
        <v>94</v>
      </c>
      <c r="D34" s="104"/>
      <c r="E34" s="104" t="s">
        <v>87</v>
      </c>
      <c r="F34" s="98" t="s">
        <v>508</v>
      </c>
      <c r="G34" s="104" t="s">
        <v>87</v>
      </c>
      <c r="H34" s="98" t="s">
        <v>507</v>
      </c>
      <c r="I34" s="201" t="s">
        <v>450</v>
      </c>
      <c r="J34" s="312" t="s">
        <v>506</v>
      </c>
    </row>
    <row r="35" spans="1:10" ht="30" x14ac:dyDescent="0.25">
      <c r="A35" s="97">
        <v>4.2</v>
      </c>
      <c r="B35" s="10" t="s">
        <v>28</v>
      </c>
      <c r="C35" s="104" t="s">
        <v>428</v>
      </c>
      <c r="D35" s="104"/>
      <c r="E35" s="104" t="s">
        <v>505</v>
      </c>
      <c r="F35" s="98"/>
      <c r="G35" s="104" t="s">
        <v>94</v>
      </c>
      <c r="H35" s="98"/>
      <c r="I35" s="202"/>
      <c r="J35" s="204"/>
    </row>
    <row r="36" spans="1:10" ht="181.5" customHeight="1" thickBot="1" x14ac:dyDescent="0.3">
      <c r="A36" s="99">
        <v>4.3</v>
      </c>
      <c r="B36" s="11" t="s">
        <v>61</v>
      </c>
      <c r="C36" s="105" t="s">
        <v>94</v>
      </c>
      <c r="D36" s="105"/>
      <c r="E36" s="105" t="s">
        <v>110</v>
      </c>
      <c r="F36" s="100">
        <v>45</v>
      </c>
      <c r="G36" s="105" t="s">
        <v>110</v>
      </c>
      <c r="H36" s="100">
        <v>127</v>
      </c>
      <c r="I36" s="203"/>
      <c r="J36" s="205"/>
    </row>
    <row r="37" spans="1:10" ht="30" customHeight="1" thickBot="1" x14ac:dyDescent="0.3">
      <c r="A37" s="233">
        <v>5</v>
      </c>
      <c r="B37" s="252" t="s">
        <v>29</v>
      </c>
      <c r="C37" s="254" t="str">
        <f>+C11</f>
        <v>CEMOSA (COLOMBIA) (51%) LIDER</v>
      </c>
      <c r="D37" s="255"/>
      <c r="E37" s="254" t="str">
        <f>+E11</f>
        <v>INGENIERÍA DE PROYECTOS S.A.S (25%)</v>
      </c>
      <c r="F37" s="255"/>
      <c r="G37" s="254" t="str">
        <f>+G11</f>
        <v>SOCIEDAD CONSULTORES DE INGENIERÍA UG21 SL SUCURSAL COLOMBIA (24%)</v>
      </c>
      <c r="H37" s="255"/>
      <c r="I37" s="239" t="s">
        <v>60</v>
      </c>
      <c r="J37" s="239" t="s">
        <v>13</v>
      </c>
    </row>
    <row r="38" spans="1:10" ht="30.75" thickBot="1" x14ac:dyDescent="0.3">
      <c r="A38" s="234"/>
      <c r="B38" s="253"/>
      <c r="C38" s="108" t="s">
        <v>11</v>
      </c>
      <c r="D38" s="40" t="s">
        <v>12</v>
      </c>
      <c r="E38" s="108" t="s">
        <v>11</v>
      </c>
      <c r="F38" s="40" t="s">
        <v>12</v>
      </c>
      <c r="G38" s="108" t="s">
        <v>11</v>
      </c>
      <c r="H38" s="40" t="s">
        <v>12</v>
      </c>
      <c r="I38" s="240"/>
      <c r="J38" s="240"/>
    </row>
    <row r="39" spans="1:10" ht="45" customHeight="1" x14ac:dyDescent="0.25">
      <c r="A39" s="97">
        <v>5.0999999999999996</v>
      </c>
      <c r="B39" s="10" t="s">
        <v>76</v>
      </c>
      <c r="C39" s="247" t="s">
        <v>87</v>
      </c>
      <c r="D39" s="247" t="s">
        <v>504</v>
      </c>
      <c r="E39" s="259" t="s">
        <v>87</v>
      </c>
      <c r="F39" s="262" t="s">
        <v>503</v>
      </c>
      <c r="G39" s="259" t="s">
        <v>87</v>
      </c>
      <c r="H39" s="262" t="s">
        <v>502</v>
      </c>
      <c r="I39" s="326" t="s">
        <v>159</v>
      </c>
      <c r="J39" s="329"/>
    </row>
    <row r="40" spans="1:10" ht="45" x14ac:dyDescent="0.25">
      <c r="A40" s="97">
        <v>5.2</v>
      </c>
      <c r="B40" s="10" t="s">
        <v>77</v>
      </c>
      <c r="C40" s="248"/>
      <c r="D40" s="248"/>
      <c r="E40" s="260"/>
      <c r="F40" s="222"/>
      <c r="G40" s="260"/>
      <c r="H40" s="222"/>
      <c r="I40" s="327"/>
      <c r="J40" s="329"/>
    </row>
    <row r="41" spans="1:10" ht="45" x14ac:dyDescent="0.25">
      <c r="A41" s="97">
        <v>5.3</v>
      </c>
      <c r="B41" s="13" t="s">
        <v>78</v>
      </c>
      <c r="C41" s="248"/>
      <c r="D41" s="248"/>
      <c r="E41" s="260"/>
      <c r="F41" s="222"/>
      <c r="G41" s="260"/>
      <c r="H41" s="222"/>
      <c r="I41" s="327"/>
      <c r="J41" s="329"/>
    </row>
    <row r="42" spans="1:10" ht="30" x14ac:dyDescent="0.25">
      <c r="A42" s="97">
        <v>5.4</v>
      </c>
      <c r="B42" s="10" t="s">
        <v>30</v>
      </c>
      <c r="C42" s="248"/>
      <c r="D42" s="248"/>
      <c r="E42" s="260"/>
      <c r="F42" s="222"/>
      <c r="G42" s="260"/>
      <c r="H42" s="222"/>
      <c r="I42" s="327"/>
      <c r="J42" s="329"/>
    </row>
    <row r="43" spans="1:10" ht="57" customHeight="1" thickBot="1" x14ac:dyDescent="0.3">
      <c r="A43" s="99">
        <v>5.5</v>
      </c>
      <c r="B43" s="11" t="s">
        <v>31</v>
      </c>
      <c r="C43" s="246"/>
      <c r="D43" s="246"/>
      <c r="E43" s="261"/>
      <c r="F43" s="223"/>
      <c r="G43" s="261"/>
      <c r="H43" s="223"/>
      <c r="I43" s="328"/>
      <c r="J43" s="329"/>
    </row>
    <row r="44" spans="1:10" ht="30" customHeight="1" thickBot="1" x14ac:dyDescent="0.3">
      <c r="A44" s="233">
        <v>6</v>
      </c>
      <c r="B44" s="252" t="s">
        <v>32</v>
      </c>
      <c r="C44" s="256" t="str">
        <f>+C11</f>
        <v>CEMOSA (COLOMBIA) (51%) LIDER</v>
      </c>
      <c r="D44" s="257"/>
      <c r="E44" s="258" t="str">
        <f>+E11</f>
        <v>INGENIERÍA DE PROYECTOS S.A.S (25%)</v>
      </c>
      <c r="F44" s="238"/>
      <c r="G44" s="258" t="str">
        <f>+G11</f>
        <v>SOCIEDAD CONSULTORES DE INGENIERÍA UG21 SL SUCURSAL COLOMBIA (24%)</v>
      </c>
      <c r="H44" s="238"/>
      <c r="I44" s="239" t="s">
        <v>60</v>
      </c>
      <c r="J44" s="330" t="s">
        <v>13</v>
      </c>
    </row>
    <row r="45" spans="1:10" ht="30" customHeight="1" thickBot="1" x14ac:dyDescent="0.3">
      <c r="A45" s="234"/>
      <c r="B45" s="253"/>
      <c r="C45" s="42" t="s">
        <v>11</v>
      </c>
      <c r="D45" s="43" t="s">
        <v>12</v>
      </c>
      <c r="E45" s="41" t="s">
        <v>11</v>
      </c>
      <c r="F45" s="40" t="s">
        <v>12</v>
      </c>
      <c r="G45" s="41" t="s">
        <v>11</v>
      </c>
      <c r="H45" s="40" t="s">
        <v>12</v>
      </c>
      <c r="I45" s="240"/>
      <c r="J45" s="240"/>
    </row>
    <row r="46" spans="1:10" ht="60" x14ac:dyDescent="0.25">
      <c r="A46" s="97">
        <v>6.1</v>
      </c>
      <c r="B46" s="10" t="s">
        <v>33</v>
      </c>
      <c r="C46" s="247" t="s">
        <v>91</v>
      </c>
      <c r="D46" s="247" t="s">
        <v>91</v>
      </c>
      <c r="E46" s="247" t="s">
        <v>416</v>
      </c>
      <c r="F46" s="249" t="s">
        <v>91</v>
      </c>
      <c r="G46" s="323" t="s">
        <v>91</v>
      </c>
      <c r="H46" s="249" t="s">
        <v>91</v>
      </c>
      <c r="I46" s="201" t="s">
        <v>91</v>
      </c>
      <c r="J46" s="243"/>
    </row>
    <row r="47" spans="1:10" ht="45" x14ac:dyDescent="0.25">
      <c r="A47" s="97">
        <v>6.2</v>
      </c>
      <c r="B47" s="10" t="s">
        <v>79</v>
      </c>
      <c r="C47" s="248"/>
      <c r="D47" s="248"/>
      <c r="E47" s="248"/>
      <c r="F47" s="250"/>
      <c r="G47" s="324"/>
      <c r="H47" s="250"/>
      <c r="I47" s="202"/>
      <c r="J47" s="204"/>
    </row>
    <row r="48" spans="1:10" ht="60" x14ac:dyDescent="0.25">
      <c r="A48" s="97">
        <v>6.3</v>
      </c>
      <c r="B48" s="10" t="s">
        <v>80</v>
      </c>
      <c r="C48" s="248"/>
      <c r="D48" s="248"/>
      <c r="E48" s="248"/>
      <c r="F48" s="250"/>
      <c r="G48" s="324"/>
      <c r="H48" s="250"/>
      <c r="I48" s="202"/>
      <c r="J48" s="204"/>
    </row>
    <row r="49" spans="1:11" ht="75.75" thickBot="1" x14ac:dyDescent="0.3">
      <c r="A49" s="97">
        <v>6.4</v>
      </c>
      <c r="B49" s="11" t="s">
        <v>34</v>
      </c>
      <c r="C49" s="246"/>
      <c r="D49" s="246"/>
      <c r="E49" s="246"/>
      <c r="F49" s="251"/>
      <c r="G49" s="325"/>
      <c r="H49" s="251"/>
      <c r="I49" s="203"/>
      <c r="J49" s="205"/>
    </row>
    <row r="50" spans="1:11" ht="30" customHeight="1" thickBot="1" x14ac:dyDescent="0.3">
      <c r="A50" s="233">
        <v>7</v>
      </c>
      <c r="B50" s="235" t="s">
        <v>35</v>
      </c>
      <c r="C50" s="237" t="str">
        <f>+C11</f>
        <v>CEMOSA (COLOMBIA) (51%) LIDER</v>
      </c>
      <c r="D50" s="237"/>
      <c r="E50" s="237" t="str">
        <f>+E11</f>
        <v>INGENIERÍA DE PROYECTOS S.A.S (25%)</v>
      </c>
      <c r="F50" s="238"/>
      <c r="G50" s="237" t="str">
        <f>+G11</f>
        <v>SOCIEDAD CONSULTORES DE INGENIERÍA UG21 SL SUCURSAL COLOMBIA (24%)</v>
      </c>
      <c r="H50" s="238"/>
      <c r="I50" s="239" t="s">
        <v>60</v>
      </c>
      <c r="J50" s="239" t="s">
        <v>13</v>
      </c>
    </row>
    <row r="51" spans="1:11" ht="30.75" thickBot="1" x14ac:dyDescent="0.3">
      <c r="A51" s="234"/>
      <c r="B51" s="236"/>
      <c r="C51" s="42" t="s">
        <v>11</v>
      </c>
      <c r="D51" s="43" t="s">
        <v>12</v>
      </c>
      <c r="E51" s="41" t="s">
        <v>11</v>
      </c>
      <c r="F51" s="40" t="s">
        <v>12</v>
      </c>
      <c r="G51" s="41" t="s">
        <v>11</v>
      </c>
      <c r="H51" s="40" t="s">
        <v>12</v>
      </c>
      <c r="I51" s="240"/>
      <c r="J51" s="240"/>
    </row>
    <row r="52" spans="1:11" ht="30" x14ac:dyDescent="0.25">
      <c r="A52" s="97">
        <v>7.1</v>
      </c>
      <c r="B52" s="10" t="s">
        <v>36</v>
      </c>
      <c r="C52" s="247" t="s">
        <v>87</v>
      </c>
      <c r="D52" s="266">
        <v>185</v>
      </c>
      <c r="E52" s="247" t="s">
        <v>87</v>
      </c>
      <c r="F52" s="268">
        <v>189</v>
      </c>
      <c r="G52" s="247" t="s">
        <v>87</v>
      </c>
      <c r="H52" s="268">
        <v>196</v>
      </c>
      <c r="I52" s="201" t="s">
        <v>159</v>
      </c>
      <c r="J52" s="201"/>
    </row>
    <row r="53" spans="1:11" ht="45" x14ac:dyDescent="0.25">
      <c r="A53" s="97">
        <v>7.2</v>
      </c>
      <c r="B53" s="10" t="s">
        <v>37</v>
      </c>
      <c r="C53" s="248"/>
      <c r="D53" s="266"/>
      <c r="E53" s="248"/>
      <c r="F53" s="268"/>
      <c r="G53" s="248"/>
      <c r="H53" s="268"/>
      <c r="I53" s="202"/>
      <c r="J53" s="202"/>
    </row>
    <row r="54" spans="1:11" ht="60.75" thickBot="1" x14ac:dyDescent="0.3">
      <c r="A54" s="99">
        <v>7.3</v>
      </c>
      <c r="B54" s="11" t="s">
        <v>38</v>
      </c>
      <c r="C54" s="246"/>
      <c r="D54" s="267"/>
      <c r="E54" s="246"/>
      <c r="F54" s="269"/>
      <c r="G54" s="246"/>
      <c r="H54" s="269"/>
      <c r="I54" s="203"/>
      <c r="J54" s="203"/>
    </row>
    <row r="55" spans="1:11" x14ac:dyDescent="0.25">
      <c r="A55" s="29">
        <v>8</v>
      </c>
      <c r="B55" s="45" t="s">
        <v>39</v>
      </c>
      <c r="C55" s="186" t="s">
        <v>11</v>
      </c>
      <c r="D55" s="187"/>
      <c r="E55" s="187"/>
      <c r="F55" s="187"/>
      <c r="G55" s="188"/>
      <c r="H55" s="109" t="s">
        <v>12</v>
      </c>
      <c r="I55" s="35" t="s">
        <v>60</v>
      </c>
      <c r="J55" s="38" t="s">
        <v>13</v>
      </c>
    </row>
    <row r="56" spans="1:11" x14ac:dyDescent="0.25">
      <c r="A56" s="97">
        <v>8.1</v>
      </c>
      <c r="B56" s="10" t="s">
        <v>40</v>
      </c>
      <c r="C56" s="270" t="s">
        <v>423</v>
      </c>
      <c r="D56" s="270"/>
      <c r="E56" s="270"/>
      <c r="F56" s="270"/>
      <c r="G56" s="270"/>
      <c r="H56" s="226" t="s">
        <v>501</v>
      </c>
      <c r="I56" s="201" t="s">
        <v>450</v>
      </c>
      <c r="J56" s="243" t="s">
        <v>500</v>
      </c>
    </row>
    <row r="57" spans="1:11" x14ac:dyDescent="0.25">
      <c r="A57" s="97">
        <v>8.1999999999999993</v>
      </c>
      <c r="B57" s="10" t="s">
        <v>41</v>
      </c>
      <c r="C57" s="270" t="s">
        <v>100</v>
      </c>
      <c r="D57" s="270"/>
      <c r="E57" s="270"/>
      <c r="F57" s="270"/>
      <c r="G57" s="270"/>
      <c r="H57" s="250"/>
      <c r="I57" s="202"/>
      <c r="J57" s="204"/>
    </row>
    <row r="58" spans="1:11" ht="30" x14ac:dyDescent="0.25">
      <c r="A58" s="97">
        <v>8.3000000000000007</v>
      </c>
      <c r="B58" s="10" t="s">
        <v>42</v>
      </c>
      <c r="C58" s="273" t="s">
        <v>87</v>
      </c>
      <c r="D58" s="274"/>
      <c r="E58" s="274"/>
      <c r="F58" s="274"/>
      <c r="G58" s="275"/>
      <c r="H58" s="250"/>
      <c r="I58" s="202"/>
      <c r="J58" s="204"/>
    </row>
    <row r="59" spans="1:11" ht="45" x14ac:dyDescent="0.25">
      <c r="A59" s="97">
        <v>8.4</v>
      </c>
      <c r="B59" s="10" t="s">
        <v>43</v>
      </c>
      <c r="C59" s="276"/>
      <c r="D59" s="277"/>
      <c r="E59" s="277"/>
      <c r="F59" s="277"/>
      <c r="G59" s="278"/>
      <c r="H59" s="250"/>
      <c r="I59" s="202"/>
      <c r="J59" s="204"/>
    </row>
    <row r="60" spans="1:11" ht="45" x14ac:dyDescent="0.25">
      <c r="A60" s="97">
        <v>8.5</v>
      </c>
      <c r="B60" s="10" t="s">
        <v>81</v>
      </c>
      <c r="C60" s="276"/>
      <c r="D60" s="277"/>
      <c r="E60" s="277"/>
      <c r="F60" s="277"/>
      <c r="G60" s="278"/>
      <c r="H60" s="250"/>
      <c r="I60" s="202"/>
      <c r="J60" s="204"/>
    </row>
    <row r="61" spans="1:11" x14ac:dyDescent="0.25">
      <c r="A61" s="97">
        <v>8.6</v>
      </c>
      <c r="B61" s="10" t="s">
        <v>44</v>
      </c>
      <c r="C61" s="276"/>
      <c r="D61" s="277"/>
      <c r="E61" s="277"/>
      <c r="F61" s="277"/>
      <c r="G61" s="278"/>
      <c r="H61" s="250"/>
      <c r="I61" s="202"/>
      <c r="J61" s="204"/>
    </row>
    <row r="62" spans="1:11" x14ac:dyDescent="0.25">
      <c r="A62" s="97">
        <v>8.6999999999999993</v>
      </c>
      <c r="B62" s="10" t="s">
        <v>45</v>
      </c>
      <c r="C62" s="276"/>
      <c r="D62" s="277"/>
      <c r="E62" s="277"/>
      <c r="F62" s="277"/>
      <c r="G62" s="278"/>
      <c r="H62" s="250"/>
      <c r="I62" s="202"/>
      <c r="J62" s="204"/>
    </row>
    <row r="63" spans="1:11" ht="30" x14ac:dyDescent="0.25">
      <c r="A63" s="97">
        <v>8.8000000000000007</v>
      </c>
      <c r="B63" s="10" t="s">
        <v>82</v>
      </c>
      <c r="C63" s="276"/>
      <c r="D63" s="277"/>
      <c r="E63" s="277"/>
      <c r="F63" s="277"/>
      <c r="G63" s="278"/>
      <c r="H63" s="250"/>
      <c r="I63" s="202"/>
      <c r="J63" s="204"/>
      <c r="K63" s="14"/>
    </row>
    <row r="64" spans="1:11" ht="31.5" customHeight="1" x14ac:dyDescent="0.3">
      <c r="A64" s="97">
        <v>8.9</v>
      </c>
      <c r="B64" s="15" t="s">
        <v>46</v>
      </c>
      <c r="C64" s="276"/>
      <c r="D64" s="277"/>
      <c r="E64" s="277"/>
      <c r="F64" s="277"/>
      <c r="G64" s="278"/>
      <c r="H64" s="250"/>
      <c r="I64" s="202"/>
      <c r="J64" s="204"/>
      <c r="K64" s="16"/>
    </row>
    <row r="65" spans="1:11" ht="16.5" x14ac:dyDescent="0.3">
      <c r="A65" s="17" t="s">
        <v>62</v>
      </c>
      <c r="B65" s="10" t="s">
        <v>47</v>
      </c>
      <c r="C65" s="279"/>
      <c r="D65" s="280"/>
      <c r="E65" s="280"/>
      <c r="F65" s="280"/>
      <c r="G65" s="281"/>
      <c r="H65" s="227"/>
      <c r="I65" s="202"/>
      <c r="J65" s="204"/>
      <c r="K65" s="16"/>
    </row>
    <row r="66" spans="1:11" ht="78" customHeight="1" thickBot="1" x14ac:dyDescent="0.3">
      <c r="A66" s="17" t="s">
        <v>63</v>
      </c>
      <c r="B66" s="11" t="s">
        <v>83</v>
      </c>
      <c r="C66" s="282" t="s">
        <v>94</v>
      </c>
      <c r="D66" s="282"/>
      <c r="E66" s="282"/>
      <c r="F66" s="282"/>
      <c r="G66" s="282"/>
      <c r="H66" s="12" t="s">
        <v>499</v>
      </c>
      <c r="I66" s="203"/>
      <c r="J66" s="205"/>
      <c r="K66" s="18"/>
    </row>
    <row r="67" spans="1:11" ht="30" customHeight="1" thickBot="1" x14ac:dyDescent="0.3">
      <c r="A67" s="233">
        <v>9</v>
      </c>
      <c r="B67" s="235" t="s">
        <v>48</v>
      </c>
      <c r="C67" s="237" t="str">
        <f>+C11</f>
        <v>CEMOSA (COLOMBIA) (51%) LIDER</v>
      </c>
      <c r="D67" s="237"/>
      <c r="E67" s="237" t="str">
        <f>+E11</f>
        <v>INGENIERÍA DE PROYECTOS S.A.S (25%)</v>
      </c>
      <c r="F67" s="238"/>
      <c r="G67" s="237" t="str">
        <f>+G11</f>
        <v>SOCIEDAD CONSULTORES DE INGENIERÍA UG21 SL SUCURSAL COLOMBIA (24%)</v>
      </c>
      <c r="H67" s="238"/>
      <c r="I67" s="239" t="s">
        <v>60</v>
      </c>
      <c r="J67" s="239" t="s">
        <v>13</v>
      </c>
    </row>
    <row r="68" spans="1:11" ht="30" customHeight="1" thickBot="1" x14ac:dyDescent="0.3">
      <c r="A68" s="234"/>
      <c r="B68" s="236"/>
      <c r="C68" s="42" t="s">
        <v>11</v>
      </c>
      <c r="D68" s="43" t="s">
        <v>12</v>
      </c>
      <c r="E68" s="41" t="s">
        <v>11</v>
      </c>
      <c r="F68" s="40" t="s">
        <v>12</v>
      </c>
      <c r="G68" s="41" t="s">
        <v>11</v>
      </c>
      <c r="H68" s="40" t="s">
        <v>12</v>
      </c>
      <c r="I68" s="240"/>
      <c r="J68" s="240"/>
    </row>
    <row r="69" spans="1:11" ht="30" x14ac:dyDescent="0.25">
      <c r="A69" s="97">
        <v>9.1</v>
      </c>
      <c r="B69" s="8" t="s">
        <v>49</v>
      </c>
      <c r="C69" s="247" t="s">
        <v>91</v>
      </c>
      <c r="D69" s="247" t="s">
        <v>91</v>
      </c>
      <c r="E69" s="247" t="s">
        <v>87</v>
      </c>
      <c r="F69" s="249">
        <v>157</v>
      </c>
      <c r="G69" s="323" t="s">
        <v>87</v>
      </c>
      <c r="H69" s="249">
        <v>173</v>
      </c>
      <c r="I69" s="202" t="s">
        <v>159</v>
      </c>
      <c r="J69" s="204"/>
    </row>
    <row r="70" spans="1:11" x14ac:dyDescent="0.25">
      <c r="A70" s="97">
        <v>9.1999999999999993</v>
      </c>
      <c r="B70" s="9" t="s">
        <v>16</v>
      </c>
      <c r="C70" s="225"/>
      <c r="D70" s="225"/>
      <c r="E70" s="248"/>
      <c r="F70" s="227"/>
      <c r="G70" s="324"/>
      <c r="H70" s="227"/>
      <c r="I70" s="202"/>
      <c r="J70" s="204"/>
    </row>
    <row r="71" spans="1:11" ht="60.75" thickBot="1" x14ac:dyDescent="0.3">
      <c r="A71" s="99">
        <v>9.3000000000000007</v>
      </c>
      <c r="B71" s="19" t="s">
        <v>50</v>
      </c>
      <c r="C71" s="105" t="s">
        <v>91</v>
      </c>
      <c r="D71" s="105" t="s">
        <v>91</v>
      </c>
      <c r="E71" s="246"/>
      <c r="F71" s="100">
        <v>158</v>
      </c>
      <c r="G71" s="325"/>
      <c r="H71" s="100">
        <v>175</v>
      </c>
      <c r="I71" s="203"/>
      <c r="J71" s="205"/>
    </row>
    <row r="72" spans="1:11" ht="30" customHeight="1" thickBot="1" x14ac:dyDescent="0.3">
      <c r="A72" s="233">
        <v>10</v>
      </c>
      <c r="B72" s="235" t="s">
        <v>51</v>
      </c>
      <c r="C72" s="237" t="str">
        <f>+C11</f>
        <v>CEMOSA (COLOMBIA) (51%) LIDER</v>
      </c>
      <c r="D72" s="237"/>
      <c r="E72" s="237" t="str">
        <f>+E11</f>
        <v>INGENIERÍA DE PROYECTOS S.A.S (25%)</v>
      </c>
      <c r="F72" s="238"/>
      <c r="G72" s="237" t="str">
        <f>+G11</f>
        <v>SOCIEDAD CONSULTORES DE INGENIERÍA UG21 SL SUCURSAL COLOMBIA (24%)</v>
      </c>
      <c r="H72" s="238"/>
      <c r="I72" s="239" t="s">
        <v>60</v>
      </c>
      <c r="J72" s="239" t="s">
        <v>13</v>
      </c>
    </row>
    <row r="73" spans="1:11" ht="30" customHeight="1" thickBot="1" x14ac:dyDescent="0.3">
      <c r="A73" s="234"/>
      <c r="B73" s="236"/>
      <c r="C73" s="42" t="s">
        <v>11</v>
      </c>
      <c r="D73" s="43" t="s">
        <v>12</v>
      </c>
      <c r="E73" s="41" t="s">
        <v>11</v>
      </c>
      <c r="F73" s="40" t="s">
        <v>12</v>
      </c>
      <c r="G73" s="41" t="s">
        <v>11</v>
      </c>
      <c r="H73" s="40" t="s">
        <v>12</v>
      </c>
      <c r="I73" s="240"/>
      <c r="J73" s="240"/>
    </row>
    <row r="74" spans="1:11" ht="30.75" thickBot="1" x14ac:dyDescent="0.3">
      <c r="A74" s="99">
        <v>10.1</v>
      </c>
      <c r="B74" s="11" t="s">
        <v>52</v>
      </c>
      <c r="C74" s="105" t="s">
        <v>87</v>
      </c>
      <c r="D74" s="105" t="s">
        <v>498</v>
      </c>
      <c r="E74" s="105" t="s">
        <v>416</v>
      </c>
      <c r="F74" s="100" t="s">
        <v>91</v>
      </c>
      <c r="G74" s="105" t="s">
        <v>87</v>
      </c>
      <c r="H74" s="100" t="s">
        <v>497</v>
      </c>
      <c r="I74" s="54" t="s">
        <v>159</v>
      </c>
      <c r="J74" s="37"/>
    </row>
    <row r="75" spans="1:11" ht="30" customHeight="1" thickBot="1" x14ac:dyDescent="0.3">
      <c r="A75" s="233">
        <v>11</v>
      </c>
      <c r="B75" s="235" t="s">
        <v>53</v>
      </c>
      <c r="C75" s="237" t="str">
        <f>+C11</f>
        <v>CEMOSA (COLOMBIA) (51%) LIDER</v>
      </c>
      <c r="D75" s="237"/>
      <c r="E75" s="237" t="str">
        <f>+E11</f>
        <v>INGENIERÍA DE PROYECTOS S.A.S (25%)</v>
      </c>
      <c r="F75" s="238"/>
      <c r="G75" s="237" t="str">
        <f>+G11</f>
        <v>SOCIEDAD CONSULTORES DE INGENIERÍA UG21 SL SUCURSAL COLOMBIA (24%)</v>
      </c>
      <c r="H75" s="238"/>
      <c r="I75" s="239" t="s">
        <v>60</v>
      </c>
      <c r="J75" s="239" t="s">
        <v>13</v>
      </c>
    </row>
    <row r="76" spans="1:11" ht="30" customHeight="1" thickBot="1" x14ac:dyDescent="0.3">
      <c r="A76" s="234"/>
      <c r="B76" s="236"/>
      <c r="C76" s="42" t="s">
        <v>11</v>
      </c>
      <c r="D76" s="43" t="s">
        <v>12</v>
      </c>
      <c r="E76" s="41" t="s">
        <v>11</v>
      </c>
      <c r="F76" s="40" t="s">
        <v>12</v>
      </c>
      <c r="G76" s="41" t="s">
        <v>11</v>
      </c>
      <c r="H76" s="40" t="s">
        <v>12</v>
      </c>
      <c r="I76" s="240"/>
      <c r="J76" s="240"/>
    </row>
    <row r="77" spans="1:11" ht="30.75" thickBot="1" x14ac:dyDescent="0.3">
      <c r="A77" s="99">
        <v>11.1</v>
      </c>
      <c r="B77" s="50" t="s">
        <v>49</v>
      </c>
      <c r="C77" s="21" t="s">
        <v>91</v>
      </c>
      <c r="D77" s="22" t="s">
        <v>91</v>
      </c>
      <c r="E77" s="101" t="s">
        <v>416</v>
      </c>
      <c r="F77" s="100" t="s">
        <v>91</v>
      </c>
      <c r="G77" s="101" t="s">
        <v>91</v>
      </c>
      <c r="H77" s="100" t="s">
        <v>91</v>
      </c>
      <c r="I77" s="54" t="s">
        <v>91</v>
      </c>
      <c r="J77" s="37"/>
    </row>
    <row r="78" spans="1:11" ht="30" customHeight="1" thickBot="1" x14ac:dyDescent="0.3">
      <c r="A78" s="233">
        <v>12</v>
      </c>
      <c r="B78" s="252" t="s">
        <v>54</v>
      </c>
      <c r="C78" s="291" t="str">
        <f>+C11</f>
        <v>CEMOSA (COLOMBIA) (51%) LIDER</v>
      </c>
      <c r="D78" s="238"/>
      <c r="E78" s="258" t="str">
        <f>+E11</f>
        <v>INGENIERÍA DE PROYECTOS S.A.S (25%)</v>
      </c>
      <c r="F78" s="238"/>
      <c r="G78" s="258" t="str">
        <f>+G11</f>
        <v>SOCIEDAD CONSULTORES DE INGENIERÍA UG21 SL SUCURSAL COLOMBIA (24%)</v>
      </c>
      <c r="H78" s="238"/>
      <c r="I78" s="292" t="s">
        <v>60</v>
      </c>
      <c r="J78" s="239" t="s">
        <v>13</v>
      </c>
    </row>
    <row r="79" spans="1:11" ht="30" customHeight="1" x14ac:dyDescent="0.25">
      <c r="A79" s="234"/>
      <c r="B79" s="253"/>
      <c r="C79" s="294" t="s">
        <v>11</v>
      </c>
      <c r="D79" s="295"/>
      <c r="E79" s="296" t="s">
        <v>11</v>
      </c>
      <c r="F79" s="297"/>
      <c r="G79" s="296" t="s">
        <v>11</v>
      </c>
      <c r="H79" s="297"/>
      <c r="I79" s="293"/>
      <c r="J79" s="240"/>
    </row>
    <row r="80" spans="1:11" ht="45" x14ac:dyDescent="0.25">
      <c r="A80" s="97">
        <v>12.1</v>
      </c>
      <c r="B80" s="48" t="s">
        <v>55</v>
      </c>
      <c r="C80" s="287" t="s">
        <v>87</v>
      </c>
      <c r="D80" s="268"/>
      <c r="E80" s="287" t="s">
        <v>87</v>
      </c>
      <c r="F80" s="268"/>
      <c r="G80" s="287" t="s">
        <v>87</v>
      </c>
      <c r="H80" s="268"/>
      <c r="I80" s="201" t="s">
        <v>159</v>
      </c>
      <c r="J80" s="114"/>
    </row>
    <row r="81" spans="1:10" ht="31.5" customHeight="1" x14ac:dyDescent="0.25">
      <c r="A81" s="97">
        <v>12.2</v>
      </c>
      <c r="B81" s="48" t="s">
        <v>56</v>
      </c>
      <c r="C81" s="287" t="s">
        <v>87</v>
      </c>
      <c r="D81" s="268"/>
      <c r="E81" s="287" t="s">
        <v>87</v>
      </c>
      <c r="F81" s="268"/>
      <c r="G81" s="287" t="s">
        <v>87</v>
      </c>
      <c r="H81" s="268"/>
      <c r="I81" s="202"/>
      <c r="J81" s="114"/>
    </row>
    <row r="82" spans="1:10" ht="30.75" thickBot="1" x14ac:dyDescent="0.3">
      <c r="A82" s="20">
        <v>12.3</v>
      </c>
      <c r="B82" s="49" t="s">
        <v>57</v>
      </c>
      <c r="C82" s="287" t="s">
        <v>87</v>
      </c>
      <c r="D82" s="268"/>
      <c r="E82" s="287" t="s">
        <v>87</v>
      </c>
      <c r="F82" s="268"/>
      <c r="G82" s="287" t="s">
        <v>87</v>
      </c>
      <c r="H82" s="268"/>
      <c r="I82" s="203"/>
      <c r="J82" s="113"/>
    </row>
    <row r="83" spans="1:10" ht="19.5" thickBot="1" x14ac:dyDescent="0.3">
      <c r="A83" s="283" t="s">
        <v>58</v>
      </c>
      <c r="B83" s="284"/>
      <c r="C83" s="285"/>
      <c r="D83" s="286"/>
      <c r="E83" s="285"/>
      <c r="F83" s="286"/>
      <c r="G83" s="285"/>
      <c r="H83" s="286"/>
      <c r="I83" s="46" t="s">
        <v>149</v>
      </c>
      <c r="J83" s="47"/>
    </row>
  </sheetData>
  <mergeCells count="148">
    <mergeCell ref="C15:G15"/>
    <mergeCell ref="A1:J2"/>
    <mergeCell ref="A4:J5"/>
    <mergeCell ref="C8:I8"/>
    <mergeCell ref="C9:I9"/>
    <mergeCell ref="C10:I10"/>
    <mergeCell ref="C11:D11"/>
    <mergeCell ref="E11:F11"/>
    <mergeCell ref="G11:H11"/>
    <mergeCell ref="C12:D12"/>
    <mergeCell ref="E12:F12"/>
    <mergeCell ref="G12:H12"/>
    <mergeCell ref="C13:D13"/>
    <mergeCell ref="E13:F13"/>
    <mergeCell ref="G13:H13"/>
    <mergeCell ref="C16:G22"/>
    <mergeCell ref="H16:H22"/>
    <mergeCell ref="I16:I22"/>
    <mergeCell ref="J16:J22"/>
    <mergeCell ref="C23:G23"/>
    <mergeCell ref="C24:G27"/>
    <mergeCell ref="H24:H27"/>
    <mergeCell ref="I24:I27"/>
    <mergeCell ref="J24:J27"/>
    <mergeCell ref="A28:A29"/>
    <mergeCell ref="B28:B29"/>
    <mergeCell ref="C28:D28"/>
    <mergeCell ref="E28:F28"/>
    <mergeCell ref="G28:H28"/>
    <mergeCell ref="I28:I29"/>
    <mergeCell ref="I30:I31"/>
    <mergeCell ref="J30:J31"/>
    <mergeCell ref="A32:A33"/>
    <mergeCell ref="B32:B33"/>
    <mergeCell ref="C32:D32"/>
    <mergeCell ref="E32:F32"/>
    <mergeCell ref="G32:H32"/>
    <mergeCell ref="I32:I33"/>
    <mergeCell ref="J32:J33"/>
    <mergeCell ref="J28:J29"/>
    <mergeCell ref="I34:I36"/>
    <mergeCell ref="J34:J36"/>
    <mergeCell ref="A37:A38"/>
    <mergeCell ref="B37:B38"/>
    <mergeCell ref="C37:D37"/>
    <mergeCell ref="E37:F37"/>
    <mergeCell ref="G37:H37"/>
    <mergeCell ref="I37:I38"/>
    <mergeCell ref="J37:J38"/>
    <mergeCell ref="I39:I43"/>
    <mergeCell ref="E39:E43"/>
    <mergeCell ref="F39:F43"/>
    <mergeCell ref="G39:G43"/>
    <mergeCell ref="H39:H43"/>
    <mergeCell ref="I46:I49"/>
    <mergeCell ref="J39:J43"/>
    <mergeCell ref="A44:A45"/>
    <mergeCell ref="B44:B45"/>
    <mergeCell ref="C44:D44"/>
    <mergeCell ref="E44:F44"/>
    <mergeCell ref="G44:H44"/>
    <mergeCell ref="I44:I45"/>
    <mergeCell ref="J44:J45"/>
    <mergeCell ref="C39:C43"/>
    <mergeCell ref="D39:D43"/>
    <mergeCell ref="J46:J49"/>
    <mergeCell ref="A50:A51"/>
    <mergeCell ref="B50:B51"/>
    <mergeCell ref="C50:D50"/>
    <mergeCell ref="E50:F50"/>
    <mergeCell ref="G50:H50"/>
    <mergeCell ref="I50:I51"/>
    <mergeCell ref="J50:J51"/>
    <mergeCell ref="C46:C49"/>
    <mergeCell ref="D46:D49"/>
    <mergeCell ref="E46:E49"/>
    <mergeCell ref="F46:F49"/>
    <mergeCell ref="G46:G49"/>
    <mergeCell ref="H46:H49"/>
    <mergeCell ref="C52:C54"/>
    <mergeCell ref="D52:D54"/>
    <mergeCell ref="E52:E54"/>
    <mergeCell ref="F52:F54"/>
    <mergeCell ref="G52:G54"/>
    <mergeCell ref="H52:H54"/>
    <mergeCell ref="I52:I54"/>
    <mergeCell ref="J52:J54"/>
    <mergeCell ref="C55:G55"/>
    <mergeCell ref="C56:G56"/>
    <mergeCell ref="H56:H65"/>
    <mergeCell ref="I56:I66"/>
    <mergeCell ref="J56:J66"/>
    <mergeCell ref="C57:G57"/>
    <mergeCell ref="C58:G65"/>
    <mergeCell ref="C66:G66"/>
    <mergeCell ref="I69:I71"/>
    <mergeCell ref="J69:J71"/>
    <mergeCell ref="A67:A68"/>
    <mergeCell ref="B67:B68"/>
    <mergeCell ref="C67:D67"/>
    <mergeCell ref="E67:F67"/>
    <mergeCell ref="G67:H67"/>
    <mergeCell ref="I67:I68"/>
    <mergeCell ref="J67:J68"/>
    <mergeCell ref="C69:C70"/>
    <mergeCell ref="D69:D70"/>
    <mergeCell ref="E69:E71"/>
    <mergeCell ref="F69:F70"/>
    <mergeCell ref="G69:G71"/>
    <mergeCell ref="H69:H70"/>
    <mergeCell ref="J75:J76"/>
    <mergeCell ref="A72:A73"/>
    <mergeCell ref="B72:B73"/>
    <mergeCell ref="C72:D72"/>
    <mergeCell ref="E72:F72"/>
    <mergeCell ref="G72:H72"/>
    <mergeCell ref="I72:I73"/>
    <mergeCell ref="A75:A76"/>
    <mergeCell ref="B75:B76"/>
    <mergeCell ref="C75:D75"/>
    <mergeCell ref="E75:F75"/>
    <mergeCell ref="G75:H75"/>
    <mergeCell ref="I75:I76"/>
    <mergeCell ref="J72:J73"/>
    <mergeCell ref="A78:A79"/>
    <mergeCell ref="B78:B79"/>
    <mergeCell ref="C78:D78"/>
    <mergeCell ref="E78:F78"/>
    <mergeCell ref="G78:H78"/>
    <mergeCell ref="I78:I79"/>
    <mergeCell ref="J78:J79"/>
    <mergeCell ref="C79:D79"/>
    <mergeCell ref="E79:F79"/>
    <mergeCell ref="G79:H79"/>
    <mergeCell ref="A83:B83"/>
    <mergeCell ref="C83:D83"/>
    <mergeCell ref="E83:F83"/>
    <mergeCell ref="G83:H83"/>
    <mergeCell ref="C80:D80"/>
    <mergeCell ref="E80:F80"/>
    <mergeCell ref="G80:H80"/>
    <mergeCell ref="I80:I82"/>
    <mergeCell ref="C81:D81"/>
    <mergeCell ref="E81:F81"/>
    <mergeCell ref="G81:H81"/>
    <mergeCell ref="C82:D82"/>
    <mergeCell ref="E82:F82"/>
    <mergeCell ref="G82:H82"/>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37" workbookViewId="0">
      <selection activeCell="G83" sqref="G83"/>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176" t="s">
        <v>71</v>
      </c>
      <c r="B1" s="176"/>
      <c r="C1" s="176"/>
      <c r="D1" s="176"/>
      <c r="E1" s="176"/>
      <c r="F1" s="176"/>
      <c r="G1" s="176"/>
      <c r="H1" s="176"/>
    </row>
    <row r="2" spans="1:8" ht="15" customHeight="1" x14ac:dyDescent="0.25">
      <c r="A2" s="176"/>
      <c r="B2" s="176"/>
      <c r="C2" s="176"/>
      <c r="D2" s="176"/>
      <c r="E2" s="176"/>
      <c r="F2" s="176"/>
      <c r="G2" s="176"/>
      <c r="H2" s="176"/>
    </row>
    <row r="4" spans="1:8" x14ac:dyDescent="0.25">
      <c r="A4" s="176" t="s">
        <v>0</v>
      </c>
      <c r="B4" s="176"/>
      <c r="C4" s="176"/>
      <c r="D4" s="176"/>
      <c r="E4" s="176"/>
      <c r="F4" s="176"/>
      <c r="G4" s="176"/>
      <c r="H4" s="176"/>
    </row>
    <row r="5" spans="1:8" x14ac:dyDescent="0.25">
      <c r="A5" s="176"/>
      <c r="B5" s="176"/>
      <c r="C5" s="176"/>
      <c r="D5" s="176"/>
      <c r="E5" s="176"/>
      <c r="F5" s="176"/>
      <c r="G5" s="176"/>
      <c r="H5" s="176"/>
    </row>
    <row r="6" spans="1:8" x14ac:dyDescent="0.25">
      <c r="D6" s="2"/>
      <c r="F6" s="2"/>
      <c r="G6" s="2"/>
      <c r="H6" s="2"/>
    </row>
    <row r="7" spans="1:8" ht="15.75" thickBot="1" x14ac:dyDescent="0.3">
      <c r="C7" s="2"/>
      <c r="E7" s="2"/>
    </row>
    <row r="8" spans="1:8" ht="15.75" thickBot="1" x14ac:dyDescent="0.3">
      <c r="A8" s="51" t="s">
        <v>1</v>
      </c>
      <c r="B8" s="52" t="s">
        <v>2</v>
      </c>
      <c r="C8" s="177" t="s">
        <v>529</v>
      </c>
      <c r="D8" s="178"/>
      <c r="E8" s="178"/>
      <c r="F8" s="178"/>
      <c r="G8" s="179"/>
    </row>
    <row r="9" spans="1:8" ht="31.5" customHeight="1" thickBot="1" x14ac:dyDescent="0.3">
      <c r="A9" s="51" t="s">
        <v>3</v>
      </c>
      <c r="B9" s="52" t="s">
        <v>4</v>
      </c>
      <c r="C9" s="180" t="s">
        <v>528</v>
      </c>
      <c r="D9" s="181"/>
      <c r="E9" s="181"/>
      <c r="F9" s="181"/>
      <c r="G9" s="182"/>
    </row>
    <row r="10" spans="1:8" ht="20.25" customHeight="1" thickBot="1" x14ac:dyDescent="0.3">
      <c r="A10" s="51" t="s">
        <v>5</v>
      </c>
      <c r="B10" s="53" t="s">
        <v>59</v>
      </c>
      <c r="C10" s="183" t="s">
        <v>65</v>
      </c>
      <c r="D10" s="184"/>
      <c r="E10" s="184"/>
      <c r="F10" s="184"/>
      <c r="G10" s="185"/>
    </row>
    <row r="11" spans="1:8" ht="31.5" customHeight="1" thickBot="1" x14ac:dyDescent="0.3">
      <c r="A11" s="51" t="s">
        <v>7</v>
      </c>
      <c r="B11" s="52" t="s">
        <v>6</v>
      </c>
      <c r="C11" s="206" t="s">
        <v>527</v>
      </c>
      <c r="D11" s="207"/>
      <c r="E11" s="208" t="s">
        <v>526</v>
      </c>
      <c r="F11" s="209"/>
      <c r="G11" s="5"/>
      <c r="H11" s="6"/>
    </row>
    <row r="12" spans="1:8" ht="15.75" thickBot="1" x14ac:dyDescent="0.3">
      <c r="A12" s="51" t="s">
        <v>9</v>
      </c>
      <c r="B12" s="52" t="s">
        <v>8</v>
      </c>
      <c r="C12" s="210" t="s">
        <v>66</v>
      </c>
      <c r="D12" s="211"/>
      <c r="E12" s="210" t="s">
        <v>66</v>
      </c>
      <c r="F12" s="211"/>
    </row>
    <row r="13" spans="1:8" ht="15.75" thickBot="1" x14ac:dyDescent="0.3">
      <c r="A13" s="51" t="s">
        <v>64</v>
      </c>
      <c r="B13" s="52" t="s">
        <v>10</v>
      </c>
      <c r="C13" s="210" t="s">
        <v>525</v>
      </c>
      <c r="D13" s="211"/>
      <c r="E13" s="210" t="s">
        <v>70</v>
      </c>
      <c r="F13" s="211"/>
    </row>
    <row r="14" spans="1:8" ht="15.75" thickBot="1" x14ac:dyDescent="0.3">
      <c r="A14" s="3"/>
      <c r="B14" s="4"/>
      <c r="C14" s="7"/>
      <c r="E14" s="7"/>
    </row>
    <row r="15" spans="1:8" x14ac:dyDescent="0.25">
      <c r="A15" s="29">
        <v>1</v>
      </c>
      <c r="B15" s="34" t="s">
        <v>14</v>
      </c>
      <c r="C15" s="186" t="s">
        <v>11</v>
      </c>
      <c r="D15" s="187"/>
      <c r="E15" s="188"/>
      <c r="F15" s="109" t="s">
        <v>12</v>
      </c>
      <c r="G15" s="35" t="s">
        <v>60</v>
      </c>
      <c r="H15" s="38" t="s">
        <v>13</v>
      </c>
    </row>
    <row r="16" spans="1:8" ht="30" x14ac:dyDescent="0.25">
      <c r="A16" s="97">
        <v>1.1000000000000001</v>
      </c>
      <c r="B16" s="8" t="s">
        <v>15</v>
      </c>
      <c r="C16" s="189" t="s">
        <v>87</v>
      </c>
      <c r="D16" s="190"/>
      <c r="E16" s="191"/>
      <c r="F16" s="198" t="s">
        <v>453</v>
      </c>
      <c r="G16" s="201" t="s">
        <v>159</v>
      </c>
      <c r="H16" s="204"/>
    </row>
    <row r="17" spans="1:8" x14ac:dyDescent="0.25">
      <c r="A17" s="97">
        <v>1.2</v>
      </c>
      <c r="B17" s="9" t="s">
        <v>16</v>
      </c>
      <c r="C17" s="192"/>
      <c r="D17" s="193"/>
      <c r="E17" s="194"/>
      <c r="F17" s="199"/>
      <c r="G17" s="202"/>
      <c r="H17" s="204"/>
    </row>
    <row r="18" spans="1:8" ht="30" x14ac:dyDescent="0.25">
      <c r="A18" s="97">
        <v>1.3</v>
      </c>
      <c r="B18" s="8" t="s">
        <v>17</v>
      </c>
      <c r="C18" s="192"/>
      <c r="D18" s="193"/>
      <c r="E18" s="194"/>
      <c r="F18" s="199"/>
      <c r="G18" s="202"/>
      <c r="H18" s="204"/>
    </row>
    <row r="19" spans="1:8" ht="60" x14ac:dyDescent="0.25">
      <c r="A19" s="97">
        <v>1.4</v>
      </c>
      <c r="B19" s="8" t="s">
        <v>18</v>
      </c>
      <c r="C19" s="192"/>
      <c r="D19" s="193"/>
      <c r="E19" s="194"/>
      <c r="F19" s="199"/>
      <c r="G19" s="202"/>
      <c r="H19" s="204"/>
    </row>
    <row r="20" spans="1:8" ht="105" x14ac:dyDescent="0.25">
      <c r="A20" s="97">
        <v>1.5</v>
      </c>
      <c r="B20" s="8" t="s">
        <v>19</v>
      </c>
      <c r="C20" s="192"/>
      <c r="D20" s="193"/>
      <c r="E20" s="194"/>
      <c r="F20" s="199"/>
      <c r="G20" s="202"/>
      <c r="H20" s="204"/>
    </row>
    <row r="21" spans="1:8" ht="30" x14ac:dyDescent="0.25">
      <c r="A21" s="97">
        <v>1.6</v>
      </c>
      <c r="B21" s="10" t="s">
        <v>20</v>
      </c>
      <c r="C21" s="192"/>
      <c r="D21" s="193"/>
      <c r="E21" s="194"/>
      <c r="F21" s="199"/>
      <c r="G21" s="202"/>
      <c r="H21" s="204"/>
    </row>
    <row r="22" spans="1:8" ht="45.75" thickBot="1" x14ac:dyDescent="0.3">
      <c r="A22" s="99">
        <v>1.7</v>
      </c>
      <c r="B22" s="11" t="s">
        <v>21</v>
      </c>
      <c r="C22" s="195"/>
      <c r="D22" s="196"/>
      <c r="E22" s="197"/>
      <c r="F22" s="200"/>
      <c r="G22" s="203"/>
      <c r="H22" s="205"/>
    </row>
    <row r="23" spans="1:8" ht="39" customHeight="1" x14ac:dyDescent="0.25">
      <c r="A23" s="29">
        <v>2</v>
      </c>
      <c r="B23" s="30" t="s">
        <v>72</v>
      </c>
      <c r="C23" s="186" t="s">
        <v>11</v>
      </c>
      <c r="D23" s="187"/>
      <c r="E23" s="188"/>
      <c r="F23" s="109" t="s">
        <v>12</v>
      </c>
      <c r="G23" s="35" t="s">
        <v>60</v>
      </c>
      <c r="H23" s="39" t="s">
        <v>13</v>
      </c>
    </row>
    <row r="24" spans="1:8" ht="45.75" customHeight="1" x14ac:dyDescent="0.25">
      <c r="A24" s="97">
        <v>2.1</v>
      </c>
      <c r="B24" s="10" t="s">
        <v>22</v>
      </c>
      <c r="C24" s="212" t="s">
        <v>87</v>
      </c>
      <c r="D24" s="213"/>
      <c r="E24" s="214"/>
      <c r="F24" s="221" t="s">
        <v>524</v>
      </c>
      <c r="G24" s="228" t="s">
        <v>159</v>
      </c>
      <c r="H24" s="231"/>
    </row>
    <row r="25" spans="1:8" ht="50.25" customHeight="1" x14ac:dyDescent="0.25">
      <c r="A25" s="97">
        <v>2.2000000000000002</v>
      </c>
      <c r="B25" s="10" t="s">
        <v>73</v>
      </c>
      <c r="C25" s="215"/>
      <c r="D25" s="216"/>
      <c r="E25" s="217"/>
      <c r="F25" s="222"/>
      <c r="G25" s="229"/>
      <c r="H25" s="231"/>
    </row>
    <row r="26" spans="1:8" ht="114.75" customHeight="1" x14ac:dyDescent="0.25">
      <c r="A26" s="97">
        <v>2.2999999999999998</v>
      </c>
      <c r="B26" s="10" t="s">
        <v>452</v>
      </c>
      <c r="C26" s="215"/>
      <c r="D26" s="216"/>
      <c r="E26" s="217"/>
      <c r="F26" s="222"/>
      <c r="G26" s="229"/>
      <c r="H26" s="231"/>
    </row>
    <row r="27" spans="1:8" ht="42" customHeight="1" thickBot="1" x14ac:dyDescent="0.3">
      <c r="A27" s="99">
        <v>2.4</v>
      </c>
      <c r="B27" s="11" t="s">
        <v>24</v>
      </c>
      <c r="C27" s="218"/>
      <c r="D27" s="219"/>
      <c r="E27" s="220"/>
      <c r="F27" s="223"/>
      <c r="G27" s="230"/>
      <c r="H27" s="232"/>
    </row>
    <row r="28" spans="1:8" ht="63" customHeight="1" thickBot="1" x14ac:dyDescent="0.3">
      <c r="A28" s="233">
        <v>3</v>
      </c>
      <c r="B28" s="235" t="s">
        <v>74</v>
      </c>
      <c r="C28" s="237" t="str">
        <f>+C11</f>
        <v>SIGA INGENIERÍA Y CONSULTORÍA S.A SUCURSAL COLOMBIA(51%) LIDER</v>
      </c>
      <c r="D28" s="237"/>
      <c r="E28" s="237" t="str">
        <f>+E11</f>
        <v>INGENIERÍA, CONSULTORÍA Y PLANEACIÓN S.A. INCOPLAN S.A(49%)</v>
      </c>
      <c r="F28" s="238"/>
      <c r="G28" s="239" t="s">
        <v>60</v>
      </c>
      <c r="H28" s="239" t="s">
        <v>13</v>
      </c>
    </row>
    <row r="29" spans="1:8" ht="30" x14ac:dyDescent="0.25">
      <c r="A29" s="234"/>
      <c r="B29" s="236"/>
      <c r="C29" s="96" t="s">
        <v>11</v>
      </c>
      <c r="D29" s="109" t="s">
        <v>12</v>
      </c>
      <c r="E29" s="96" t="s">
        <v>11</v>
      </c>
      <c r="F29" s="109" t="s">
        <v>12</v>
      </c>
      <c r="G29" s="240"/>
      <c r="H29" s="240"/>
    </row>
    <row r="30" spans="1:8" ht="47.25" customHeight="1" x14ac:dyDescent="0.25">
      <c r="A30" s="97" t="s">
        <v>25</v>
      </c>
      <c r="B30" s="8" t="s">
        <v>15</v>
      </c>
      <c r="C30" s="104" t="s">
        <v>91</v>
      </c>
      <c r="D30" s="104" t="s">
        <v>91</v>
      </c>
      <c r="E30" s="224" t="s">
        <v>91</v>
      </c>
      <c r="F30" s="98" t="s">
        <v>91</v>
      </c>
      <c r="G30" s="201" t="s">
        <v>91</v>
      </c>
      <c r="H30" s="243"/>
    </row>
    <row r="31" spans="1:8" ht="30.75" thickBot="1" x14ac:dyDescent="0.3">
      <c r="A31" s="99" t="s">
        <v>26</v>
      </c>
      <c r="B31" s="11" t="s">
        <v>75</v>
      </c>
      <c r="C31" s="105" t="s">
        <v>91</v>
      </c>
      <c r="D31" s="105" t="s">
        <v>91</v>
      </c>
      <c r="E31" s="246"/>
      <c r="F31" s="100" t="s">
        <v>91</v>
      </c>
      <c r="G31" s="203"/>
      <c r="H31" s="205"/>
    </row>
    <row r="32" spans="1:8" ht="33" customHeight="1" thickBot="1" x14ac:dyDescent="0.3">
      <c r="A32" s="233">
        <v>4</v>
      </c>
      <c r="B32" s="244" t="s">
        <v>27</v>
      </c>
      <c r="C32" s="237" t="str">
        <f>+C11</f>
        <v>SIGA INGENIERÍA Y CONSULTORÍA S.A SUCURSAL COLOMBIA(51%) LIDER</v>
      </c>
      <c r="D32" s="237"/>
      <c r="E32" s="237" t="str">
        <f>+E11</f>
        <v>INGENIERÍA, CONSULTORÍA Y PLANEACIÓN S.A. INCOPLAN S.A(49%)</v>
      </c>
      <c r="F32" s="238"/>
      <c r="G32" s="239" t="s">
        <v>60</v>
      </c>
      <c r="H32" s="239" t="s">
        <v>13</v>
      </c>
    </row>
    <row r="33" spans="1:8" ht="33" customHeight="1" x14ac:dyDescent="0.25">
      <c r="A33" s="234"/>
      <c r="B33" s="245"/>
      <c r="C33" s="96" t="s">
        <v>11</v>
      </c>
      <c r="D33" s="109" t="s">
        <v>12</v>
      </c>
      <c r="E33" s="96" t="s">
        <v>11</v>
      </c>
      <c r="F33" s="109" t="s">
        <v>12</v>
      </c>
      <c r="G33" s="240"/>
      <c r="H33" s="240"/>
    </row>
    <row r="34" spans="1:8" ht="47.25" customHeight="1" x14ac:dyDescent="0.25">
      <c r="A34" s="97">
        <v>4.0999999999999996</v>
      </c>
      <c r="B34" s="10" t="s">
        <v>76</v>
      </c>
      <c r="C34" s="104" t="s">
        <v>87</v>
      </c>
      <c r="D34" s="224" t="s">
        <v>523</v>
      </c>
      <c r="E34" s="104" t="s">
        <v>419</v>
      </c>
      <c r="F34" s="226" t="s">
        <v>522</v>
      </c>
      <c r="G34" s="201" t="s">
        <v>450</v>
      </c>
      <c r="H34" s="204" t="s">
        <v>521</v>
      </c>
    </row>
    <row r="35" spans="1:8" ht="30" x14ac:dyDescent="0.25">
      <c r="A35" s="97">
        <v>4.2</v>
      </c>
      <c r="B35" s="10" t="s">
        <v>28</v>
      </c>
      <c r="C35" s="104" t="s">
        <v>428</v>
      </c>
      <c r="D35" s="225"/>
      <c r="E35" s="104" t="s">
        <v>94</v>
      </c>
      <c r="F35" s="227"/>
      <c r="G35" s="202"/>
      <c r="H35" s="204"/>
    </row>
    <row r="36" spans="1:8" ht="99" customHeight="1" thickBot="1" x14ac:dyDescent="0.3">
      <c r="A36" s="99">
        <v>4.3</v>
      </c>
      <c r="B36" s="11" t="s">
        <v>61</v>
      </c>
      <c r="C36" s="105" t="s">
        <v>140</v>
      </c>
      <c r="D36" s="105">
        <v>23</v>
      </c>
      <c r="E36" s="105" t="s">
        <v>395</v>
      </c>
      <c r="F36" s="100">
        <v>67</v>
      </c>
      <c r="G36" s="203"/>
      <c r="H36" s="205"/>
    </row>
    <row r="37" spans="1:8" ht="30" customHeight="1" thickBot="1" x14ac:dyDescent="0.3">
      <c r="A37" s="233">
        <v>5</v>
      </c>
      <c r="B37" s="252" t="s">
        <v>29</v>
      </c>
      <c r="C37" s="254" t="str">
        <f>+C11</f>
        <v>SIGA INGENIERÍA Y CONSULTORÍA S.A SUCURSAL COLOMBIA(51%) LIDER</v>
      </c>
      <c r="D37" s="255"/>
      <c r="E37" s="254" t="str">
        <f>+E11</f>
        <v>INGENIERÍA, CONSULTORÍA Y PLANEACIÓN S.A. INCOPLAN S.A(49%)</v>
      </c>
      <c r="F37" s="255"/>
      <c r="G37" s="239" t="s">
        <v>60</v>
      </c>
      <c r="H37" s="239"/>
    </row>
    <row r="38" spans="1:8" ht="30.75" thickBot="1" x14ac:dyDescent="0.3">
      <c r="A38" s="234"/>
      <c r="B38" s="253"/>
      <c r="C38" s="108" t="s">
        <v>11</v>
      </c>
      <c r="D38" s="40" t="s">
        <v>12</v>
      </c>
      <c r="E38" s="108" t="s">
        <v>11</v>
      </c>
      <c r="F38" s="40" t="s">
        <v>12</v>
      </c>
      <c r="G38" s="240"/>
      <c r="H38" s="240"/>
    </row>
    <row r="39" spans="1:8" ht="45" customHeight="1" x14ac:dyDescent="0.25">
      <c r="A39" s="97">
        <v>5.0999999999999996</v>
      </c>
      <c r="B39" s="10" t="s">
        <v>76</v>
      </c>
      <c r="C39" s="247" t="s">
        <v>87</v>
      </c>
      <c r="D39" s="247" t="s">
        <v>520</v>
      </c>
      <c r="E39" s="259" t="s">
        <v>87</v>
      </c>
      <c r="F39" s="262" t="s">
        <v>519</v>
      </c>
      <c r="G39" s="228" t="s">
        <v>159</v>
      </c>
      <c r="H39" s="263"/>
    </row>
    <row r="40" spans="1:8" ht="45" x14ac:dyDescent="0.25">
      <c r="A40" s="97">
        <v>5.2</v>
      </c>
      <c r="B40" s="10" t="s">
        <v>77</v>
      </c>
      <c r="C40" s="248"/>
      <c r="D40" s="248"/>
      <c r="E40" s="260"/>
      <c r="F40" s="222"/>
      <c r="G40" s="229"/>
      <c r="H40" s="264"/>
    </row>
    <row r="41" spans="1:8" ht="45" x14ac:dyDescent="0.25">
      <c r="A41" s="97">
        <v>5.3</v>
      </c>
      <c r="B41" s="13" t="s">
        <v>78</v>
      </c>
      <c r="C41" s="248"/>
      <c r="D41" s="248"/>
      <c r="E41" s="260"/>
      <c r="F41" s="222"/>
      <c r="G41" s="229"/>
      <c r="H41" s="264"/>
    </row>
    <row r="42" spans="1:8" ht="30" x14ac:dyDescent="0.25">
      <c r="A42" s="97">
        <v>5.4</v>
      </c>
      <c r="B42" s="10" t="s">
        <v>30</v>
      </c>
      <c r="C42" s="248"/>
      <c r="D42" s="248"/>
      <c r="E42" s="260"/>
      <c r="F42" s="222"/>
      <c r="G42" s="229"/>
      <c r="H42" s="264"/>
    </row>
    <row r="43" spans="1:8" ht="30.75" thickBot="1" x14ac:dyDescent="0.3">
      <c r="A43" s="99">
        <v>5.5</v>
      </c>
      <c r="B43" s="11" t="s">
        <v>31</v>
      </c>
      <c r="C43" s="246"/>
      <c r="D43" s="246"/>
      <c r="E43" s="261"/>
      <c r="F43" s="223"/>
      <c r="G43" s="230"/>
      <c r="H43" s="265"/>
    </row>
    <row r="44" spans="1:8" ht="30" customHeight="1" thickBot="1" x14ac:dyDescent="0.3">
      <c r="A44" s="233">
        <v>6</v>
      </c>
      <c r="B44" s="252" t="s">
        <v>32</v>
      </c>
      <c r="C44" s="256" t="str">
        <f>+C11</f>
        <v>SIGA INGENIERÍA Y CONSULTORÍA S.A SUCURSAL COLOMBIA(51%) LIDER</v>
      </c>
      <c r="D44" s="257"/>
      <c r="E44" s="258" t="str">
        <f>+E11</f>
        <v>INGENIERÍA, CONSULTORÍA Y PLANEACIÓN S.A. INCOPLAN S.A(49%)</v>
      </c>
      <c r="F44" s="238"/>
      <c r="G44" s="239" t="s">
        <v>60</v>
      </c>
      <c r="H44" s="239" t="s">
        <v>13</v>
      </c>
    </row>
    <row r="45" spans="1:8" ht="30" customHeight="1" thickBot="1" x14ac:dyDescent="0.3">
      <c r="A45" s="234"/>
      <c r="B45" s="253"/>
      <c r="C45" s="42" t="s">
        <v>11</v>
      </c>
      <c r="D45" s="43" t="s">
        <v>12</v>
      </c>
      <c r="E45" s="41" t="s">
        <v>11</v>
      </c>
      <c r="F45" s="40" t="s">
        <v>12</v>
      </c>
      <c r="G45" s="240"/>
      <c r="H45" s="240"/>
    </row>
    <row r="46" spans="1:8" ht="60" x14ac:dyDescent="0.25">
      <c r="A46" s="97">
        <v>6.1</v>
      </c>
      <c r="B46" s="10" t="s">
        <v>33</v>
      </c>
      <c r="C46" s="247" t="s">
        <v>91</v>
      </c>
      <c r="D46" s="247" t="s">
        <v>91</v>
      </c>
      <c r="E46" s="247" t="s">
        <v>91</v>
      </c>
      <c r="F46" s="249" t="s">
        <v>91</v>
      </c>
      <c r="G46" s="201" t="s">
        <v>91</v>
      </c>
      <c r="H46" s="243"/>
    </row>
    <row r="47" spans="1:8" ht="45" x14ac:dyDescent="0.25">
      <c r="A47" s="97">
        <v>6.2</v>
      </c>
      <c r="B47" s="10" t="s">
        <v>79</v>
      </c>
      <c r="C47" s="248"/>
      <c r="D47" s="248"/>
      <c r="E47" s="248"/>
      <c r="F47" s="250"/>
      <c r="G47" s="202"/>
      <c r="H47" s="204"/>
    </row>
    <row r="48" spans="1:8" ht="60" x14ac:dyDescent="0.25">
      <c r="A48" s="97">
        <v>6.3</v>
      </c>
      <c r="B48" s="10" t="s">
        <v>80</v>
      </c>
      <c r="C48" s="248"/>
      <c r="D48" s="248"/>
      <c r="E48" s="248"/>
      <c r="F48" s="250"/>
      <c r="G48" s="202"/>
      <c r="H48" s="204"/>
    </row>
    <row r="49" spans="1:9" ht="75.75" thickBot="1" x14ac:dyDescent="0.3">
      <c r="A49" s="97">
        <v>6.4</v>
      </c>
      <c r="B49" s="11" t="s">
        <v>34</v>
      </c>
      <c r="C49" s="246"/>
      <c r="D49" s="246"/>
      <c r="E49" s="246"/>
      <c r="F49" s="251"/>
      <c r="G49" s="203"/>
      <c r="H49" s="205"/>
    </row>
    <row r="50" spans="1:9" ht="30" customHeight="1" thickBot="1" x14ac:dyDescent="0.3">
      <c r="A50" s="233">
        <v>7</v>
      </c>
      <c r="B50" s="235" t="s">
        <v>35</v>
      </c>
      <c r="C50" s="237" t="str">
        <f>+C11</f>
        <v>SIGA INGENIERÍA Y CONSULTORÍA S.A SUCURSAL COLOMBIA(51%) LIDER</v>
      </c>
      <c r="D50" s="237"/>
      <c r="E50" s="237" t="str">
        <f>+E11</f>
        <v>INGENIERÍA, CONSULTORÍA Y PLANEACIÓN S.A. INCOPLAN S.A(49%)</v>
      </c>
      <c r="F50" s="238"/>
      <c r="G50" s="239" t="s">
        <v>60</v>
      </c>
      <c r="H50" s="239" t="s">
        <v>13</v>
      </c>
    </row>
    <row r="51" spans="1:9" ht="30.75" thickBot="1" x14ac:dyDescent="0.3">
      <c r="A51" s="234"/>
      <c r="B51" s="236"/>
      <c r="C51" s="42" t="s">
        <v>11</v>
      </c>
      <c r="D51" s="43" t="s">
        <v>12</v>
      </c>
      <c r="E51" s="41" t="s">
        <v>11</v>
      </c>
      <c r="F51" s="40" t="s">
        <v>12</v>
      </c>
      <c r="G51" s="240"/>
      <c r="H51" s="240"/>
    </row>
    <row r="52" spans="1:9" ht="30" x14ac:dyDescent="0.25">
      <c r="A52" s="97">
        <v>7.1</v>
      </c>
      <c r="B52" s="10" t="s">
        <v>36</v>
      </c>
      <c r="C52" s="247" t="s">
        <v>87</v>
      </c>
      <c r="D52" s="266">
        <v>345</v>
      </c>
      <c r="E52" s="247" t="s">
        <v>87</v>
      </c>
      <c r="F52" s="268">
        <v>349</v>
      </c>
      <c r="G52" s="201" t="s">
        <v>159</v>
      </c>
      <c r="H52" s="201"/>
    </row>
    <row r="53" spans="1:9" ht="45" x14ac:dyDescent="0.25">
      <c r="A53" s="97">
        <v>7.2</v>
      </c>
      <c r="B53" s="10" t="s">
        <v>37</v>
      </c>
      <c r="C53" s="248"/>
      <c r="D53" s="266"/>
      <c r="E53" s="248"/>
      <c r="F53" s="268"/>
      <c r="G53" s="202"/>
      <c r="H53" s="202"/>
    </row>
    <row r="54" spans="1:9" ht="60.75" thickBot="1" x14ac:dyDescent="0.3">
      <c r="A54" s="99">
        <v>7.3</v>
      </c>
      <c r="B54" s="11" t="s">
        <v>38</v>
      </c>
      <c r="C54" s="246"/>
      <c r="D54" s="267"/>
      <c r="E54" s="246"/>
      <c r="F54" s="269"/>
      <c r="G54" s="203"/>
      <c r="H54" s="203"/>
    </row>
    <row r="55" spans="1:9" x14ac:dyDescent="0.25">
      <c r="A55" s="29">
        <v>8</v>
      </c>
      <c r="B55" s="45" t="s">
        <v>39</v>
      </c>
      <c r="C55" s="186" t="s">
        <v>11</v>
      </c>
      <c r="D55" s="187"/>
      <c r="E55" s="188"/>
      <c r="F55" s="109" t="s">
        <v>12</v>
      </c>
      <c r="G55" s="35" t="s">
        <v>60</v>
      </c>
      <c r="H55" s="38" t="s">
        <v>13</v>
      </c>
    </row>
    <row r="56" spans="1:9" x14ac:dyDescent="0.25">
      <c r="A56" s="97">
        <v>8.1</v>
      </c>
      <c r="B56" s="10" t="s">
        <v>40</v>
      </c>
      <c r="C56" s="270" t="s">
        <v>423</v>
      </c>
      <c r="D56" s="270"/>
      <c r="E56" s="270"/>
      <c r="F56" s="226" t="s">
        <v>518</v>
      </c>
      <c r="G56" s="271" t="s">
        <v>159</v>
      </c>
      <c r="H56" s="243"/>
    </row>
    <row r="57" spans="1:9" x14ac:dyDescent="0.25">
      <c r="A57" s="97">
        <v>8.1999999999999993</v>
      </c>
      <c r="B57" s="10" t="s">
        <v>41</v>
      </c>
      <c r="C57" s="270" t="s">
        <v>517</v>
      </c>
      <c r="D57" s="270"/>
      <c r="E57" s="270"/>
      <c r="F57" s="250"/>
      <c r="G57" s="271"/>
      <c r="H57" s="204"/>
    </row>
    <row r="58" spans="1:9" ht="30" x14ac:dyDescent="0.25">
      <c r="A58" s="97">
        <v>8.3000000000000007</v>
      </c>
      <c r="B58" s="10" t="s">
        <v>42</v>
      </c>
      <c r="C58" s="273" t="s">
        <v>87</v>
      </c>
      <c r="D58" s="274"/>
      <c r="E58" s="275"/>
      <c r="F58" s="250"/>
      <c r="G58" s="271"/>
      <c r="H58" s="204"/>
    </row>
    <row r="59" spans="1:9" ht="45" x14ac:dyDescent="0.25">
      <c r="A59" s="97">
        <v>8.4</v>
      </c>
      <c r="B59" s="10" t="s">
        <v>43</v>
      </c>
      <c r="C59" s="276"/>
      <c r="D59" s="277"/>
      <c r="E59" s="278"/>
      <c r="F59" s="250"/>
      <c r="G59" s="271"/>
      <c r="H59" s="204"/>
    </row>
    <row r="60" spans="1:9" ht="45" x14ac:dyDescent="0.25">
      <c r="A60" s="97">
        <v>8.5</v>
      </c>
      <c r="B60" s="10" t="s">
        <v>81</v>
      </c>
      <c r="C60" s="276"/>
      <c r="D60" s="277"/>
      <c r="E60" s="278"/>
      <c r="F60" s="250"/>
      <c r="G60" s="271"/>
      <c r="H60" s="204"/>
    </row>
    <row r="61" spans="1:9" x14ac:dyDescent="0.25">
      <c r="A61" s="97">
        <v>8.6</v>
      </c>
      <c r="B61" s="10" t="s">
        <v>44</v>
      </c>
      <c r="C61" s="276"/>
      <c r="D61" s="277"/>
      <c r="E61" s="278"/>
      <c r="F61" s="250"/>
      <c r="G61" s="271"/>
      <c r="H61" s="204"/>
    </row>
    <row r="62" spans="1:9" x14ac:dyDescent="0.25">
      <c r="A62" s="97">
        <v>8.6999999999999993</v>
      </c>
      <c r="B62" s="10" t="s">
        <v>45</v>
      </c>
      <c r="C62" s="276"/>
      <c r="D62" s="277"/>
      <c r="E62" s="278"/>
      <c r="F62" s="250"/>
      <c r="G62" s="271"/>
      <c r="H62" s="204"/>
    </row>
    <row r="63" spans="1:9" ht="30" x14ac:dyDescent="0.25">
      <c r="A63" s="97">
        <v>8.8000000000000007</v>
      </c>
      <c r="B63" s="10" t="s">
        <v>82</v>
      </c>
      <c r="C63" s="276"/>
      <c r="D63" s="277"/>
      <c r="E63" s="278"/>
      <c r="F63" s="250"/>
      <c r="G63" s="271"/>
      <c r="H63" s="204"/>
      <c r="I63" s="14"/>
    </row>
    <row r="64" spans="1:9" ht="31.5" customHeight="1" x14ac:dyDescent="0.3">
      <c r="A64" s="97">
        <v>8.9</v>
      </c>
      <c r="B64" s="15" t="s">
        <v>46</v>
      </c>
      <c r="C64" s="276"/>
      <c r="D64" s="277"/>
      <c r="E64" s="278"/>
      <c r="F64" s="250"/>
      <c r="G64" s="271"/>
      <c r="H64" s="204"/>
      <c r="I64" s="16"/>
    </row>
    <row r="65" spans="1:9" ht="16.5" x14ac:dyDescent="0.3">
      <c r="A65" s="17" t="s">
        <v>62</v>
      </c>
      <c r="B65" s="10" t="s">
        <v>47</v>
      </c>
      <c r="C65" s="279"/>
      <c r="D65" s="280"/>
      <c r="E65" s="281"/>
      <c r="F65" s="227"/>
      <c r="G65" s="271"/>
      <c r="H65" s="204"/>
      <c r="I65" s="16"/>
    </row>
    <row r="66" spans="1:9" ht="45.75" thickBot="1" x14ac:dyDescent="0.3">
      <c r="A66" s="17" t="s">
        <v>63</v>
      </c>
      <c r="B66" s="11" t="s">
        <v>83</v>
      </c>
      <c r="C66" s="282" t="s">
        <v>87</v>
      </c>
      <c r="D66" s="282"/>
      <c r="E66" s="282"/>
      <c r="F66" s="12" t="s">
        <v>516</v>
      </c>
      <c r="G66" s="272"/>
      <c r="H66" s="205"/>
      <c r="I66" s="18"/>
    </row>
    <row r="67" spans="1:9" ht="30" customHeight="1" thickBot="1" x14ac:dyDescent="0.3">
      <c r="A67" s="233">
        <v>9</v>
      </c>
      <c r="B67" s="235" t="s">
        <v>48</v>
      </c>
      <c r="C67" s="237" t="str">
        <f>+C11</f>
        <v>SIGA INGENIERÍA Y CONSULTORÍA S.A SUCURSAL COLOMBIA(51%) LIDER</v>
      </c>
      <c r="D67" s="237"/>
      <c r="E67" s="237" t="str">
        <f>+E11</f>
        <v>INGENIERÍA, CONSULTORÍA Y PLANEACIÓN S.A. INCOPLAN S.A(49%)</v>
      </c>
      <c r="F67" s="238"/>
      <c r="G67" s="239" t="s">
        <v>60</v>
      </c>
      <c r="H67" s="239" t="s">
        <v>13</v>
      </c>
    </row>
    <row r="68" spans="1:9" ht="30" customHeight="1" thickBot="1" x14ac:dyDescent="0.3">
      <c r="A68" s="234"/>
      <c r="B68" s="236"/>
      <c r="C68" s="42" t="s">
        <v>11</v>
      </c>
      <c r="D68" s="43" t="s">
        <v>12</v>
      </c>
      <c r="E68" s="41" t="s">
        <v>11</v>
      </c>
      <c r="F68" s="40" t="s">
        <v>12</v>
      </c>
      <c r="G68" s="240"/>
      <c r="H68" s="240"/>
    </row>
    <row r="69" spans="1:9" ht="30" x14ac:dyDescent="0.25">
      <c r="A69" s="97">
        <v>9.1</v>
      </c>
      <c r="B69" s="8" t="s">
        <v>49</v>
      </c>
      <c r="C69" s="247" t="s">
        <v>419</v>
      </c>
      <c r="D69" s="247">
        <v>369</v>
      </c>
      <c r="E69" s="247" t="s">
        <v>87</v>
      </c>
      <c r="F69" s="249">
        <v>386</v>
      </c>
      <c r="G69" s="202" t="s">
        <v>159</v>
      </c>
      <c r="H69" s="204"/>
    </row>
    <row r="70" spans="1:9" x14ac:dyDescent="0.25">
      <c r="A70" s="97">
        <v>9.1999999999999993</v>
      </c>
      <c r="B70" s="9" t="s">
        <v>16</v>
      </c>
      <c r="C70" s="248"/>
      <c r="D70" s="225"/>
      <c r="E70" s="225"/>
      <c r="F70" s="227"/>
      <c r="G70" s="202"/>
      <c r="H70" s="204"/>
    </row>
    <row r="71" spans="1:9" ht="60.75" thickBot="1" x14ac:dyDescent="0.3">
      <c r="A71" s="99">
        <v>9.3000000000000007</v>
      </c>
      <c r="B71" s="19" t="s">
        <v>50</v>
      </c>
      <c r="C71" s="246"/>
      <c r="D71" s="105">
        <v>370</v>
      </c>
      <c r="E71" s="105" t="s">
        <v>87</v>
      </c>
      <c r="F71" s="100">
        <v>387</v>
      </c>
      <c r="G71" s="203"/>
      <c r="H71" s="205"/>
    </row>
    <row r="72" spans="1:9" ht="30" customHeight="1" thickBot="1" x14ac:dyDescent="0.3">
      <c r="A72" s="233">
        <v>10</v>
      </c>
      <c r="B72" s="235" t="s">
        <v>51</v>
      </c>
      <c r="C72" s="237" t="str">
        <f>+C11</f>
        <v>SIGA INGENIERÍA Y CONSULTORÍA S.A SUCURSAL COLOMBIA(51%) LIDER</v>
      </c>
      <c r="D72" s="237"/>
      <c r="E72" s="237" t="str">
        <f>+E11</f>
        <v>INGENIERÍA, CONSULTORÍA Y PLANEACIÓN S.A. INCOPLAN S.A(49%)</v>
      </c>
      <c r="F72" s="238"/>
      <c r="G72" s="239" t="s">
        <v>60</v>
      </c>
      <c r="H72" s="239" t="s">
        <v>13</v>
      </c>
    </row>
    <row r="73" spans="1:9" ht="30" customHeight="1" thickBot="1" x14ac:dyDescent="0.3">
      <c r="A73" s="234"/>
      <c r="B73" s="236"/>
      <c r="C73" s="42" t="s">
        <v>11</v>
      </c>
      <c r="D73" s="43" t="s">
        <v>12</v>
      </c>
      <c r="E73" s="41" t="s">
        <v>11</v>
      </c>
      <c r="F73" s="40" t="s">
        <v>12</v>
      </c>
      <c r="G73" s="240"/>
      <c r="H73" s="240"/>
    </row>
    <row r="74" spans="1:9" ht="30.75" thickBot="1" x14ac:dyDescent="0.3">
      <c r="A74" s="99">
        <v>10.1</v>
      </c>
      <c r="B74" s="11" t="s">
        <v>52</v>
      </c>
      <c r="C74" s="105"/>
      <c r="D74" s="133">
        <v>43049</v>
      </c>
      <c r="E74" s="105" t="s">
        <v>91</v>
      </c>
      <c r="F74" s="100" t="s">
        <v>91</v>
      </c>
      <c r="G74" s="54" t="s">
        <v>91</v>
      </c>
      <c r="H74" s="37"/>
    </row>
    <row r="75" spans="1:9" ht="30" customHeight="1" thickBot="1" x14ac:dyDescent="0.3">
      <c r="A75" s="233">
        <v>11</v>
      </c>
      <c r="B75" s="235" t="s">
        <v>53</v>
      </c>
      <c r="C75" s="237" t="str">
        <f>+C11</f>
        <v>SIGA INGENIERÍA Y CONSULTORÍA S.A SUCURSAL COLOMBIA(51%) LIDER</v>
      </c>
      <c r="D75" s="237"/>
      <c r="E75" s="237" t="str">
        <f>+E11</f>
        <v>INGENIERÍA, CONSULTORÍA Y PLANEACIÓN S.A. INCOPLAN S.A(49%)</v>
      </c>
      <c r="F75" s="238"/>
      <c r="G75" s="239" t="s">
        <v>60</v>
      </c>
      <c r="H75" s="239" t="s">
        <v>13</v>
      </c>
    </row>
    <row r="76" spans="1:9" ht="30" customHeight="1" thickBot="1" x14ac:dyDescent="0.3">
      <c r="A76" s="234"/>
      <c r="B76" s="236"/>
      <c r="C76" s="42" t="s">
        <v>11</v>
      </c>
      <c r="D76" s="43" t="s">
        <v>12</v>
      </c>
      <c r="E76" s="41" t="s">
        <v>11</v>
      </c>
      <c r="F76" s="40" t="s">
        <v>12</v>
      </c>
      <c r="G76" s="240"/>
      <c r="H76" s="240"/>
    </row>
    <row r="77" spans="1:9" ht="30.75" thickBot="1" x14ac:dyDescent="0.3">
      <c r="A77" s="99">
        <v>11.1</v>
      </c>
      <c r="B77" s="50" t="s">
        <v>49</v>
      </c>
      <c r="C77" s="21" t="s">
        <v>91</v>
      </c>
      <c r="D77" s="22" t="s">
        <v>91</v>
      </c>
      <c r="E77" s="101" t="s">
        <v>91</v>
      </c>
      <c r="F77" s="100" t="s">
        <v>91</v>
      </c>
      <c r="G77" s="54" t="s">
        <v>91</v>
      </c>
      <c r="H77" s="37"/>
    </row>
    <row r="78" spans="1:9" ht="30" customHeight="1" thickBot="1" x14ac:dyDescent="0.3">
      <c r="A78" s="233">
        <v>12</v>
      </c>
      <c r="B78" s="252" t="s">
        <v>54</v>
      </c>
      <c r="C78" s="291" t="str">
        <f>+C11</f>
        <v>SIGA INGENIERÍA Y CONSULTORÍA S.A SUCURSAL COLOMBIA(51%) LIDER</v>
      </c>
      <c r="D78" s="238"/>
      <c r="E78" s="258" t="str">
        <f>+E11</f>
        <v>INGENIERÍA, CONSULTORÍA Y PLANEACIÓN S.A. INCOPLAN S.A(49%)</v>
      </c>
      <c r="F78" s="238"/>
      <c r="G78" s="292" t="s">
        <v>60</v>
      </c>
      <c r="H78" s="239" t="s">
        <v>13</v>
      </c>
    </row>
    <row r="79" spans="1:9" ht="30" customHeight="1" x14ac:dyDescent="0.25">
      <c r="A79" s="234"/>
      <c r="B79" s="253"/>
      <c r="C79" s="294" t="s">
        <v>11</v>
      </c>
      <c r="D79" s="295"/>
      <c r="E79" s="296" t="s">
        <v>11</v>
      </c>
      <c r="F79" s="297"/>
      <c r="G79" s="293"/>
      <c r="H79" s="240"/>
    </row>
    <row r="80" spans="1:9" ht="45" x14ac:dyDescent="0.25">
      <c r="A80" s="97">
        <v>12.1</v>
      </c>
      <c r="B80" s="48" t="s">
        <v>55</v>
      </c>
      <c r="C80" s="287" t="s">
        <v>87</v>
      </c>
      <c r="D80" s="268"/>
      <c r="E80" s="288" t="s">
        <v>87</v>
      </c>
      <c r="F80" s="268"/>
      <c r="G80" s="201"/>
      <c r="H80" s="243"/>
    </row>
    <row r="81" spans="1:8" ht="31.5" customHeight="1" x14ac:dyDescent="0.25">
      <c r="A81" s="97">
        <v>12.2</v>
      </c>
      <c r="B81" s="48" t="s">
        <v>56</v>
      </c>
      <c r="C81" s="287" t="s">
        <v>87</v>
      </c>
      <c r="D81" s="268"/>
      <c r="E81" s="288" t="s">
        <v>87</v>
      </c>
      <c r="F81" s="268"/>
      <c r="G81" s="202"/>
      <c r="H81" s="204"/>
    </row>
    <row r="82" spans="1:8" ht="30.75" thickBot="1" x14ac:dyDescent="0.3">
      <c r="A82" s="20">
        <v>12.3</v>
      </c>
      <c r="B82" s="49" t="s">
        <v>57</v>
      </c>
      <c r="C82" s="289" t="s">
        <v>87</v>
      </c>
      <c r="D82" s="269"/>
      <c r="E82" s="290" t="s">
        <v>87</v>
      </c>
      <c r="F82" s="269"/>
      <c r="G82" s="203"/>
      <c r="H82" s="205"/>
    </row>
    <row r="83" spans="1:8" ht="19.5" thickBot="1" x14ac:dyDescent="0.3">
      <c r="A83" s="283" t="s">
        <v>58</v>
      </c>
      <c r="B83" s="284"/>
      <c r="C83" s="285"/>
      <c r="D83" s="286"/>
      <c r="E83" s="285"/>
      <c r="F83" s="286"/>
      <c r="G83" s="46" t="s">
        <v>149</v>
      </c>
      <c r="H83" s="47"/>
    </row>
  </sheetData>
  <mergeCells count="127">
    <mergeCell ref="G16:G22"/>
    <mergeCell ref="H16:H22"/>
    <mergeCell ref="A1:H2"/>
    <mergeCell ref="A4:H5"/>
    <mergeCell ref="C8:G8"/>
    <mergeCell ref="C9:G9"/>
    <mergeCell ref="C10:G10"/>
    <mergeCell ref="C15:E15"/>
    <mergeCell ref="D34:D35"/>
    <mergeCell ref="F34:F35"/>
    <mergeCell ref="E30:E31"/>
    <mergeCell ref="C23:E23"/>
    <mergeCell ref="C11:D11"/>
    <mergeCell ref="E11:F11"/>
    <mergeCell ref="C12:D12"/>
    <mergeCell ref="E12:F12"/>
    <mergeCell ref="C13:D13"/>
    <mergeCell ref="E13:F13"/>
    <mergeCell ref="C24:E27"/>
    <mergeCell ref="F24:F27"/>
    <mergeCell ref="C16:E22"/>
    <mergeCell ref="F16:F22"/>
    <mergeCell ref="G24:G27"/>
    <mergeCell ref="H24:H27"/>
    <mergeCell ref="A28:A29"/>
    <mergeCell ref="B28:B29"/>
    <mergeCell ref="C28:D28"/>
    <mergeCell ref="E28:F28"/>
    <mergeCell ref="G28:G29"/>
    <mergeCell ref="H28:H29"/>
    <mergeCell ref="C39:C43"/>
    <mergeCell ref="D39:D43"/>
    <mergeCell ref="E39:E43"/>
    <mergeCell ref="F39:F43"/>
    <mergeCell ref="G39:G43"/>
    <mergeCell ref="H39:H43"/>
    <mergeCell ref="G34:G36"/>
    <mergeCell ref="H34:H36"/>
    <mergeCell ref="G30:G31"/>
    <mergeCell ref="H30:H31"/>
    <mergeCell ref="A32:A33"/>
    <mergeCell ref="B32:B33"/>
    <mergeCell ref="C32:D32"/>
    <mergeCell ref="E32:F32"/>
    <mergeCell ref="G32:G33"/>
    <mergeCell ref="H32:H33"/>
    <mergeCell ref="A44:A45"/>
    <mergeCell ref="B44:B45"/>
    <mergeCell ref="C44:D44"/>
    <mergeCell ref="E44:F44"/>
    <mergeCell ref="G44:G45"/>
    <mergeCell ref="H44:H45"/>
    <mergeCell ref="A37:A38"/>
    <mergeCell ref="B37:B38"/>
    <mergeCell ref="C37:D37"/>
    <mergeCell ref="E37:F37"/>
    <mergeCell ref="G37:G38"/>
    <mergeCell ref="H37:H38"/>
    <mergeCell ref="C46:C49"/>
    <mergeCell ref="D46:D49"/>
    <mergeCell ref="E46:E49"/>
    <mergeCell ref="F46:F49"/>
    <mergeCell ref="G46:G49"/>
    <mergeCell ref="H46:H49"/>
    <mergeCell ref="H52:H54"/>
    <mergeCell ref="F56:F65"/>
    <mergeCell ref="A50:A51"/>
    <mergeCell ref="B50:B51"/>
    <mergeCell ref="C50:D50"/>
    <mergeCell ref="E50:F50"/>
    <mergeCell ref="G50:G51"/>
    <mergeCell ref="H50:H51"/>
    <mergeCell ref="C52:C54"/>
    <mergeCell ref="D52:D54"/>
    <mergeCell ref="E52:E54"/>
    <mergeCell ref="F52:F54"/>
    <mergeCell ref="G52:G54"/>
    <mergeCell ref="C55:E55"/>
    <mergeCell ref="C56:E56"/>
    <mergeCell ref="G56:G66"/>
    <mergeCell ref="H56:H66"/>
    <mergeCell ref="C57:E57"/>
    <mergeCell ref="C58:E65"/>
    <mergeCell ref="C66:E66"/>
    <mergeCell ref="A67:A68"/>
    <mergeCell ref="B67:B68"/>
    <mergeCell ref="C67:D67"/>
    <mergeCell ref="E67:F67"/>
    <mergeCell ref="G67:G68"/>
    <mergeCell ref="H67:H68"/>
    <mergeCell ref="H72:H73"/>
    <mergeCell ref="D69:D70"/>
    <mergeCell ref="E69:E70"/>
    <mergeCell ref="F69:F70"/>
    <mergeCell ref="G69:G71"/>
    <mergeCell ref="H69:H71"/>
    <mergeCell ref="C69:C71"/>
    <mergeCell ref="A72:A73"/>
    <mergeCell ref="B72:B73"/>
    <mergeCell ref="C72:D72"/>
    <mergeCell ref="E72:F72"/>
    <mergeCell ref="G72:G73"/>
    <mergeCell ref="G80:G82"/>
    <mergeCell ref="H80:H82"/>
    <mergeCell ref="G75:G76"/>
    <mergeCell ref="H75:H76"/>
    <mergeCell ref="G78:G79"/>
    <mergeCell ref="H78:H79"/>
    <mergeCell ref="A83:B83"/>
    <mergeCell ref="C83:D83"/>
    <mergeCell ref="E83:F83"/>
    <mergeCell ref="C80:D80"/>
    <mergeCell ref="E80:F80"/>
    <mergeCell ref="C81:D81"/>
    <mergeCell ref="E81:F81"/>
    <mergeCell ref="C82:D82"/>
    <mergeCell ref="A75:A76"/>
    <mergeCell ref="B75:B76"/>
    <mergeCell ref="C75:D75"/>
    <mergeCell ref="E75:F75"/>
    <mergeCell ref="A78:A79"/>
    <mergeCell ref="B78:B79"/>
    <mergeCell ref="C78:D78"/>
    <mergeCell ref="E78:F78"/>
    <mergeCell ref="C79:D79"/>
    <mergeCell ref="E79:F79"/>
    <mergeCell ref="E82:F8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64" zoomScale="80" zoomScaleNormal="80" workbookViewId="0">
      <selection activeCell="G80" sqref="G80:G82"/>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176" t="s">
        <v>71</v>
      </c>
      <c r="B1" s="176"/>
      <c r="C1" s="176"/>
      <c r="D1" s="176"/>
      <c r="E1" s="176"/>
      <c r="F1" s="176"/>
      <c r="G1" s="176"/>
      <c r="H1" s="176"/>
    </row>
    <row r="2" spans="1:8" ht="15" customHeight="1" x14ac:dyDescent="0.25">
      <c r="A2" s="176"/>
      <c r="B2" s="176"/>
      <c r="C2" s="176"/>
      <c r="D2" s="176"/>
      <c r="E2" s="176"/>
      <c r="F2" s="176"/>
      <c r="G2" s="176"/>
      <c r="H2" s="176"/>
    </row>
    <row r="4" spans="1:8" x14ac:dyDescent="0.25">
      <c r="A4" s="176" t="s">
        <v>0</v>
      </c>
      <c r="B4" s="176"/>
      <c r="C4" s="176"/>
      <c r="D4" s="176"/>
      <c r="E4" s="176"/>
      <c r="F4" s="176"/>
      <c r="G4" s="176"/>
      <c r="H4" s="176"/>
    </row>
    <row r="5" spans="1:8" x14ac:dyDescent="0.25">
      <c r="A5" s="176"/>
      <c r="B5" s="176"/>
      <c r="C5" s="176"/>
      <c r="D5" s="176"/>
      <c r="E5" s="176"/>
      <c r="F5" s="176"/>
      <c r="G5" s="176"/>
      <c r="H5" s="176"/>
    </row>
    <row r="6" spans="1:8" x14ac:dyDescent="0.25">
      <c r="D6" s="2"/>
      <c r="F6" s="2"/>
      <c r="G6" s="2"/>
      <c r="H6" s="2"/>
    </row>
    <row r="7" spans="1:8" ht="15.75" thickBot="1" x14ac:dyDescent="0.3">
      <c r="C7" s="2"/>
      <c r="E7" s="2"/>
    </row>
    <row r="8" spans="1:8" ht="15.75" thickBot="1" x14ac:dyDescent="0.3">
      <c r="A8" s="51" t="s">
        <v>1</v>
      </c>
      <c r="B8" s="52" t="s">
        <v>2</v>
      </c>
      <c r="C8" s="177">
        <v>25</v>
      </c>
      <c r="D8" s="178"/>
      <c r="E8" s="178"/>
      <c r="F8" s="178"/>
      <c r="G8" s="179"/>
    </row>
    <row r="9" spans="1:8" ht="31.5" customHeight="1" thickBot="1" x14ac:dyDescent="0.3">
      <c r="A9" s="51" t="s">
        <v>3</v>
      </c>
      <c r="B9" s="52" t="s">
        <v>4</v>
      </c>
      <c r="C9" s="180" t="s">
        <v>680</v>
      </c>
      <c r="D9" s="181"/>
      <c r="E9" s="181"/>
      <c r="F9" s="181"/>
      <c r="G9" s="182"/>
    </row>
    <row r="10" spans="1:8" ht="20.25" customHeight="1" thickBot="1" x14ac:dyDescent="0.3">
      <c r="A10" s="51" t="s">
        <v>5</v>
      </c>
      <c r="B10" s="53" t="s">
        <v>59</v>
      </c>
      <c r="C10" s="183" t="s">
        <v>65</v>
      </c>
      <c r="D10" s="184"/>
      <c r="E10" s="184"/>
      <c r="F10" s="184"/>
      <c r="G10" s="185"/>
    </row>
    <row r="11" spans="1:8" ht="31.5" customHeight="1" thickBot="1" x14ac:dyDescent="0.3">
      <c r="A11" s="51" t="s">
        <v>7</v>
      </c>
      <c r="B11" s="52" t="s">
        <v>6</v>
      </c>
      <c r="C11" s="206" t="s">
        <v>679</v>
      </c>
      <c r="D11" s="207"/>
      <c r="E11" s="208" t="s">
        <v>678</v>
      </c>
      <c r="F11" s="209"/>
      <c r="G11" s="5"/>
      <c r="H11" s="6"/>
    </row>
    <row r="12" spans="1:8" ht="15.75" thickBot="1" x14ac:dyDescent="0.3">
      <c r="A12" s="51" t="s">
        <v>9</v>
      </c>
      <c r="B12" s="52" t="s">
        <v>8</v>
      </c>
      <c r="C12" s="210" t="s">
        <v>66</v>
      </c>
      <c r="D12" s="211"/>
      <c r="E12" s="210" t="s">
        <v>66</v>
      </c>
      <c r="F12" s="211"/>
    </row>
    <row r="13" spans="1:8" ht="15.75" thickBot="1" x14ac:dyDescent="0.3">
      <c r="A13" s="51" t="s">
        <v>64</v>
      </c>
      <c r="B13" s="52" t="s">
        <v>10</v>
      </c>
      <c r="C13" s="210" t="s">
        <v>677</v>
      </c>
      <c r="D13" s="211"/>
      <c r="E13" s="210" t="s">
        <v>70</v>
      </c>
      <c r="F13" s="211"/>
    </row>
    <row r="14" spans="1:8" ht="15.75" thickBot="1" x14ac:dyDescent="0.3">
      <c r="A14" s="3"/>
      <c r="B14" s="4"/>
      <c r="C14" s="7"/>
      <c r="E14" s="7"/>
    </row>
    <row r="15" spans="1:8" x14ac:dyDescent="0.25">
      <c r="A15" s="29">
        <v>1</v>
      </c>
      <c r="B15" s="34" t="s">
        <v>14</v>
      </c>
      <c r="C15" s="186" t="s">
        <v>11</v>
      </c>
      <c r="D15" s="187"/>
      <c r="E15" s="188"/>
      <c r="F15" s="170" t="s">
        <v>12</v>
      </c>
      <c r="G15" s="35" t="s">
        <v>60</v>
      </c>
      <c r="H15" s="38" t="s">
        <v>13</v>
      </c>
    </row>
    <row r="16" spans="1:8" ht="30" x14ac:dyDescent="0.25">
      <c r="A16" s="433">
        <v>1.1000000000000001</v>
      </c>
      <c r="B16" s="434" t="s">
        <v>15</v>
      </c>
      <c r="C16" s="212" t="s">
        <v>87</v>
      </c>
      <c r="D16" s="213"/>
      <c r="E16" s="214"/>
      <c r="F16" s="298" t="s">
        <v>676</v>
      </c>
      <c r="G16" s="228" t="s">
        <v>68</v>
      </c>
      <c r="H16" s="341"/>
    </row>
    <row r="17" spans="1:8" x14ac:dyDescent="0.25">
      <c r="A17" s="433">
        <v>1.2</v>
      </c>
      <c r="B17" s="151" t="s">
        <v>16</v>
      </c>
      <c r="C17" s="215"/>
      <c r="D17" s="216"/>
      <c r="E17" s="217"/>
      <c r="F17" s="299"/>
      <c r="G17" s="229"/>
      <c r="H17" s="341"/>
    </row>
    <row r="18" spans="1:8" ht="30" x14ac:dyDescent="0.25">
      <c r="A18" s="433">
        <v>1.3</v>
      </c>
      <c r="B18" s="434" t="s">
        <v>17</v>
      </c>
      <c r="C18" s="215"/>
      <c r="D18" s="216"/>
      <c r="E18" s="217"/>
      <c r="F18" s="299"/>
      <c r="G18" s="229"/>
      <c r="H18" s="341"/>
    </row>
    <row r="19" spans="1:8" ht="60" x14ac:dyDescent="0.25">
      <c r="A19" s="433">
        <v>1.4</v>
      </c>
      <c r="B19" s="434" t="s">
        <v>18</v>
      </c>
      <c r="C19" s="215"/>
      <c r="D19" s="216"/>
      <c r="E19" s="217"/>
      <c r="F19" s="299"/>
      <c r="G19" s="229"/>
      <c r="H19" s="341"/>
    </row>
    <row r="20" spans="1:8" ht="105" x14ac:dyDescent="0.25">
      <c r="A20" s="433">
        <v>1.5</v>
      </c>
      <c r="B20" s="434" t="s">
        <v>19</v>
      </c>
      <c r="C20" s="215"/>
      <c r="D20" s="216"/>
      <c r="E20" s="217"/>
      <c r="F20" s="299"/>
      <c r="G20" s="229"/>
      <c r="H20" s="341"/>
    </row>
    <row r="21" spans="1:8" ht="30" x14ac:dyDescent="0.25">
      <c r="A21" s="433">
        <v>1.6</v>
      </c>
      <c r="B21" s="439" t="s">
        <v>20</v>
      </c>
      <c r="C21" s="215"/>
      <c r="D21" s="216"/>
      <c r="E21" s="217"/>
      <c r="F21" s="299"/>
      <c r="G21" s="229"/>
      <c r="H21" s="341"/>
    </row>
    <row r="22" spans="1:8" ht="45.75" thickBot="1" x14ac:dyDescent="0.3">
      <c r="A22" s="432">
        <v>1.7</v>
      </c>
      <c r="B22" s="437" t="s">
        <v>21</v>
      </c>
      <c r="C22" s="218"/>
      <c r="D22" s="219"/>
      <c r="E22" s="220"/>
      <c r="F22" s="300"/>
      <c r="G22" s="230"/>
      <c r="H22" s="342"/>
    </row>
    <row r="23" spans="1:8" ht="39" customHeight="1" x14ac:dyDescent="0.25">
      <c r="A23" s="29">
        <v>2</v>
      </c>
      <c r="B23" s="30" t="s">
        <v>72</v>
      </c>
      <c r="C23" s="186" t="s">
        <v>11</v>
      </c>
      <c r="D23" s="187"/>
      <c r="E23" s="188"/>
      <c r="F23" s="170" t="s">
        <v>12</v>
      </c>
      <c r="G23" s="35" t="s">
        <v>60</v>
      </c>
      <c r="H23" s="39" t="s">
        <v>13</v>
      </c>
    </row>
    <row r="24" spans="1:8" ht="45.75" customHeight="1" x14ac:dyDescent="0.25">
      <c r="A24" s="433">
        <v>2.1</v>
      </c>
      <c r="B24" s="439" t="s">
        <v>22</v>
      </c>
      <c r="C24" s="212" t="s">
        <v>542</v>
      </c>
      <c r="D24" s="213"/>
      <c r="E24" s="214"/>
      <c r="F24" s="221" t="s">
        <v>675</v>
      </c>
      <c r="G24" s="228" t="s">
        <v>576</v>
      </c>
      <c r="H24" s="231"/>
    </row>
    <row r="25" spans="1:8" ht="50.25" customHeight="1" x14ac:dyDescent="0.25">
      <c r="A25" s="433">
        <v>2.2000000000000002</v>
      </c>
      <c r="B25" s="439" t="s">
        <v>73</v>
      </c>
      <c r="C25" s="215"/>
      <c r="D25" s="216"/>
      <c r="E25" s="217"/>
      <c r="F25" s="222"/>
      <c r="G25" s="229"/>
      <c r="H25" s="231"/>
    </row>
    <row r="26" spans="1:8" ht="114.75" customHeight="1" x14ac:dyDescent="0.25">
      <c r="A26" s="433">
        <v>2.2999999999999998</v>
      </c>
      <c r="B26" s="439" t="s">
        <v>23</v>
      </c>
      <c r="C26" s="215"/>
      <c r="D26" s="216"/>
      <c r="E26" s="217"/>
      <c r="F26" s="222"/>
      <c r="G26" s="229"/>
      <c r="H26" s="231"/>
    </row>
    <row r="27" spans="1:8" ht="42" customHeight="1" thickBot="1" x14ac:dyDescent="0.3">
      <c r="A27" s="432">
        <v>2.4</v>
      </c>
      <c r="B27" s="437" t="s">
        <v>24</v>
      </c>
      <c r="C27" s="218"/>
      <c r="D27" s="219"/>
      <c r="E27" s="220"/>
      <c r="F27" s="223"/>
      <c r="G27" s="230"/>
      <c r="H27" s="232"/>
    </row>
    <row r="28" spans="1:8" ht="63" customHeight="1" thickBot="1" x14ac:dyDescent="0.3">
      <c r="A28" s="233">
        <v>3</v>
      </c>
      <c r="B28" s="235" t="s">
        <v>74</v>
      </c>
      <c r="C28" s="237" t="str">
        <f>+C11</f>
        <v>PROJECT PARTNERS LTD CONSULTING ENGINEERS SA PPENG SA (51%)</v>
      </c>
      <c r="D28" s="237"/>
      <c r="E28" s="237" t="str">
        <f>+E11</f>
        <v>GNG INGENIERIA SAS (49%)</v>
      </c>
      <c r="F28" s="238"/>
      <c r="G28" s="239" t="s">
        <v>60</v>
      </c>
      <c r="H28" s="239" t="s">
        <v>13</v>
      </c>
    </row>
    <row r="29" spans="1:8" ht="30" x14ac:dyDescent="0.25">
      <c r="A29" s="234"/>
      <c r="B29" s="236"/>
      <c r="C29" s="159" t="s">
        <v>11</v>
      </c>
      <c r="D29" s="170" t="s">
        <v>12</v>
      </c>
      <c r="E29" s="159" t="s">
        <v>11</v>
      </c>
      <c r="F29" s="170" t="s">
        <v>12</v>
      </c>
      <c r="G29" s="240"/>
      <c r="H29" s="240"/>
    </row>
    <row r="30" spans="1:8" ht="47.25" customHeight="1" x14ac:dyDescent="0.25">
      <c r="A30" s="433" t="s">
        <v>25</v>
      </c>
      <c r="B30" s="434" t="s">
        <v>15</v>
      </c>
      <c r="C30" s="156" t="s">
        <v>663</v>
      </c>
      <c r="D30" s="156" t="s">
        <v>663</v>
      </c>
      <c r="E30" s="416" t="s">
        <v>663</v>
      </c>
      <c r="F30" s="175" t="s">
        <v>663</v>
      </c>
      <c r="G30" s="228" t="s">
        <v>663</v>
      </c>
      <c r="H30" s="441"/>
    </row>
    <row r="31" spans="1:8" ht="30.75" thickBot="1" x14ac:dyDescent="0.3">
      <c r="A31" s="432" t="s">
        <v>26</v>
      </c>
      <c r="B31" s="437" t="s">
        <v>75</v>
      </c>
      <c r="C31" s="158" t="s">
        <v>663</v>
      </c>
      <c r="D31" s="158" t="s">
        <v>663</v>
      </c>
      <c r="E31" s="261"/>
      <c r="F31" s="157" t="s">
        <v>663</v>
      </c>
      <c r="G31" s="230"/>
      <c r="H31" s="349"/>
    </row>
    <row r="32" spans="1:8" ht="33" customHeight="1" thickBot="1" x14ac:dyDescent="0.3">
      <c r="A32" s="233">
        <v>4</v>
      </c>
      <c r="B32" s="244" t="s">
        <v>27</v>
      </c>
      <c r="C32" s="237" t="str">
        <f>+C11</f>
        <v>PROJECT PARTNERS LTD CONSULTING ENGINEERS SA PPENG SA (51%)</v>
      </c>
      <c r="D32" s="237"/>
      <c r="E32" s="237" t="str">
        <f>+E11</f>
        <v>GNG INGENIERIA SAS (49%)</v>
      </c>
      <c r="F32" s="238"/>
      <c r="G32" s="239" t="s">
        <v>60</v>
      </c>
      <c r="H32" s="239" t="s">
        <v>13</v>
      </c>
    </row>
    <row r="33" spans="1:8" ht="33" customHeight="1" x14ac:dyDescent="0.25">
      <c r="A33" s="234"/>
      <c r="B33" s="245"/>
      <c r="C33" s="159" t="s">
        <v>11</v>
      </c>
      <c r="D33" s="170" t="s">
        <v>12</v>
      </c>
      <c r="E33" s="159" t="s">
        <v>11</v>
      </c>
      <c r="F33" s="170" t="s">
        <v>12</v>
      </c>
      <c r="G33" s="240"/>
      <c r="H33" s="240"/>
    </row>
    <row r="34" spans="1:8" ht="47.25" customHeight="1" x14ac:dyDescent="0.25">
      <c r="A34" s="433">
        <v>4.0999999999999996</v>
      </c>
      <c r="B34" s="439" t="s">
        <v>76</v>
      </c>
      <c r="C34" s="156" t="s">
        <v>663</v>
      </c>
      <c r="D34" s="416" t="s">
        <v>663</v>
      </c>
      <c r="E34" s="156" t="s">
        <v>542</v>
      </c>
      <c r="F34" s="221" t="s">
        <v>674</v>
      </c>
      <c r="G34" s="228" t="s">
        <v>149</v>
      </c>
      <c r="H34" s="348"/>
    </row>
    <row r="35" spans="1:8" ht="30" x14ac:dyDescent="0.25">
      <c r="A35" s="433">
        <v>4.2</v>
      </c>
      <c r="B35" s="439" t="s">
        <v>28</v>
      </c>
      <c r="C35" s="156" t="s">
        <v>663</v>
      </c>
      <c r="D35" s="417"/>
      <c r="E35" s="156" t="s">
        <v>94</v>
      </c>
      <c r="F35" s="418"/>
      <c r="G35" s="229"/>
      <c r="H35" s="348"/>
    </row>
    <row r="36" spans="1:8" ht="30.75" thickBot="1" x14ac:dyDescent="0.3">
      <c r="A36" s="432">
        <v>4.3</v>
      </c>
      <c r="B36" s="437" t="s">
        <v>61</v>
      </c>
      <c r="C36" s="158" t="s">
        <v>663</v>
      </c>
      <c r="D36" s="158" t="s">
        <v>663</v>
      </c>
      <c r="E36" s="158" t="s">
        <v>110</v>
      </c>
      <c r="F36" s="157">
        <v>16</v>
      </c>
      <c r="G36" s="230"/>
      <c r="H36" s="349"/>
    </row>
    <row r="37" spans="1:8" ht="30" customHeight="1" thickBot="1" x14ac:dyDescent="0.3">
      <c r="A37" s="233">
        <v>5</v>
      </c>
      <c r="B37" s="252" t="s">
        <v>29</v>
      </c>
      <c r="C37" s="254" t="str">
        <f>+C11</f>
        <v>PROJECT PARTNERS LTD CONSULTING ENGINEERS SA PPENG SA (51%)</v>
      </c>
      <c r="D37" s="255"/>
      <c r="E37" s="254" t="str">
        <f>+E11</f>
        <v>GNG INGENIERIA SAS (49%)</v>
      </c>
      <c r="F37" s="255"/>
      <c r="G37" s="239" t="s">
        <v>60</v>
      </c>
      <c r="H37" s="239" t="s">
        <v>13</v>
      </c>
    </row>
    <row r="38" spans="1:8" ht="30.75" thickBot="1" x14ac:dyDescent="0.3">
      <c r="A38" s="234"/>
      <c r="B38" s="253"/>
      <c r="C38" s="169" t="s">
        <v>11</v>
      </c>
      <c r="D38" s="40" t="s">
        <v>12</v>
      </c>
      <c r="E38" s="169" t="s">
        <v>11</v>
      </c>
      <c r="F38" s="40" t="s">
        <v>12</v>
      </c>
      <c r="G38" s="240"/>
      <c r="H38" s="240"/>
    </row>
    <row r="39" spans="1:8" ht="45" customHeight="1" x14ac:dyDescent="0.25">
      <c r="A39" s="433">
        <v>5.0999999999999996</v>
      </c>
      <c r="B39" s="439" t="s">
        <v>76</v>
      </c>
      <c r="C39" s="259" t="s">
        <v>87</v>
      </c>
      <c r="D39" s="259" t="s">
        <v>673</v>
      </c>
      <c r="E39" s="259" t="s">
        <v>87</v>
      </c>
      <c r="F39" s="262" t="s">
        <v>672</v>
      </c>
      <c r="G39" s="228" t="s">
        <v>68</v>
      </c>
      <c r="H39" s="263"/>
    </row>
    <row r="40" spans="1:8" ht="45" x14ac:dyDescent="0.25">
      <c r="A40" s="433">
        <v>5.2</v>
      </c>
      <c r="B40" s="439" t="s">
        <v>77</v>
      </c>
      <c r="C40" s="260"/>
      <c r="D40" s="260"/>
      <c r="E40" s="260"/>
      <c r="F40" s="222"/>
      <c r="G40" s="229"/>
      <c r="H40" s="264"/>
    </row>
    <row r="41" spans="1:8" ht="45" x14ac:dyDescent="0.25">
      <c r="A41" s="433">
        <v>5.3</v>
      </c>
      <c r="B41" s="445" t="s">
        <v>78</v>
      </c>
      <c r="C41" s="260"/>
      <c r="D41" s="260"/>
      <c r="E41" s="260"/>
      <c r="F41" s="222"/>
      <c r="G41" s="229"/>
      <c r="H41" s="264"/>
    </row>
    <row r="42" spans="1:8" ht="30" x14ac:dyDescent="0.25">
      <c r="A42" s="433">
        <v>5.4</v>
      </c>
      <c r="B42" s="439" t="s">
        <v>30</v>
      </c>
      <c r="C42" s="260"/>
      <c r="D42" s="260"/>
      <c r="E42" s="260"/>
      <c r="F42" s="222"/>
      <c r="G42" s="229"/>
      <c r="H42" s="264"/>
    </row>
    <row r="43" spans="1:8" ht="30.75" thickBot="1" x14ac:dyDescent="0.3">
      <c r="A43" s="432">
        <v>5.5</v>
      </c>
      <c r="B43" s="437" t="s">
        <v>31</v>
      </c>
      <c r="C43" s="261"/>
      <c r="D43" s="261"/>
      <c r="E43" s="261"/>
      <c r="F43" s="223"/>
      <c r="G43" s="230"/>
      <c r="H43" s="265"/>
    </row>
    <row r="44" spans="1:8" ht="30" customHeight="1" thickBot="1" x14ac:dyDescent="0.3">
      <c r="A44" s="233">
        <v>6</v>
      </c>
      <c r="B44" s="252" t="s">
        <v>32</v>
      </c>
      <c r="C44" s="256" t="str">
        <f>+C11</f>
        <v>PROJECT PARTNERS LTD CONSULTING ENGINEERS SA PPENG SA (51%)</v>
      </c>
      <c r="D44" s="257"/>
      <c r="E44" s="258" t="str">
        <f>+E11</f>
        <v>GNG INGENIERIA SAS (49%)</v>
      </c>
      <c r="F44" s="238"/>
      <c r="G44" s="239" t="s">
        <v>60</v>
      </c>
      <c r="H44" s="239" t="s">
        <v>13</v>
      </c>
    </row>
    <row r="45" spans="1:8" ht="30" customHeight="1" thickBot="1" x14ac:dyDescent="0.3">
      <c r="A45" s="234"/>
      <c r="B45" s="253"/>
      <c r="C45" s="42" t="s">
        <v>11</v>
      </c>
      <c r="D45" s="43" t="s">
        <v>12</v>
      </c>
      <c r="E45" s="41" t="s">
        <v>11</v>
      </c>
      <c r="F45" s="40" t="s">
        <v>12</v>
      </c>
      <c r="G45" s="240"/>
      <c r="H45" s="240"/>
    </row>
    <row r="46" spans="1:8" ht="60" x14ac:dyDescent="0.25">
      <c r="A46" s="433">
        <v>6.1</v>
      </c>
      <c r="B46" s="439" t="s">
        <v>33</v>
      </c>
      <c r="C46" s="259" t="s">
        <v>87</v>
      </c>
      <c r="D46" s="259" t="s">
        <v>671</v>
      </c>
      <c r="E46" s="259" t="s">
        <v>663</v>
      </c>
      <c r="F46" s="262" t="s">
        <v>663</v>
      </c>
      <c r="G46" s="228" t="s">
        <v>670</v>
      </c>
      <c r="H46" s="441"/>
    </row>
    <row r="47" spans="1:8" ht="45" x14ac:dyDescent="0.25">
      <c r="A47" s="433">
        <v>6.2</v>
      </c>
      <c r="B47" s="439" t="s">
        <v>79</v>
      </c>
      <c r="C47" s="260"/>
      <c r="D47" s="260"/>
      <c r="E47" s="260"/>
      <c r="F47" s="222"/>
      <c r="G47" s="229"/>
      <c r="H47" s="348"/>
    </row>
    <row r="48" spans="1:8" ht="60" x14ac:dyDescent="0.25">
      <c r="A48" s="433">
        <v>6.3</v>
      </c>
      <c r="B48" s="439" t="s">
        <v>80</v>
      </c>
      <c r="C48" s="260"/>
      <c r="D48" s="260"/>
      <c r="E48" s="260"/>
      <c r="F48" s="222"/>
      <c r="G48" s="229"/>
      <c r="H48" s="348"/>
    </row>
    <row r="49" spans="1:9" ht="75.75" thickBot="1" x14ac:dyDescent="0.3">
      <c r="A49" s="433">
        <v>6.4</v>
      </c>
      <c r="B49" s="437" t="s">
        <v>34</v>
      </c>
      <c r="C49" s="261"/>
      <c r="D49" s="261"/>
      <c r="E49" s="261"/>
      <c r="F49" s="223"/>
      <c r="G49" s="230"/>
      <c r="H49" s="349"/>
    </row>
    <row r="50" spans="1:9" ht="30" customHeight="1" thickBot="1" x14ac:dyDescent="0.3">
      <c r="A50" s="233">
        <v>7</v>
      </c>
      <c r="B50" s="235" t="s">
        <v>35</v>
      </c>
      <c r="C50" s="237" t="str">
        <f>+C11</f>
        <v>PROJECT PARTNERS LTD CONSULTING ENGINEERS SA PPENG SA (51%)</v>
      </c>
      <c r="D50" s="237"/>
      <c r="E50" s="237" t="str">
        <f>+E11</f>
        <v>GNG INGENIERIA SAS (49%)</v>
      </c>
      <c r="F50" s="238"/>
      <c r="G50" s="239" t="s">
        <v>60</v>
      </c>
      <c r="H50" s="239" t="s">
        <v>13</v>
      </c>
    </row>
    <row r="51" spans="1:9" ht="30.75" thickBot="1" x14ac:dyDescent="0.3">
      <c r="A51" s="234"/>
      <c r="B51" s="236"/>
      <c r="C51" s="42" t="s">
        <v>11</v>
      </c>
      <c r="D51" s="43" t="s">
        <v>12</v>
      </c>
      <c r="E51" s="41" t="s">
        <v>11</v>
      </c>
      <c r="F51" s="40" t="s">
        <v>12</v>
      </c>
      <c r="G51" s="240"/>
      <c r="H51" s="240"/>
    </row>
    <row r="52" spans="1:9" ht="30" x14ac:dyDescent="0.25">
      <c r="A52" s="433">
        <v>7.1</v>
      </c>
      <c r="B52" s="439" t="s">
        <v>36</v>
      </c>
      <c r="C52" s="259" t="s">
        <v>663</v>
      </c>
      <c r="D52" s="444" t="s">
        <v>663</v>
      </c>
      <c r="E52" s="259" t="s">
        <v>87</v>
      </c>
      <c r="F52" s="365">
        <v>303</v>
      </c>
      <c r="G52" s="228" t="s">
        <v>68</v>
      </c>
      <c r="H52" s="228"/>
    </row>
    <row r="53" spans="1:9" ht="45" x14ac:dyDescent="0.25">
      <c r="A53" s="433">
        <v>7.2</v>
      </c>
      <c r="B53" s="439" t="s">
        <v>37</v>
      </c>
      <c r="C53" s="260"/>
      <c r="D53" s="444"/>
      <c r="E53" s="260"/>
      <c r="F53" s="365"/>
      <c r="G53" s="229"/>
      <c r="H53" s="229"/>
    </row>
    <row r="54" spans="1:9" ht="60.75" thickBot="1" x14ac:dyDescent="0.3">
      <c r="A54" s="432">
        <v>7.3</v>
      </c>
      <c r="B54" s="437" t="s">
        <v>38</v>
      </c>
      <c r="C54" s="261"/>
      <c r="D54" s="443"/>
      <c r="E54" s="261"/>
      <c r="F54" s="442"/>
      <c r="G54" s="230"/>
      <c r="H54" s="230"/>
    </row>
    <row r="55" spans="1:9" x14ac:dyDescent="0.25">
      <c r="A55" s="29">
        <v>8</v>
      </c>
      <c r="B55" s="45" t="s">
        <v>39</v>
      </c>
      <c r="C55" s="186" t="s">
        <v>11</v>
      </c>
      <c r="D55" s="187"/>
      <c r="E55" s="188"/>
      <c r="F55" s="170" t="s">
        <v>12</v>
      </c>
      <c r="G55" s="35" t="s">
        <v>60</v>
      </c>
      <c r="H55" s="38" t="s">
        <v>13</v>
      </c>
    </row>
    <row r="56" spans="1:9" x14ac:dyDescent="0.25">
      <c r="A56" s="433">
        <v>8.1</v>
      </c>
      <c r="B56" s="439" t="s">
        <v>40</v>
      </c>
      <c r="C56" s="440" t="s">
        <v>99</v>
      </c>
      <c r="D56" s="440"/>
      <c r="E56" s="440"/>
      <c r="F56" s="221" t="s">
        <v>669</v>
      </c>
      <c r="G56" s="271" t="s">
        <v>149</v>
      </c>
      <c r="H56" s="441" t="s">
        <v>668</v>
      </c>
    </row>
    <row r="57" spans="1:9" x14ac:dyDescent="0.25">
      <c r="A57" s="433">
        <v>8.1999999999999993</v>
      </c>
      <c r="B57" s="439" t="s">
        <v>41</v>
      </c>
      <c r="C57" s="440" t="s">
        <v>667</v>
      </c>
      <c r="D57" s="440"/>
      <c r="E57" s="440"/>
      <c r="F57" s="222"/>
      <c r="G57" s="271"/>
      <c r="H57" s="348"/>
    </row>
    <row r="58" spans="1:9" ht="30" x14ac:dyDescent="0.25">
      <c r="A58" s="433">
        <v>8.3000000000000007</v>
      </c>
      <c r="B58" s="439" t="s">
        <v>42</v>
      </c>
      <c r="C58" s="407" t="s">
        <v>87</v>
      </c>
      <c r="D58" s="408"/>
      <c r="E58" s="409"/>
      <c r="F58" s="222"/>
      <c r="G58" s="271"/>
      <c r="H58" s="348"/>
    </row>
    <row r="59" spans="1:9" ht="45" x14ac:dyDescent="0.25">
      <c r="A59" s="433">
        <v>8.4</v>
      </c>
      <c r="B59" s="439" t="s">
        <v>43</v>
      </c>
      <c r="C59" s="410"/>
      <c r="D59" s="411"/>
      <c r="E59" s="412"/>
      <c r="F59" s="222"/>
      <c r="G59" s="271"/>
      <c r="H59" s="348"/>
    </row>
    <row r="60" spans="1:9" ht="45" x14ac:dyDescent="0.25">
      <c r="A60" s="433">
        <v>8.5</v>
      </c>
      <c r="B60" s="439" t="s">
        <v>81</v>
      </c>
      <c r="C60" s="410"/>
      <c r="D60" s="411"/>
      <c r="E60" s="412"/>
      <c r="F60" s="222"/>
      <c r="G60" s="271"/>
      <c r="H60" s="348"/>
    </row>
    <row r="61" spans="1:9" x14ac:dyDescent="0.25">
      <c r="A61" s="433">
        <v>8.6</v>
      </c>
      <c r="B61" s="439" t="s">
        <v>44</v>
      </c>
      <c r="C61" s="410"/>
      <c r="D61" s="411"/>
      <c r="E61" s="412"/>
      <c r="F61" s="222"/>
      <c r="G61" s="271"/>
      <c r="H61" s="348"/>
    </row>
    <row r="62" spans="1:9" x14ac:dyDescent="0.25">
      <c r="A62" s="433">
        <v>8.6999999999999993</v>
      </c>
      <c r="B62" s="439" t="s">
        <v>45</v>
      </c>
      <c r="C62" s="410"/>
      <c r="D62" s="411"/>
      <c r="E62" s="412"/>
      <c r="F62" s="222"/>
      <c r="G62" s="271"/>
      <c r="H62" s="348"/>
    </row>
    <row r="63" spans="1:9" ht="30" x14ac:dyDescent="0.25">
      <c r="A63" s="433">
        <v>8.8000000000000007</v>
      </c>
      <c r="B63" s="439" t="s">
        <v>82</v>
      </c>
      <c r="C63" s="410"/>
      <c r="D63" s="411"/>
      <c r="E63" s="412"/>
      <c r="F63" s="222"/>
      <c r="G63" s="271"/>
      <c r="H63" s="348"/>
      <c r="I63" s="14"/>
    </row>
    <row r="64" spans="1:9" ht="31.5" customHeight="1" x14ac:dyDescent="0.3">
      <c r="A64" s="433">
        <v>8.9</v>
      </c>
      <c r="B64" s="155" t="s">
        <v>46</v>
      </c>
      <c r="C64" s="410"/>
      <c r="D64" s="411"/>
      <c r="E64" s="412"/>
      <c r="F64" s="222"/>
      <c r="G64" s="271"/>
      <c r="H64" s="348"/>
      <c r="I64" s="16"/>
    </row>
    <row r="65" spans="1:9" ht="16.5" x14ac:dyDescent="0.3">
      <c r="A65" s="438" t="s">
        <v>62</v>
      </c>
      <c r="B65" s="439" t="s">
        <v>47</v>
      </c>
      <c r="C65" s="413"/>
      <c r="D65" s="414"/>
      <c r="E65" s="415"/>
      <c r="F65" s="418"/>
      <c r="G65" s="271"/>
      <c r="H65" s="348"/>
      <c r="I65" s="16"/>
    </row>
    <row r="66" spans="1:9" ht="45.75" thickBot="1" x14ac:dyDescent="0.3">
      <c r="A66" s="438" t="s">
        <v>63</v>
      </c>
      <c r="B66" s="437" t="s">
        <v>83</v>
      </c>
      <c r="C66" s="436" t="s">
        <v>94</v>
      </c>
      <c r="D66" s="436"/>
      <c r="E66" s="436"/>
      <c r="F66" s="435" t="s">
        <v>666</v>
      </c>
      <c r="G66" s="272"/>
      <c r="H66" s="349"/>
      <c r="I66" s="18"/>
    </row>
    <row r="67" spans="1:9" ht="30" customHeight="1" thickBot="1" x14ac:dyDescent="0.3">
      <c r="A67" s="233">
        <v>9</v>
      </c>
      <c r="B67" s="235" t="s">
        <v>48</v>
      </c>
      <c r="C67" s="237" t="str">
        <f>+C11</f>
        <v>PROJECT PARTNERS LTD CONSULTING ENGINEERS SA PPENG SA (51%)</v>
      </c>
      <c r="D67" s="237"/>
      <c r="E67" s="237" t="str">
        <f>+E11</f>
        <v>GNG INGENIERIA SAS (49%)</v>
      </c>
      <c r="F67" s="238"/>
      <c r="G67" s="239" t="s">
        <v>60</v>
      </c>
      <c r="H67" s="239" t="s">
        <v>13</v>
      </c>
    </row>
    <row r="68" spans="1:9" ht="30" customHeight="1" thickBot="1" x14ac:dyDescent="0.3">
      <c r="A68" s="234"/>
      <c r="B68" s="236"/>
      <c r="C68" s="42" t="s">
        <v>11</v>
      </c>
      <c r="D68" s="43" t="s">
        <v>12</v>
      </c>
      <c r="E68" s="41" t="s">
        <v>11</v>
      </c>
      <c r="F68" s="40" t="s">
        <v>12</v>
      </c>
      <c r="G68" s="240"/>
      <c r="H68" s="240"/>
    </row>
    <row r="69" spans="1:9" ht="30" x14ac:dyDescent="0.25">
      <c r="A69" s="433">
        <v>9.1</v>
      </c>
      <c r="B69" s="434" t="s">
        <v>49</v>
      </c>
      <c r="C69" s="259" t="s">
        <v>663</v>
      </c>
      <c r="D69" s="259" t="s">
        <v>663</v>
      </c>
      <c r="E69" s="259" t="s">
        <v>87</v>
      </c>
      <c r="F69" s="262">
        <v>336</v>
      </c>
      <c r="G69" s="229" t="s">
        <v>68</v>
      </c>
      <c r="H69" s="348"/>
    </row>
    <row r="70" spans="1:9" x14ac:dyDescent="0.25">
      <c r="A70" s="433">
        <v>9.1999999999999993</v>
      </c>
      <c r="B70" s="151" t="s">
        <v>16</v>
      </c>
      <c r="C70" s="260"/>
      <c r="D70" s="417"/>
      <c r="E70" s="417"/>
      <c r="F70" s="418"/>
      <c r="G70" s="229"/>
      <c r="H70" s="348"/>
    </row>
    <row r="71" spans="1:9" ht="60.75" thickBot="1" x14ac:dyDescent="0.3">
      <c r="A71" s="432">
        <v>9.3000000000000007</v>
      </c>
      <c r="B71" s="431" t="s">
        <v>50</v>
      </c>
      <c r="C71" s="261"/>
      <c r="D71" s="158" t="s">
        <v>663</v>
      </c>
      <c r="E71" s="158" t="s">
        <v>87</v>
      </c>
      <c r="F71" s="157">
        <v>338</v>
      </c>
      <c r="G71" s="230"/>
      <c r="H71" s="349"/>
    </row>
    <row r="72" spans="1:9" ht="30" customHeight="1" thickBot="1" x14ac:dyDescent="0.3">
      <c r="A72" s="233">
        <v>10</v>
      </c>
      <c r="B72" s="235" t="s">
        <v>51</v>
      </c>
      <c r="C72" s="237" t="str">
        <f>+C11</f>
        <v>PROJECT PARTNERS LTD CONSULTING ENGINEERS SA PPENG SA (51%)</v>
      </c>
      <c r="D72" s="237"/>
      <c r="E72" s="237" t="str">
        <f>+E11</f>
        <v>GNG INGENIERIA SAS (49%)</v>
      </c>
      <c r="F72" s="238"/>
      <c r="G72" s="239" t="s">
        <v>60</v>
      </c>
      <c r="H72" s="239" t="s">
        <v>13</v>
      </c>
    </row>
    <row r="73" spans="1:9" ht="30" customHeight="1" thickBot="1" x14ac:dyDescent="0.3">
      <c r="A73" s="234"/>
      <c r="B73" s="236"/>
      <c r="C73" s="42" t="s">
        <v>11</v>
      </c>
      <c r="D73" s="43" t="s">
        <v>12</v>
      </c>
      <c r="E73" s="41" t="s">
        <v>11</v>
      </c>
      <c r="F73" s="40" t="s">
        <v>12</v>
      </c>
      <c r="G73" s="240"/>
      <c r="H73" s="240"/>
    </row>
    <row r="74" spans="1:9" ht="30.75" thickBot="1" x14ac:dyDescent="0.3">
      <c r="A74" s="161">
        <v>10.1</v>
      </c>
      <c r="B74" s="11" t="s">
        <v>52</v>
      </c>
      <c r="C74" s="164" t="s">
        <v>665</v>
      </c>
      <c r="D74" s="164" t="s">
        <v>664</v>
      </c>
      <c r="E74" s="166"/>
      <c r="F74" s="162"/>
      <c r="G74" s="54" t="s">
        <v>68</v>
      </c>
      <c r="H74" s="37"/>
    </row>
    <row r="75" spans="1:9" ht="30" customHeight="1" thickBot="1" x14ac:dyDescent="0.3">
      <c r="A75" s="233">
        <v>11</v>
      </c>
      <c r="B75" s="235" t="s">
        <v>53</v>
      </c>
      <c r="C75" s="237" t="str">
        <f>+C11</f>
        <v>PROJECT PARTNERS LTD CONSULTING ENGINEERS SA PPENG SA (51%)</v>
      </c>
      <c r="D75" s="237"/>
      <c r="E75" s="237" t="str">
        <f>+E11</f>
        <v>GNG INGENIERIA SAS (49%)</v>
      </c>
      <c r="F75" s="238"/>
      <c r="G75" s="239" t="s">
        <v>60</v>
      </c>
      <c r="H75" s="239" t="s">
        <v>13</v>
      </c>
    </row>
    <row r="76" spans="1:9" ht="30" customHeight="1" thickBot="1" x14ac:dyDescent="0.3">
      <c r="A76" s="234"/>
      <c r="B76" s="236"/>
      <c r="C76" s="42" t="s">
        <v>11</v>
      </c>
      <c r="D76" s="43" t="s">
        <v>12</v>
      </c>
      <c r="E76" s="41" t="s">
        <v>11</v>
      </c>
      <c r="F76" s="40" t="s">
        <v>12</v>
      </c>
      <c r="G76" s="240"/>
      <c r="H76" s="240"/>
    </row>
    <row r="77" spans="1:9" ht="30.75" thickBot="1" x14ac:dyDescent="0.3">
      <c r="A77" s="161">
        <v>11.1</v>
      </c>
      <c r="B77" s="50" t="s">
        <v>49</v>
      </c>
      <c r="C77" s="21" t="s">
        <v>663</v>
      </c>
      <c r="D77" s="22" t="s">
        <v>663</v>
      </c>
      <c r="E77" s="163" t="s">
        <v>663</v>
      </c>
      <c r="F77" s="162" t="s">
        <v>663</v>
      </c>
      <c r="G77" s="54" t="s">
        <v>663</v>
      </c>
      <c r="H77" s="37"/>
    </row>
    <row r="78" spans="1:9" ht="30" customHeight="1" thickBot="1" x14ac:dyDescent="0.3">
      <c r="A78" s="233">
        <v>12</v>
      </c>
      <c r="B78" s="252" t="s">
        <v>54</v>
      </c>
      <c r="C78" s="291" t="str">
        <f>+C11</f>
        <v>PROJECT PARTNERS LTD CONSULTING ENGINEERS SA PPENG SA (51%)</v>
      </c>
      <c r="D78" s="238"/>
      <c r="E78" s="258" t="str">
        <f>+E11</f>
        <v>GNG INGENIERIA SAS (49%)</v>
      </c>
      <c r="F78" s="238"/>
      <c r="G78" s="292" t="s">
        <v>60</v>
      </c>
      <c r="H78" s="239" t="s">
        <v>13</v>
      </c>
    </row>
    <row r="79" spans="1:9" ht="30" customHeight="1" x14ac:dyDescent="0.25">
      <c r="A79" s="234"/>
      <c r="B79" s="253"/>
      <c r="C79" s="294" t="s">
        <v>11</v>
      </c>
      <c r="D79" s="295"/>
      <c r="E79" s="296" t="s">
        <v>11</v>
      </c>
      <c r="F79" s="297"/>
      <c r="G79" s="293"/>
      <c r="H79" s="240"/>
    </row>
    <row r="80" spans="1:9" ht="45" x14ac:dyDescent="0.25">
      <c r="A80" s="160">
        <v>12.1</v>
      </c>
      <c r="B80" s="48" t="s">
        <v>55</v>
      </c>
      <c r="C80" s="287" t="s">
        <v>87</v>
      </c>
      <c r="D80" s="268"/>
      <c r="E80" s="287" t="s">
        <v>87</v>
      </c>
      <c r="F80" s="268"/>
      <c r="G80" s="201" t="s">
        <v>68</v>
      </c>
      <c r="H80" s="243"/>
    </row>
    <row r="81" spans="1:8" ht="31.5" customHeight="1" x14ac:dyDescent="0.25">
      <c r="A81" s="160">
        <v>12.2</v>
      </c>
      <c r="B81" s="48" t="s">
        <v>56</v>
      </c>
      <c r="C81" s="287" t="s">
        <v>87</v>
      </c>
      <c r="D81" s="268"/>
      <c r="E81" s="287" t="s">
        <v>87</v>
      </c>
      <c r="F81" s="268"/>
      <c r="G81" s="202"/>
      <c r="H81" s="204"/>
    </row>
    <row r="82" spans="1:8" ht="30.75" thickBot="1" x14ac:dyDescent="0.3">
      <c r="A82" s="20">
        <v>12.3</v>
      </c>
      <c r="B82" s="49" t="s">
        <v>57</v>
      </c>
      <c r="C82" s="287" t="s">
        <v>87</v>
      </c>
      <c r="D82" s="268"/>
      <c r="E82" s="287" t="s">
        <v>87</v>
      </c>
      <c r="F82" s="268"/>
      <c r="G82" s="203"/>
      <c r="H82" s="205"/>
    </row>
    <row r="83" spans="1:8" ht="19.5" thickBot="1" x14ac:dyDescent="0.3">
      <c r="A83" s="283" t="s">
        <v>58</v>
      </c>
      <c r="B83" s="284"/>
      <c r="C83" s="285"/>
      <c r="D83" s="286"/>
      <c r="E83" s="285"/>
      <c r="F83" s="286"/>
      <c r="G83" s="46"/>
      <c r="H83" s="47"/>
    </row>
  </sheetData>
  <mergeCells count="127">
    <mergeCell ref="G78:G79"/>
    <mergeCell ref="H78:H79"/>
    <mergeCell ref="C79:D79"/>
    <mergeCell ref="E79:F79"/>
    <mergeCell ref="A75:A76"/>
    <mergeCell ref="B75:B76"/>
    <mergeCell ref="C75:D75"/>
    <mergeCell ref="E75:F75"/>
    <mergeCell ref="G75:G76"/>
    <mergeCell ref="H75:H76"/>
    <mergeCell ref="E81:F81"/>
    <mergeCell ref="C82:D82"/>
    <mergeCell ref="E82:F82"/>
    <mergeCell ref="A78:A79"/>
    <mergeCell ref="B78:B79"/>
    <mergeCell ref="C78:D78"/>
    <mergeCell ref="E78:F78"/>
    <mergeCell ref="G69:G71"/>
    <mergeCell ref="H69:H71"/>
    <mergeCell ref="G80:G82"/>
    <mergeCell ref="H80:H82"/>
    <mergeCell ref="A83:B83"/>
    <mergeCell ref="C83:D83"/>
    <mergeCell ref="E83:F83"/>
    <mergeCell ref="C80:D80"/>
    <mergeCell ref="E80:F80"/>
    <mergeCell ref="C81:D81"/>
    <mergeCell ref="A72:A73"/>
    <mergeCell ref="B72:B73"/>
    <mergeCell ref="C72:D72"/>
    <mergeCell ref="E72:F72"/>
    <mergeCell ref="G72:G73"/>
    <mergeCell ref="H72:H73"/>
    <mergeCell ref="C69:C71"/>
    <mergeCell ref="C56:E56"/>
    <mergeCell ref="G56:G66"/>
    <mergeCell ref="H56:H66"/>
    <mergeCell ref="C57:E57"/>
    <mergeCell ref="C58:E65"/>
    <mergeCell ref="C66:E66"/>
    <mergeCell ref="D69:D70"/>
    <mergeCell ref="E69:E70"/>
    <mergeCell ref="F69:F70"/>
    <mergeCell ref="A67:A68"/>
    <mergeCell ref="B67:B68"/>
    <mergeCell ref="C67:D67"/>
    <mergeCell ref="E67:F67"/>
    <mergeCell ref="G67:G68"/>
    <mergeCell ref="H67:H68"/>
    <mergeCell ref="H52:H54"/>
    <mergeCell ref="F56:F65"/>
    <mergeCell ref="A50:A51"/>
    <mergeCell ref="B50:B51"/>
    <mergeCell ref="C50:D50"/>
    <mergeCell ref="E50:F50"/>
    <mergeCell ref="G50:G51"/>
    <mergeCell ref="H50:H51"/>
    <mergeCell ref="C52:C54"/>
    <mergeCell ref="D52:D54"/>
    <mergeCell ref="E52:E54"/>
    <mergeCell ref="F52:F54"/>
    <mergeCell ref="G52:G54"/>
    <mergeCell ref="C55:E55"/>
    <mergeCell ref="H44:H45"/>
    <mergeCell ref="C39:C43"/>
    <mergeCell ref="D39:D43"/>
    <mergeCell ref="E39:E43"/>
    <mergeCell ref="F39:F43"/>
    <mergeCell ref="G39:G43"/>
    <mergeCell ref="H39:H43"/>
    <mergeCell ref="H46:H49"/>
    <mergeCell ref="A37:A38"/>
    <mergeCell ref="B37:B38"/>
    <mergeCell ref="C37:D37"/>
    <mergeCell ref="E37:F37"/>
    <mergeCell ref="G37:G38"/>
    <mergeCell ref="H37:H38"/>
    <mergeCell ref="A44:A45"/>
    <mergeCell ref="B44:B45"/>
    <mergeCell ref="C44:D44"/>
    <mergeCell ref="E30:E31"/>
    <mergeCell ref="C46:C49"/>
    <mergeCell ref="D46:D49"/>
    <mergeCell ref="E46:E49"/>
    <mergeCell ref="F46:F49"/>
    <mergeCell ref="G46:G49"/>
    <mergeCell ref="E44:F44"/>
    <mergeCell ref="G44:G45"/>
    <mergeCell ref="A32:A33"/>
    <mergeCell ref="B32:B33"/>
    <mergeCell ref="C32:D32"/>
    <mergeCell ref="E32:F32"/>
    <mergeCell ref="G32:G33"/>
    <mergeCell ref="H32:H33"/>
    <mergeCell ref="A28:A29"/>
    <mergeCell ref="B28:B29"/>
    <mergeCell ref="C28:D28"/>
    <mergeCell ref="E28:F28"/>
    <mergeCell ref="G28:G29"/>
    <mergeCell ref="H28:H29"/>
    <mergeCell ref="C24:E27"/>
    <mergeCell ref="F24:F27"/>
    <mergeCell ref="D34:D35"/>
    <mergeCell ref="F34:F35"/>
    <mergeCell ref="G24:G27"/>
    <mergeCell ref="H24:H27"/>
    <mergeCell ref="G34:G36"/>
    <mergeCell ref="H34:H36"/>
    <mergeCell ref="G30:G31"/>
    <mergeCell ref="H30:H31"/>
    <mergeCell ref="C16:E22"/>
    <mergeCell ref="F16:F22"/>
    <mergeCell ref="G16:G22"/>
    <mergeCell ref="H16:H22"/>
    <mergeCell ref="C23:E23"/>
    <mergeCell ref="C11:D11"/>
    <mergeCell ref="E11:F11"/>
    <mergeCell ref="C12:D12"/>
    <mergeCell ref="E12:F12"/>
    <mergeCell ref="C13:D13"/>
    <mergeCell ref="A1:H2"/>
    <mergeCell ref="A4:H5"/>
    <mergeCell ref="C8:G8"/>
    <mergeCell ref="C9:G9"/>
    <mergeCell ref="C10:G10"/>
    <mergeCell ref="C15:E15"/>
    <mergeCell ref="E13:F13"/>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opLeftCell="A61" zoomScale="70" zoomScaleNormal="70" workbookViewId="0">
      <selection activeCell="F78" sqref="F78:F80"/>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16.42578125" style="1" bestFit="1" customWidth="1"/>
    <col min="6" max="6" width="74.140625" customWidth="1"/>
    <col min="7" max="7" width="17.85546875" bestFit="1" customWidth="1"/>
  </cols>
  <sheetData>
    <row r="1" spans="1:6" ht="15" customHeight="1" x14ac:dyDescent="0.25">
      <c r="A1" s="176" t="s">
        <v>71</v>
      </c>
      <c r="B1" s="176"/>
      <c r="C1" s="176"/>
      <c r="D1" s="176"/>
      <c r="E1" s="176"/>
      <c r="F1" s="176"/>
    </row>
    <row r="2" spans="1:6" ht="15" customHeight="1" x14ac:dyDescent="0.25">
      <c r="A2" s="176"/>
      <c r="B2" s="176"/>
      <c r="C2" s="176"/>
      <c r="D2" s="176"/>
      <c r="E2" s="176"/>
      <c r="F2" s="176"/>
    </row>
    <row r="4" spans="1:6" x14ac:dyDescent="0.25">
      <c r="A4" s="176" t="s">
        <v>0</v>
      </c>
      <c r="B4" s="176"/>
      <c r="C4" s="176"/>
      <c r="D4" s="176"/>
      <c r="E4" s="176"/>
      <c r="F4" s="176"/>
    </row>
    <row r="5" spans="1:6" x14ac:dyDescent="0.25">
      <c r="A5" s="176"/>
      <c r="B5" s="176"/>
      <c r="C5" s="176"/>
      <c r="D5" s="176"/>
      <c r="E5" s="176"/>
      <c r="F5" s="176"/>
    </row>
    <row r="6" spans="1:6" x14ac:dyDescent="0.25">
      <c r="D6" s="2"/>
      <c r="E6" s="2"/>
      <c r="F6" s="2"/>
    </row>
    <row r="7" spans="1:6" ht="15.75" thickBot="1" x14ac:dyDescent="0.3">
      <c r="C7" s="2"/>
    </row>
    <row r="8" spans="1:6" ht="15.75" thickBot="1" x14ac:dyDescent="0.3">
      <c r="A8" s="51" t="s">
        <v>1</v>
      </c>
      <c r="B8" s="52" t="s">
        <v>2</v>
      </c>
      <c r="C8" s="178">
        <v>26</v>
      </c>
      <c r="D8" s="178"/>
      <c r="E8" s="179"/>
    </row>
    <row r="9" spans="1:6" ht="31.5" customHeight="1" thickBot="1" x14ac:dyDescent="0.3">
      <c r="A9" s="51" t="s">
        <v>3</v>
      </c>
      <c r="B9" s="52" t="s">
        <v>4</v>
      </c>
      <c r="C9" s="181" t="s">
        <v>688</v>
      </c>
      <c r="D9" s="181"/>
      <c r="E9" s="182"/>
    </row>
    <row r="10" spans="1:6" ht="15.75" thickBot="1" x14ac:dyDescent="0.3">
      <c r="A10" s="51" t="s">
        <v>5</v>
      </c>
      <c r="B10" s="52" t="s">
        <v>8</v>
      </c>
      <c r="C10" s="210" t="s">
        <v>66</v>
      </c>
      <c r="D10" s="211"/>
    </row>
    <row r="11" spans="1:6" ht="15.75" thickBot="1" x14ac:dyDescent="0.3">
      <c r="A11" s="51" t="s">
        <v>7</v>
      </c>
      <c r="B11" s="52" t="s">
        <v>10</v>
      </c>
      <c r="C11" s="210" t="s">
        <v>67</v>
      </c>
      <c r="D11" s="211"/>
    </row>
    <row r="12" spans="1:6" ht="15.75" thickBot="1" x14ac:dyDescent="0.3">
      <c r="A12" s="3"/>
      <c r="B12" s="4"/>
      <c r="C12" s="7"/>
    </row>
    <row r="13" spans="1:6" x14ac:dyDescent="0.25">
      <c r="A13" s="29">
        <v>1</v>
      </c>
      <c r="B13" s="34" t="s">
        <v>14</v>
      </c>
      <c r="C13" s="167"/>
      <c r="D13" s="170" t="s">
        <v>12</v>
      </c>
      <c r="E13" s="35" t="s">
        <v>60</v>
      </c>
      <c r="F13" s="38" t="s">
        <v>13</v>
      </c>
    </row>
    <row r="14" spans="1:6" ht="30" x14ac:dyDescent="0.25">
      <c r="A14" s="433">
        <v>1.1000000000000001</v>
      </c>
      <c r="B14" s="434" t="s">
        <v>15</v>
      </c>
      <c r="C14" s="455" t="s">
        <v>542</v>
      </c>
      <c r="D14" s="454" t="s">
        <v>687</v>
      </c>
      <c r="E14" s="228" t="s">
        <v>68</v>
      </c>
      <c r="F14" s="452"/>
    </row>
    <row r="15" spans="1:6" x14ac:dyDescent="0.25">
      <c r="A15" s="433">
        <v>1.2</v>
      </c>
      <c r="B15" s="151" t="s">
        <v>16</v>
      </c>
      <c r="C15" s="217"/>
      <c r="D15" s="453"/>
      <c r="E15" s="229"/>
      <c r="F15" s="452"/>
    </row>
    <row r="16" spans="1:6" ht="30" x14ac:dyDescent="0.25">
      <c r="A16" s="433">
        <v>1.3</v>
      </c>
      <c r="B16" s="434" t="s">
        <v>17</v>
      </c>
      <c r="C16" s="217"/>
      <c r="D16" s="453"/>
      <c r="E16" s="229"/>
      <c r="F16" s="452"/>
    </row>
    <row r="17" spans="1:6" ht="60" x14ac:dyDescent="0.25">
      <c r="A17" s="433">
        <v>1.4</v>
      </c>
      <c r="B17" s="434" t="s">
        <v>18</v>
      </c>
      <c r="C17" s="217"/>
      <c r="D17" s="453"/>
      <c r="E17" s="229"/>
      <c r="F17" s="452"/>
    </row>
    <row r="18" spans="1:6" ht="105" x14ac:dyDescent="0.25">
      <c r="A18" s="433">
        <v>1.5</v>
      </c>
      <c r="B18" s="434" t="s">
        <v>19</v>
      </c>
      <c r="C18" s="217"/>
      <c r="D18" s="453"/>
      <c r="E18" s="229"/>
      <c r="F18" s="452"/>
    </row>
    <row r="19" spans="1:6" ht="30" x14ac:dyDescent="0.25">
      <c r="A19" s="433">
        <v>1.6</v>
      </c>
      <c r="B19" s="439" t="s">
        <v>20</v>
      </c>
      <c r="C19" s="217"/>
      <c r="D19" s="453"/>
      <c r="E19" s="229"/>
      <c r="F19" s="452"/>
    </row>
    <row r="20" spans="1:6" ht="45.75" thickBot="1" x14ac:dyDescent="0.3">
      <c r="A20" s="432">
        <v>1.7</v>
      </c>
      <c r="B20" s="437" t="s">
        <v>21</v>
      </c>
      <c r="C20" s="220"/>
      <c r="D20" s="451"/>
      <c r="E20" s="230"/>
      <c r="F20" s="450"/>
    </row>
    <row r="21" spans="1:6" ht="39" customHeight="1" x14ac:dyDescent="0.25">
      <c r="A21" s="29">
        <v>2</v>
      </c>
      <c r="B21" s="30" t="s">
        <v>72</v>
      </c>
      <c r="C21" s="167"/>
      <c r="D21" s="170" t="s">
        <v>12</v>
      </c>
      <c r="E21" s="35" t="s">
        <v>60</v>
      </c>
      <c r="F21" s="39" t="s">
        <v>13</v>
      </c>
    </row>
    <row r="22" spans="1:6" ht="45.75" customHeight="1" x14ac:dyDescent="0.25">
      <c r="A22" s="433">
        <v>2.1</v>
      </c>
      <c r="B22" s="439" t="s">
        <v>22</v>
      </c>
      <c r="C22" s="214" t="s">
        <v>663</v>
      </c>
      <c r="D22" s="221" t="s">
        <v>663</v>
      </c>
      <c r="E22" s="228" t="s">
        <v>663</v>
      </c>
      <c r="F22" s="231"/>
    </row>
    <row r="23" spans="1:6" ht="50.25" customHeight="1" x14ac:dyDescent="0.25">
      <c r="A23" s="433">
        <v>2.2000000000000002</v>
      </c>
      <c r="B23" s="439" t="s">
        <v>73</v>
      </c>
      <c r="C23" s="217"/>
      <c r="D23" s="222"/>
      <c r="E23" s="229"/>
      <c r="F23" s="231"/>
    </row>
    <row r="24" spans="1:6" ht="114.75" customHeight="1" x14ac:dyDescent="0.25">
      <c r="A24" s="433">
        <v>2.2999999999999998</v>
      </c>
      <c r="B24" s="439" t="s">
        <v>23</v>
      </c>
      <c r="C24" s="217"/>
      <c r="D24" s="222"/>
      <c r="E24" s="229"/>
      <c r="F24" s="231"/>
    </row>
    <row r="25" spans="1:6" ht="42" customHeight="1" thickBot="1" x14ac:dyDescent="0.3">
      <c r="A25" s="432">
        <v>2.4</v>
      </c>
      <c r="B25" s="437" t="s">
        <v>24</v>
      </c>
      <c r="C25" s="220"/>
      <c r="D25" s="223"/>
      <c r="E25" s="230"/>
      <c r="F25" s="232"/>
    </row>
    <row r="26" spans="1:6" ht="63" customHeight="1" thickBot="1" x14ac:dyDescent="0.3">
      <c r="A26" s="233">
        <v>3</v>
      </c>
      <c r="B26" s="235" t="s">
        <v>74</v>
      </c>
      <c r="C26" s="237"/>
      <c r="D26" s="238"/>
      <c r="E26" s="239" t="s">
        <v>60</v>
      </c>
      <c r="F26" s="239" t="s">
        <v>13</v>
      </c>
    </row>
    <row r="27" spans="1:6" ht="30" x14ac:dyDescent="0.25">
      <c r="A27" s="234"/>
      <c r="B27" s="236"/>
      <c r="C27" s="159" t="s">
        <v>11</v>
      </c>
      <c r="D27" s="170" t="s">
        <v>12</v>
      </c>
      <c r="E27" s="240"/>
      <c r="F27" s="240"/>
    </row>
    <row r="28" spans="1:6" ht="47.25" customHeight="1" x14ac:dyDescent="0.25">
      <c r="A28" s="433" t="s">
        <v>25</v>
      </c>
      <c r="B28" s="434" t="s">
        <v>15</v>
      </c>
      <c r="C28" s="416" t="s">
        <v>663</v>
      </c>
      <c r="D28" s="175" t="s">
        <v>663</v>
      </c>
      <c r="E28" s="228" t="s">
        <v>663</v>
      </c>
      <c r="F28" s="441"/>
    </row>
    <row r="29" spans="1:6" ht="30.75" thickBot="1" x14ac:dyDescent="0.3">
      <c r="A29" s="432" t="s">
        <v>26</v>
      </c>
      <c r="B29" s="437" t="s">
        <v>75</v>
      </c>
      <c r="C29" s="261"/>
      <c r="D29" s="157" t="s">
        <v>663</v>
      </c>
      <c r="E29" s="230"/>
      <c r="F29" s="349"/>
    </row>
    <row r="30" spans="1:6" ht="33" customHeight="1" thickBot="1" x14ac:dyDescent="0.3">
      <c r="A30" s="233">
        <v>4</v>
      </c>
      <c r="B30" s="244" t="s">
        <v>27</v>
      </c>
      <c r="C30" s="237"/>
      <c r="D30" s="238"/>
      <c r="E30" s="239" t="s">
        <v>60</v>
      </c>
      <c r="F30" s="239" t="s">
        <v>13</v>
      </c>
    </row>
    <row r="31" spans="1:6" ht="33" customHeight="1" x14ac:dyDescent="0.25">
      <c r="A31" s="234"/>
      <c r="B31" s="245"/>
      <c r="C31" s="159" t="s">
        <v>11</v>
      </c>
      <c r="D31" s="170" t="s">
        <v>12</v>
      </c>
      <c r="E31" s="240"/>
      <c r="F31" s="240"/>
    </row>
    <row r="32" spans="1:6" ht="47.25" customHeight="1" x14ac:dyDescent="0.25">
      <c r="A32" s="433">
        <v>4.0999999999999996</v>
      </c>
      <c r="B32" s="439" t="s">
        <v>76</v>
      </c>
      <c r="C32" s="156" t="s">
        <v>87</v>
      </c>
      <c r="D32" s="221" t="s">
        <v>686</v>
      </c>
      <c r="E32" s="228" t="s">
        <v>68</v>
      </c>
      <c r="F32" s="348"/>
    </row>
    <row r="33" spans="1:6" ht="30" x14ac:dyDescent="0.25">
      <c r="A33" s="433">
        <v>4.2</v>
      </c>
      <c r="B33" s="439" t="s">
        <v>28</v>
      </c>
      <c r="C33" s="156" t="s">
        <v>87</v>
      </c>
      <c r="D33" s="418"/>
      <c r="E33" s="229"/>
      <c r="F33" s="348"/>
    </row>
    <row r="34" spans="1:6" ht="30.75" thickBot="1" x14ac:dyDescent="0.3">
      <c r="A34" s="432">
        <v>4.3</v>
      </c>
      <c r="B34" s="437" t="s">
        <v>61</v>
      </c>
      <c r="C34" s="158" t="s">
        <v>92</v>
      </c>
      <c r="D34" s="157">
        <v>12</v>
      </c>
      <c r="E34" s="230"/>
      <c r="F34" s="349"/>
    </row>
    <row r="35" spans="1:6" ht="30" customHeight="1" thickBot="1" x14ac:dyDescent="0.3">
      <c r="A35" s="233">
        <v>5</v>
      </c>
      <c r="B35" s="252" t="s">
        <v>29</v>
      </c>
      <c r="C35" s="254"/>
      <c r="D35" s="255"/>
      <c r="E35" s="239" t="s">
        <v>60</v>
      </c>
      <c r="F35" s="239" t="s">
        <v>13</v>
      </c>
    </row>
    <row r="36" spans="1:6" ht="30.75" thickBot="1" x14ac:dyDescent="0.3">
      <c r="A36" s="234"/>
      <c r="B36" s="253"/>
      <c r="C36" s="169" t="s">
        <v>11</v>
      </c>
      <c r="D36" s="40" t="s">
        <v>12</v>
      </c>
      <c r="E36" s="240"/>
      <c r="F36" s="240"/>
    </row>
    <row r="37" spans="1:6" ht="45" customHeight="1" x14ac:dyDescent="0.25">
      <c r="A37" s="433">
        <v>5.0999999999999996</v>
      </c>
      <c r="B37" s="439" t="s">
        <v>76</v>
      </c>
      <c r="C37" s="259" t="s">
        <v>87</v>
      </c>
      <c r="D37" s="306" t="s">
        <v>685</v>
      </c>
      <c r="E37" s="228" t="s">
        <v>68</v>
      </c>
      <c r="F37" s="263"/>
    </row>
    <row r="38" spans="1:6" ht="45" x14ac:dyDescent="0.25">
      <c r="A38" s="433">
        <v>5.2</v>
      </c>
      <c r="B38" s="439" t="s">
        <v>77</v>
      </c>
      <c r="C38" s="260"/>
      <c r="D38" s="299"/>
      <c r="E38" s="229"/>
      <c r="F38" s="264"/>
    </row>
    <row r="39" spans="1:6" ht="45" x14ac:dyDescent="0.25">
      <c r="A39" s="433">
        <v>5.3</v>
      </c>
      <c r="B39" s="445" t="s">
        <v>78</v>
      </c>
      <c r="C39" s="260"/>
      <c r="D39" s="299"/>
      <c r="E39" s="229"/>
      <c r="F39" s="264"/>
    </row>
    <row r="40" spans="1:6" ht="30" x14ac:dyDescent="0.25">
      <c r="A40" s="433">
        <v>5.4</v>
      </c>
      <c r="B40" s="439" t="s">
        <v>30</v>
      </c>
      <c r="C40" s="260"/>
      <c r="D40" s="299"/>
      <c r="E40" s="229"/>
      <c r="F40" s="264"/>
    </row>
    <row r="41" spans="1:6" ht="30.75" thickBot="1" x14ac:dyDescent="0.3">
      <c r="A41" s="432">
        <v>5.5</v>
      </c>
      <c r="B41" s="437" t="s">
        <v>31</v>
      </c>
      <c r="C41" s="260"/>
      <c r="D41" s="299"/>
      <c r="E41" s="230"/>
      <c r="F41" s="265"/>
    </row>
    <row r="42" spans="1:6" ht="30" customHeight="1" x14ac:dyDescent="0.25">
      <c r="A42" s="233">
        <v>6</v>
      </c>
      <c r="B42" s="252" t="s">
        <v>32</v>
      </c>
      <c r="C42" s="307"/>
      <c r="D42" s="307"/>
      <c r="E42" s="292" t="s">
        <v>60</v>
      </c>
      <c r="F42" s="239" t="s">
        <v>13</v>
      </c>
    </row>
    <row r="43" spans="1:6" ht="30" customHeight="1" thickBot="1" x14ac:dyDescent="0.3">
      <c r="A43" s="234"/>
      <c r="B43" s="253"/>
      <c r="C43" s="174" t="s">
        <v>11</v>
      </c>
      <c r="D43" s="43" t="s">
        <v>12</v>
      </c>
      <c r="E43" s="240"/>
      <c r="F43" s="240"/>
    </row>
    <row r="44" spans="1:6" ht="60" x14ac:dyDescent="0.25">
      <c r="A44" s="433">
        <v>6.1</v>
      </c>
      <c r="B44" s="439" t="s">
        <v>33</v>
      </c>
      <c r="C44" s="260" t="s">
        <v>663</v>
      </c>
      <c r="D44" s="262" t="s">
        <v>663</v>
      </c>
      <c r="E44" s="228" t="s">
        <v>663</v>
      </c>
      <c r="F44" s="441"/>
    </row>
    <row r="45" spans="1:6" ht="45" x14ac:dyDescent="0.25">
      <c r="A45" s="433">
        <v>6.2</v>
      </c>
      <c r="B45" s="439" t="s">
        <v>79</v>
      </c>
      <c r="C45" s="260"/>
      <c r="D45" s="222"/>
      <c r="E45" s="229"/>
      <c r="F45" s="348"/>
    </row>
    <row r="46" spans="1:6" ht="60" x14ac:dyDescent="0.25">
      <c r="A46" s="433">
        <v>6.3</v>
      </c>
      <c r="B46" s="439" t="s">
        <v>80</v>
      </c>
      <c r="C46" s="260"/>
      <c r="D46" s="222"/>
      <c r="E46" s="229"/>
      <c r="F46" s="348"/>
    </row>
    <row r="47" spans="1:6" ht="75.75" thickBot="1" x14ac:dyDescent="0.3">
      <c r="A47" s="433">
        <v>6.4</v>
      </c>
      <c r="B47" s="437" t="s">
        <v>34</v>
      </c>
      <c r="C47" s="261"/>
      <c r="D47" s="223"/>
      <c r="E47" s="230"/>
      <c r="F47" s="349"/>
    </row>
    <row r="48" spans="1:6" ht="30" customHeight="1" thickBot="1" x14ac:dyDescent="0.3">
      <c r="A48" s="233">
        <v>7</v>
      </c>
      <c r="B48" s="235" t="s">
        <v>35</v>
      </c>
      <c r="C48" s="237"/>
      <c r="D48" s="238"/>
      <c r="E48" s="239" t="s">
        <v>60</v>
      </c>
      <c r="F48" s="239" t="s">
        <v>13</v>
      </c>
    </row>
    <row r="49" spans="1:7" ht="30.75" thickBot="1" x14ac:dyDescent="0.3">
      <c r="A49" s="234"/>
      <c r="B49" s="236"/>
      <c r="C49" s="41" t="s">
        <v>11</v>
      </c>
      <c r="D49" s="40" t="s">
        <v>12</v>
      </c>
      <c r="E49" s="240"/>
      <c r="F49" s="240"/>
    </row>
    <row r="50" spans="1:7" ht="30" x14ac:dyDescent="0.25">
      <c r="A50" s="433">
        <v>7.1</v>
      </c>
      <c r="B50" s="439" t="s">
        <v>36</v>
      </c>
      <c r="C50" s="259" t="s">
        <v>87</v>
      </c>
      <c r="D50" s="365">
        <v>29</v>
      </c>
      <c r="E50" s="228" t="s">
        <v>68</v>
      </c>
      <c r="F50" s="228"/>
    </row>
    <row r="51" spans="1:7" ht="45" x14ac:dyDescent="0.25">
      <c r="A51" s="433">
        <v>7.2</v>
      </c>
      <c r="B51" s="439" t="s">
        <v>37</v>
      </c>
      <c r="C51" s="260"/>
      <c r="D51" s="365"/>
      <c r="E51" s="229"/>
      <c r="F51" s="229"/>
    </row>
    <row r="52" spans="1:7" ht="60.75" thickBot="1" x14ac:dyDescent="0.3">
      <c r="A52" s="432">
        <v>7.3</v>
      </c>
      <c r="B52" s="437" t="s">
        <v>38</v>
      </c>
      <c r="C52" s="261"/>
      <c r="D52" s="442"/>
      <c r="E52" s="230"/>
      <c r="F52" s="230"/>
    </row>
    <row r="53" spans="1:7" ht="30.75" thickBot="1" x14ac:dyDescent="0.3">
      <c r="A53" s="29">
        <v>8</v>
      </c>
      <c r="B53" s="45" t="s">
        <v>39</v>
      </c>
      <c r="C53" s="41" t="s">
        <v>11</v>
      </c>
      <c r="D53" s="170" t="s">
        <v>12</v>
      </c>
      <c r="E53" s="35" t="s">
        <v>60</v>
      </c>
      <c r="F53" s="38" t="s">
        <v>13</v>
      </c>
    </row>
    <row r="54" spans="1:7" x14ac:dyDescent="0.25">
      <c r="A54" s="433">
        <v>8.1</v>
      </c>
      <c r="B54" s="439" t="s">
        <v>40</v>
      </c>
      <c r="C54" s="117" t="s">
        <v>684</v>
      </c>
      <c r="D54" s="221" t="s">
        <v>683</v>
      </c>
      <c r="E54" s="271" t="s">
        <v>68</v>
      </c>
      <c r="F54" s="441"/>
    </row>
    <row r="55" spans="1:7" ht="30" x14ac:dyDescent="0.25">
      <c r="A55" s="433">
        <v>8.1999999999999993</v>
      </c>
      <c r="B55" s="439" t="s">
        <v>41</v>
      </c>
      <c r="C55" s="117" t="s">
        <v>667</v>
      </c>
      <c r="D55" s="222"/>
      <c r="E55" s="271"/>
      <c r="F55" s="348"/>
    </row>
    <row r="56" spans="1:7" ht="30" x14ac:dyDescent="0.25">
      <c r="A56" s="433">
        <v>8.3000000000000007</v>
      </c>
      <c r="B56" s="439" t="s">
        <v>42</v>
      </c>
      <c r="C56" s="409" t="s">
        <v>87</v>
      </c>
      <c r="D56" s="222"/>
      <c r="E56" s="271"/>
      <c r="F56" s="348"/>
    </row>
    <row r="57" spans="1:7" ht="45" x14ac:dyDescent="0.25">
      <c r="A57" s="433">
        <v>8.4</v>
      </c>
      <c r="B57" s="439" t="s">
        <v>43</v>
      </c>
      <c r="C57" s="412"/>
      <c r="D57" s="222"/>
      <c r="E57" s="271"/>
      <c r="F57" s="348"/>
    </row>
    <row r="58" spans="1:7" ht="45" x14ac:dyDescent="0.25">
      <c r="A58" s="433">
        <v>8.5</v>
      </c>
      <c r="B58" s="439" t="s">
        <v>81</v>
      </c>
      <c r="C58" s="412"/>
      <c r="D58" s="222"/>
      <c r="E58" s="271"/>
      <c r="F58" s="348"/>
    </row>
    <row r="59" spans="1:7" x14ac:dyDescent="0.25">
      <c r="A59" s="433">
        <v>8.6</v>
      </c>
      <c r="B59" s="439" t="s">
        <v>44</v>
      </c>
      <c r="C59" s="412"/>
      <c r="D59" s="222"/>
      <c r="E59" s="271"/>
      <c r="F59" s="348"/>
    </row>
    <row r="60" spans="1:7" x14ac:dyDescent="0.25">
      <c r="A60" s="433">
        <v>8.6999999999999993</v>
      </c>
      <c r="B60" s="439" t="s">
        <v>45</v>
      </c>
      <c r="C60" s="412"/>
      <c r="D60" s="222"/>
      <c r="E60" s="271"/>
      <c r="F60" s="348"/>
    </row>
    <row r="61" spans="1:7" ht="30" x14ac:dyDescent="0.25">
      <c r="A61" s="433">
        <v>8.8000000000000007</v>
      </c>
      <c r="B61" s="439" t="s">
        <v>82</v>
      </c>
      <c r="C61" s="412"/>
      <c r="D61" s="222"/>
      <c r="E61" s="271"/>
      <c r="F61" s="348"/>
      <c r="G61" s="14"/>
    </row>
    <row r="62" spans="1:7" ht="31.5" customHeight="1" x14ac:dyDescent="0.3">
      <c r="A62" s="433">
        <v>8.9</v>
      </c>
      <c r="B62" s="155" t="s">
        <v>46</v>
      </c>
      <c r="C62" s="412"/>
      <c r="D62" s="222"/>
      <c r="E62" s="271"/>
      <c r="F62" s="348"/>
      <c r="G62" s="16"/>
    </row>
    <row r="63" spans="1:7" ht="16.5" x14ac:dyDescent="0.3">
      <c r="A63" s="438" t="s">
        <v>62</v>
      </c>
      <c r="B63" s="439" t="s">
        <v>47</v>
      </c>
      <c r="C63" s="415"/>
      <c r="D63" s="418"/>
      <c r="E63" s="271"/>
      <c r="F63" s="348"/>
      <c r="G63" s="16"/>
    </row>
    <row r="64" spans="1:7" ht="45.75" thickBot="1" x14ac:dyDescent="0.3">
      <c r="A64" s="438" t="s">
        <v>63</v>
      </c>
      <c r="B64" s="437" t="s">
        <v>83</v>
      </c>
      <c r="C64" s="449" t="s">
        <v>87</v>
      </c>
      <c r="D64" s="435">
        <v>59</v>
      </c>
      <c r="E64" s="272"/>
      <c r="F64" s="349"/>
      <c r="G64" s="18"/>
    </row>
    <row r="65" spans="1:6" ht="30" customHeight="1" thickBot="1" x14ac:dyDescent="0.3">
      <c r="A65" s="233">
        <v>9</v>
      </c>
      <c r="B65" s="235" t="s">
        <v>48</v>
      </c>
      <c r="C65" s="237"/>
      <c r="D65" s="238"/>
      <c r="E65" s="239" t="s">
        <v>60</v>
      </c>
      <c r="F65" s="239" t="s">
        <v>13</v>
      </c>
    </row>
    <row r="66" spans="1:6" ht="30" customHeight="1" thickBot="1" x14ac:dyDescent="0.3">
      <c r="A66" s="234"/>
      <c r="B66" s="236"/>
      <c r="C66" s="41" t="s">
        <v>11</v>
      </c>
      <c r="D66" s="40" t="s">
        <v>12</v>
      </c>
      <c r="E66" s="240"/>
      <c r="F66" s="240"/>
    </row>
    <row r="67" spans="1:6" ht="30" x14ac:dyDescent="0.25">
      <c r="A67" s="433">
        <v>9.1</v>
      </c>
      <c r="B67" s="434" t="s">
        <v>49</v>
      </c>
      <c r="C67" s="259" t="s">
        <v>87</v>
      </c>
      <c r="D67" s="262">
        <v>56</v>
      </c>
      <c r="E67" s="229" t="s">
        <v>68</v>
      </c>
      <c r="F67" s="348"/>
    </row>
    <row r="68" spans="1:6" x14ac:dyDescent="0.25">
      <c r="A68" s="433">
        <v>9.1999999999999993</v>
      </c>
      <c r="B68" s="151" t="s">
        <v>16</v>
      </c>
      <c r="C68" s="417"/>
      <c r="D68" s="418"/>
      <c r="E68" s="229"/>
      <c r="F68" s="348"/>
    </row>
    <row r="69" spans="1:6" ht="60.75" thickBot="1" x14ac:dyDescent="0.3">
      <c r="A69" s="432">
        <v>9.3000000000000007</v>
      </c>
      <c r="B69" s="431" t="s">
        <v>50</v>
      </c>
      <c r="C69" s="158" t="s">
        <v>87</v>
      </c>
      <c r="D69" s="157">
        <v>58</v>
      </c>
      <c r="E69" s="230"/>
      <c r="F69" s="349"/>
    </row>
    <row r="70" spans="1:6" ht="30" customHeight="1" thickBot="1" x14ac:dyDescent="0.3">
      <c r="A70" s="233">
        <v>10</v>
      </c>
      <c r="B70" s="235" t="s">
        <v>51</v>
      </c>
      <c r="C70" s="237"/>
      <c r="D70" s="238"/>
      <c r="E70" s="239" t="s">
        <v>60</v>
      </c>
      <c r="F70" s="239" t="s">
        <v>13</v>
      </c>
    </row>
    <row r="71" spans="1:6" ht="30" customHeight="1" thickBot="1" x14ac:dyDescent="0.3">
      <c r="A71" s="234"/>
      <c r="B71" s="236"/>
      <c r="C71" s="41" t="s">
        <v>11</v>
      </c>
      <c r="D71" s="40" t="s">
        <v>12</v>
      </c>
      <c r="E71" s="240"/>
      <c r="F71" s="240"/>
    </row>
    <row r="72" spans="1:6" ht="90.75" thickBot="1" x14ac:dyDescent="0.3">
      <c r="A72" s="432">
        <v>10.1</v>
      </c>
      <c r="B72" s="437" t="s">
        <v>52</v>
      </c>
      <c r="C72" s="449" t="s">
        <v>682</v>
      </c>
      <c r="D72" s="448" t="s">
        <v>681</v>
      </c>
      <c r="E72" s="447" t="s">
        <v>68</v>
      </c>
      <c r="F72" s="446"/>
    </row>
    <row r="73" spans="1:6" ht="30" customHeight="1" thickBot="1" x14ac:dyDescent="0.3">
      <c r="A73" s="233">
        <v>11</v>
      </c>
      <c r="B73" s="235" t="s">
        <v>53</v>
      </c>
      <c r="C73" s="237"/>
      <c r="D73" s="238"/>
      <c r="E73" s="239" t="s">
        <v>60</v>
      </c>
      <c r="F73" s="239" t="s">
        <v>13</v>
      </c>
    </row>
    <row r="74" spans="1:6" ht="30" customHeight="1" thickBot="1" x14ac:dyDescent="0.3">
      <c r="A74" s="234"/>
      <c r="B74" s="236"/>
      <c r="C74" s="41" t="s">
        <v>11</v>
      </c>
      <c r="D74" s="40" t="s">
        <v>12</v>
      </c>
      <c r="E74" s="240"/>
      <c r="F74" s="240"/>
    </row>
    <row r="75" spans="1:6" ht="30.75" thickBot="1" x14ac:dyDescent="0.3">
      <c r="A75" s="161">
        <v>11.1</v>
      </c>
      <c r="B75" s="50" t="s">
        <v>49</v>
      </c>
      <c r="C75" s="173" t="s">
        <v>663</v>
      </c>
      <c r="D75" s="168" t="s">
        <v>663</v>
      </c>
      <c r="E75" s="54" t="s">
        <v>663</v>
      </c>
      <c r="F75" s="37"/>
    </row>
    <row r="76" spans="1:6" ht="30" customHeight="1" x14ac:dyDescent="0.25">
      <c r="A76" s="233">
        <v>12</v>
      </c>
      <c r="B76" s="252" t="s">
        <v>54</v>
      </c>
      <c r="C76" s="307"/>
      <c r="D76" s="307"/>
      <c r="E76" s="292" t="s">
        <v>60</v>
      </c>
      <c r="F76" s="239" t="s">
        <v>13</v>
      </c>
    </row>
    <row r="77" spans="1:6" ht="30" customHeight="1" x14ac:dyDescent="0.25">
      <c r="A77" s="234"/>
      <c r="B77" s="253"/>
      <c r="C77" s="307" t="s">
        <v>11</v>
      </c>
      <c r="D77" s="307"/>
      <c r="E77" s="293"/>
      <c r="F77" s="240"/>
    </row>
    <row r="78" spans="1:6" ht="45" x14ac:dyDescent="0.25">
      <c r="A78" s="160">
        <v>12.1</v>
      </c>
      <c r="B78" s="48" t="s">
        <v>55</v>
      </c>
      <c r="C78" s="266" t="s">
        <v>87</v>
      </c>
      <c r="D78" s="266"/>
      <c r="E78" s="308" t="s">
        <v>68</v>
      </c>
      <c r="F78" s="243"/>
    </row>
    <row r="79" spans="1:6" ht="31.5" customHeight="1" x14ac:dyDescent="0.25">
      <c r="A79" s="160">
        <v>12.2</v>
      </c>
      <c r="B79" s="48" t="s">
        <v>56</v>
      </c>
      <c r="C79" s="266" t="s">
        <v>87</v>
      </c>
      <c r="D79" s="266"/>
      <c r="E79" s="309"/>
      <c r="F79" s="204"/>
    </row>
    <row r="80" spans="1:6" ht="30.75" thickBot="1" x14ac:dyDescent="0.3">
      <c r="A80" s="20">
        <v>12.3</v>
      </c>
      <c r="B80" s="49" t="s">
        <v>57</v>
      </c>
      <c r="C80" s="266" t="s">
        <v>87</v>
      </c>
      <c r="D80" s="266"/>
      <c r="E80" s="310"/>
      <c r="F80" s="205"/>
    </row>
    <row r="81" spans="1:6" ht="19.5" thickBot="1" x14ac:dyDescent="0.3">
      <c r="A81" s="283" t="s">
        <v>58</v>
      </c>
      <c r="B81" s="284"/>
      <c r="C81" s="285"/>
      <c r="D81" s="286"/>
      <c r="E81" s="46"/>
      <c r="F81" s="47"/>
    </row>
  </sheetData>
  <mergeCells count="93">
    <mergeCell ref="F67:F69"/>
    <mergeCell ref="E54:E64"/>
    <mergeCell ref="F54:F64"/>
    <mergeCell ref="C56:C63"/>
    <mergeCell ref="C50:C52"/>
    <mergeCell ref="D50:D52"/>
    <mergeCell ref="E78:E80"/>
    <mergeCell ref="F78:F80"/>
    <mergeCell ref="C44:C47"/>
    <mergeCell ref="D44:D47"/>
    <mergeCell ref="E44:E47"/>
    <mergeCell ref="F44:F47"/>
    <mergeCell ref="D54:D63"/>
    <mergeCell ref="C67:C68"/>
    <mergeCell ref="D67:D68"/>
    <mergeCell ref="E67:E69"/>
    <mergeCell ref="C77:D77"/>
    <mergeCell ref="A81:B81"/>
    <mergeCell ref="C81:D81"/>
    <mergeCell ref="C78:D78"/>
    <mergeCell ref="C79:D79"/>
    <mergeCell ref="C80:D80"/>
    <mergeCell ref="A73:A74"/>
    <mergeCell ref="B73:B74"/>
    <mergeCell ref="C73:D73"/>
    <mergeCell ref="E73:E74"/>
    <mergeCell ref="F73:F74"/>
    <mergeCell ref="A76:A77"/>
    <mergeCell ref="B76:B77"/>
    <mergeCell ref="C76:D76"/>
    <mergeCell ref="E76:E77"/>
    <mergeCell ref="F76:F77"/>
    <mergeCell ref="A65:A66"/>
    <mergeCell ref="B65:B66"/>
    <mergeCell ref="C65:D65"/>
    <mergeCell ref="E65:E66"/>
    <mergeCell ref="F65:F66"/>
    <mergeCell ref="A70:A71"/>
    <mergeCell ref="B70:B71"/>
    <mergeCell ref="C70:D70"/>
    <mergeCell ref="E70:E71"/>
    <mergeCell ref="F70:F71"/>
    <mergeCell ref="A35:A36"/>
    <mergeCell ref="B35:B36"/>
    <mergeCell ref="C35:D35"/>
    <mergeCell ref="E35:E36"/>
    <mergeCell ref="F35:F36"/>
    <mergeCell ref="E50:E52"/>
    <mergeCell ref="A48:A49"/>
    <mergeCell ref="B48:B49"/>
    <mergeCell ref="C48:D48"/>
    <mergeCell ref="E48:E49"/>
    <mergeCell ref="F48:F49"/>
    <mergeCell ref="A42:A43"/>
    <mergeCell ref="B42:B43"/>
    <mergeCell ref="C42:D42"/>
    <mergeCell ref="E42:E43"/>
    <mergeCell ref="F42:F43"/>
    <mergeCell ref="A26:A27"/>
    <mergeCell ref="B26:B27"/>
    <mergeCell ref="C26:D26"/>
    <mergeCell ref="E26:E27"/>
    <mergeCell ref="F26:F27"/>
    <mergeCell ref="A30:A31"/>
    <mergeCell ref="B30:B31"/>
    <mergeCell ref="C30:D30"/>
    <mergeCell ref="E30:E31"/>
    <mergeCell ref="F30:F31"/>
    <mergeCell ref="A1:F2"/>
    <mergeCell ref="A4:F5"/>
    <mergeCell ref="C8:E8"/>
    <mergeCell ref="C9:E9"/>
    <mergeCell ref="E14:E20"/>
    <mergeCell ref="F14:F20"/>
    <mergeCell ref="F28:F29"/>
    <mergeCell ref="C28:C29"/>
    <mergeCell ref="C37:C41"/>
    <mergeCell ref="D37:D41"/>
    <mergeCell ref="E37:E41"/>
    <mergeCell ref="F37:F41"/>
    <mergeCell ref="E32:E34"/>
    <mergeCell ref="F32:F34"/>
    <mergeCell ref="D32:D33"/>
    <mergeCell ref="F50:F52"/>
    <mergeCell ref="C10:D10"/>
    <mergeCell ref="C11:D11"/>
    <mergeCell ref="C14:C20"/>
    <mergeCell ref="D14:D20"/>
    <mergeCell ref="C22:C25"/>
    <mergeCell ref="D22:D25"/>
    <mergeCell ref="E22:E25"/>
    <mergeCell ref="F22:F25"/>
    <mergeCell ref="E28:E29"/>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opLeftCell="A58" zoomScale="70" zoomScaleNormal="70" workbookViewId="0">
      <selection activeCell="B86" sqref="B86"/>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16.42578125" style="1" bestFit="1" customWidth="1"/>
    <col min="6" max="6" width="74.140625" customWidth="1"/>
    <col min="7" max="7" width="17.85546875" bestFit="1" customWidth="1"/>
  </cols>
  <sheetData>
    <row r="1" spans="1:6" ht="15" customHeight="1" x14ac:dyDescent="0.25">
      <c r="A1" s="176" t="s">
        <v>71</v>
      </c>
      <c r="B1" s="176"/>
      <c r="C1" s="176"/>
      <c r="D1" s="176"/>
      <c r="E1" s="176"/>
      <c r="F1" s="176"/>
    </row>
    <row r="2" spans="1:6" ht="15" customHeight="1" x14ac:dyDescent="0.25">
      <c r="A2" s="176"/>
      <c r="B2" s="176"/>
      <c r="C2" s="176"/>
      <c r="D2" s="176"/>
      <c r="E2" s="176"/>
      <c r="F2" s="176"/>
    </row>
    <row r="4" spans="1:6" x14ac:dyDescent="0.25">
      <c r="A4" s="176" t="s">
        <v>0</v>
      </c>
      <c r="B4" s="176"/>
      <c r="C4" s="176"/>
      <c r="D4" s="176"/>
      <c r="E4" s="176"/>
      <c r="F4" s="176"/>
    </row>
    <row r="5" spans="1:6" x14ac:dyDescent="0.25">
      <c r="A5" s="176"/>
      <c r="B5" s="176"/>
      <c r="C5" s="176"/>
      <c r="D5" s="176"/>
      <c r="E5" s="176"/>
      <c r="F5" s="176"/>
    </row>
    <row r="6" spans="1:6" x14ac:dyDescent="0.25">
      <c r="D6" s="2"/>
      <c r="E6" s="2"/>
      <c r="F6" s="2"/>
    </row>
    <row r="7" spans="1:6" ht="15.75" thickBot="1" x14ac:dyDescent="0.3">
      <c r="C7" s="2"/>
    </row>
    <row r="8" spans="1:6" ht="15.75" thickBot="1" x14ac:dyDescent="0.3">
      <c r="A8" s="51" t="s">
        <v>1</v>
      </c>
      <c r="B8" s="52" t="s">
        <v>2</v>
      </c>
      <c r="C8" s="178">
        <v>27</v>
      </c>
      <c r="D8" s="178"/>
      <c r="E8" s="179"/>
    </row>
    <row r="9" spans="1:6" ht="31.5" customHeight="1" thickBot="1" x14ac:dyDescent="0.3">
      <c r="A9" s="51" t="s">
        <v>3</v>
      </c>
      <c r="B9" s="52" t="s">
        <v>4</v>
      </c>
      <c r="C9" s="181" t="s">
        <v>696</v>
      </c>
      <c r="D9" s="181"/>
      <c r="E9" s="182"/>
    </row>
    <row r="10" spans="1:6" ht="15.75" thickBot="1" x14ac:dyDescent="0.3">
      <c r="A10" s="51" t="s">
        <v>5</v>
      </c>
      <c r="B10" s="52" t="s">
        <v>8</v>
      </c>
      <c r="C10" s="210" t="s">
        <v>66</v>
      </c>
      <c r="D10" s="211"/>
    </row>
    <row r="11" spans="1:6" ht="15.75" thickBot="1" x14ac:dyDescent="0.3">
      <c r="A11" s="51" t="s">
        <v>7</v>
      </c>
      <c r="B11" s="52" t="s">
        <v>10</v>
      </c>
      <c r="C11" s="210" t="s">
        <v>67</v>
      </c>
      <c r="D11" s="211"/>
    </row>
    <row r="12" spans="1:6" ht="15.75" thickBot="1" x14ac:dyDescent="0.3">
      <c r="A12" s="3"/>
      <c r="B12" s="4"/>
      <c r="C12" s="7"/>
    </row>
    <row r="13" spans="1:6" x14ac:dyDescent="0.25">
      <c r="A13" s="29">
        <v>1</v>
      </c>
      <c r="B13" s="34" t="s">
        <v>14</v>
      </c>
      <c r="C13" s="167"/>
      <c r="D13" s="170" t="s">
        <v>12</v>
      </c>
      <c r="E13" s="35" t="s">
        <v>60</v>
      </c>
      <c r="F13" s="38" t="s">
        <v>13</v>
      </c>
    </row>
    <row r="14" spans="1:6" ht="30" x14ac:dyDescent="0.25">
      <c r="A14" s="433">
        <v>1.1000000000000001</v>
      </c>
      <c r="B14" s="434" t="s">
        <v>15</v>
      </c>
      <c r="C14" s="455" t="s">
        <v>542</v>
      </c>
      <c r="D14" s="454" t="s">
        <v>695</v>
      </c>
      <c r="E14" s="228" t="s">
        <v>68</v>
      </c>
      <c r="F14" s="348"/>
    </row>
    <row r="15" spans="1:6" x14ac:dyDescent="0.25">
      <c r="A15" s="433">
        <v>1.2</v>
      </c>
      <c r="B15" s="151" t="s">
        <v>16</v>
      </c>
      <c r="C15" s="217"/>
      <c r="D15" s="453"/>
      <c r="E15" s="229"/>
      <c r="F15" s="348"/>
    </row>
    <row r="16" spans="1:6" ht="30" x14ac:dyDescent="0.25">
      <c r="A16" s="433">
        <v>1.3</v>
      </c>
      <c r="B16" s="434" t="s">
        <v>17</v>
      </c>
      <c r="C16" s="217"/>
      <c r="D16" s="453"/>
      <c r="E16" s="229"/>
      <c r="F16" s="348"/>
    </row>
    <row r="17" spans="1:6" ht="60" x14ac:dyDescent="0.25">
      <c r="A17" s="433">
        <v>1.4</v>
      </c>
      <c r="B17" s="434" t="s">
        <v>18</v>
      </c>
      <c r="C17" s="217"/>
      <c r="D17" s="453"/>
      <c r="E17" s="229"/>
      <c r="F17" s="348"/>
    </row>
    <row r="18" spans="1:6" ht="105" x14ac:dyDescent="0.25">
      <c r="A18" s="433">
        <v>1.5</v>
      </c>
      <c r="B18" s="434" t="s">
        <v>19</v>
      </c>
      <c r="C18" s="217"/>
      <c r="D18" s="453"/>
      <c r="E18" s="229"/>
      <c r="F18" s="348"/>
    </row>
    <row r="19" spans="1:6" ht="30" x14ac:dyDescent="0.25">
      <c r="A19" s="433">
        <v>1.6</v>
      </c>
      <c r="B19" s="439" t="s">
        <v>20</v>
      </c>
      <c r="C19" s="217"/>
      <c r="D19" s="453"/>
      <c r="E19" s="229"/>
      <c r="F19" s="348"/>
    </row>
    <row r="20" spans="1:6" ht="45.75" thickBot="1" x14ac:dyDescent="0.3">
      <c r="A20" s="432">
        <v>1.7</v>
      </c>
      <c r="B20" s="437" t="s">
        <v>21</v>
      </c>
      <c r="C20" s="220"/>
      <c r="D20" s="451"/>
      <c r="E20" s="230"/>
      <c r="F20" s="349"/>
    </row>
    <row r="21" spans="1:6" ht="39" customHeight="1" x14ac:dyDescent="0.25">
      <c r="A21" s="29">
        <v>2</v>
      </c>
      <c r="B21" s="30" t="s">
        <v>72</v>
      </c>
      <c r="C21" s="167"/>
      <c r="D21" s="170" t="s">
        <v>12</v>
      </c>
      <c r="E21" s="35" t="s">
        <v>60</v>
      </c>
      <c r="F21" s="39" t="s">
        <v>13</v>
      </c>
    </row>
    <row r="22" spans="1:6" ht="45.75" customHeight="1" x14ac:dyDescent="0.25">
      <c r="A22" s="433">
        <v>2.1</v>
      </c>
      <c r="B22" s="439" t="s">
        <v>22</v>
      </c>
      <c r="C22" s="214" t="s">
        <v>663</v>
      </c>
      <c r="D22" s="221" t="s">
        <v>663</v>
      </c>
      <c r="E22" s="228" t="s">
        <v>663</v>
      </c>
      <c r="F22" s="231"/>
    </row>
    <row r="23" spans="1:6" ht="50.25" customHeight="1" x14ac:dyDescent="0.25">
      <c r="A23" s="433">
        <v>2.2000000000000002</v>
      </c>
      <c r="B23" s="439" t="s">
        <v>73</v>
      </c>
      <c r="C23" s="217"/>
      <c r="D23" s="222"/>
      <c r="E23" s="229"/>
      <c r="F23" s="231"/>
    </row>
    <row r="24" spans="1:6" ht="114.75" customHeight="1" x14ac:dyDescent="0.25">
      <c r="A24" s="433">
        <v>2.2999999999999998</v>
      </c>
      <c r="B24" s="439" t="s">
        <v>23</v>
      </c>
      <c r="C24" s="217"/>
      <c r="D24" s="222"/>
      <c r="E24" s="229"/>
      <c r="F24" s="231"/>
    </row>
    <row r="25" spans="1:6" ht="42" customHeight="1" thickBot="1" x14ac:dyDescent="0.3">
      <c r="A25" s="432">
        <v>2.4</v>
      </c>
      <c r="B25" s="437" t="s">
        <v>24</v>
      </c>
      <c r="C25" s="220"/>
      <c r="D25" s="223"/>
      <c r="E25" s="230"/>
      <c r="F25" s="232"/>
    </row>
    <row r="26" spans="1:6" ht="63" customHeight="1" thickBot="1" x14ac:dyDescent="0.3">
      <c r="A26" s="233">
        <v>3</v>
      </c>
      <c r="B26" s="235" t="s">
        <v>74</v>
      </c>
      <c r="C26" s="237"/>
      <c r="D26" s="238"/>
      <c r="E26" s="239" t="s">
        <v>60</v>
      </c>
      <c r="F26" s="239" t="s">
        <v>13</v>
      </c>
    </row>
    <row r="27" spans="1:6" ht="30" x14ac:dyDescent="0.25">
      <c r="A27" s="234"/>
      <c r="B27" s="236"/>
      <c r="C27" s="159" t="s">
        <v>11</v>
      </c>
      <c r="D27" s="170" t="s">
        <v>12</v>
      </c>
      <c r="E27" s="240"/>
      <c r="F27" s="240"/>
    </row>
    <row r="28" spans="1:6" ht="47.25" customHeight="1" x14ac:dyDescent="0.25">
      <c r="A28" s="433" t="s">
        <v>25</v>
      </c>
      <c r="B28" s="434" t="s">
        <v>15</v>
      </c>
      <c r="C28" s="416" t="s">
        <v>87</v>
      </c>
      <c r="D28" s="175" t="s">
        <v>694</v>
      </c>
      <c r="E28" s="228" t="s">
        <v>68</v>
      </c>
      <c r="F28" s="441" t="s">
        <v>693</v>
      </c>
    </row>
    <row r="29" spans="1:6" ht="30.75" thickBot="1" x14ac:dyDescent="0.3">
      <c r="A29" s="432" t="s">
        <v>26</v>
      </c>
      <c r="B29" s="437" t="s">
        <v>75</v>
      </c>
      <c r="C29" s="261"/>
      <c r="D29" s="157">
        <v>75</v>
      </c>
      <c r="E29" s="230"/>
      <c r="F29" s="349"/>
    </row>
    <row r="30" spans="1:6" ht="33" customHeight="1" thickBot="1" x14ac:dyDescent="0.3">
      <c r="A30" s="233">
        <v>4</v>
      </c>
      <c r="B30" s="244" t="s">
        <v>27</v>
      </c>
      <c r="C30" s="237"/>
      <c r="D30" s="238"/>
      <c r="E30" s="239" t="s">
        <v>60</v>
      </c>
      <c r="F30" s="239" t="s">
        <v>13</v>
      </c>
    </row>
    <row r="31" spans="1:6" ht="33" customHeight="1" x14ac:dyDescent="0.25">
      <c r="A31" s="234"/>
      <c r="B31" s="245"/>
      <c r="C31" s="159" t="s">
        <v>11</v>
      </c>
      <c r="D31" s="170" t="s">
        <v>12</v>
      </c>
      <c r="E31" s="240"/>
      <c r="F31" s="240"/>
    </row>
    <row r="32" spans="1:6" ht="47.25" customHeight="1" x14ac:dyDescent="0.25">
      <c r="A32" s="433">
        <v>4.0999999999999996</v>
      </c>
      <c r="B32" s="439" t="s">
        <v>76</v>
      </c>
      <c r="C32" s="156" t="s">
        <v>87</v>
      </c>
      <c r="D32" s="221" t="s">
        <v>692</v>
      </c>
      <c r="E32" s="228" t="s">
        <v>149</v>
      </c>
      <c r="F32" s="348"/>
    </row>
    <row r="33" spans="1:6" ht="30" x14ac:dyDescent="0.25">
      <c r="A33" s="433">
        <v>4.2</v>
      </c>
      <c r="B33" s="439" t="s">
        <v>28</v>
      </c>
      <c r="C33" s="156" t="s">
        <v>94</v>
      </c>
      <c r="D33" s="418"/>
      <c r="E33" s="229"/>
      <c r="F33" s="348"/>
    </row>
    <row r="34" spans="1:6" ht="30.75" thickBot="1" x14ac:dyDescent="0.3">
      <c r="A34" s="432">
        <v>4.3</v>
      </c>
      <c r="B34" s="437" t="s">
        <v>61</v>
      </c>
      <c r="C34" s="158" t="s">
        <v>92</v>
      </c>
      <c r="D34" s="157">
        <v>21</v>
      </c>
      <c r="E34" s="230"/>
      <c r="F34" s="349"/>
    </row>
    <row r="35" spans="1:6" ht="30" customHeight="1" thickBot="1" x14ac:dyDescent="0.3">
      <c r="A35" s="233">
        <v>5</v>
      </c>
      <c r="B35" s="252" t="s">
        <v>29</v>
      </c>
      <c r="C35" s="254"/>
      <c r="D35" s="255"/>
      <c r="E35" s="239" t="s">
        <v>60</v>
      </c>
      <c r="F35" s="239" t="s">
        <v>13</v>
      </c>
    </row>
    <row r="36" spans="1:6" ht="30.75" thickBot="1" x14ac:dyDescent="0.3">
      <c r="A36" s="234"/>
      <c r="B36" s="253"/>
      <c r="C36" s="169" t="s">
        <v>11</v>
      </c>
      <c r="D36" s="40" t="s">
        <v>12</v>
      </c>
      <c r="E36" s="240"/>
      <c r="F36" s="240"/>
    </row>
    <row r="37" spans="1:6" ht="45" customHeight="1" x14ac:dyDescent="0.25">
      <c r="A37" s="433">
        <v>5.0999999999999996</v>
      </c>
      <c r="B37" s="439" t="s">
        <v>76</v>
      </c>
      <c r="C37" s="259" t="s">
        <v>87</v>
      </c>
      <c r="D37" s="306" t="s">
        <v>383</v>
      </c>
      <c r="E37" s="228" t="s">
        <v>68</v>
      </c>
      <c r="F37" s="263"/>
    </row>
    <row r="38" spans="1:6" ht="45" x14ac:dyDescent="0.25">
      <c r="A38" s="433">
        <v>5.2</v>
      </c>
      <c r="B38" s="439" t="s">
        <v>77</v>
      </c>
      <c r="C38" s="260"/>
      <c r="D38" s="299"/>
      <c r="E38" s="229"/>
      <c r="F38" s="264"/>
    </row>
    <row r="39" spans="1:6" ht="45" x14ac:dyDescent="0.25">
      <c r="A39" s="433">
        <v>5.3</v>
      </c>
      <c r="B39" s="445" t="s">
        <v>78</v>
      </c>
      <c r="C39" s="260"/>
      <c r="D39" s="299"/>
      <c r="E39" s="229"/>
      <c r="F39" s="264"/>
    </row>
    <row r="40" spans="1:6" ht="30" x14ac:dyDescent="0.25">
      <c r="A40" s="433">
        <v>5.4</v>
      </c>
      <c r="B40" s="439" t="s">
        <v>30</v>
      </c>
      <c r="C40" s="260"/>
      <c r="D40" s="299"/>
      <c r="E40" s="229"/>
      <c r="F40" s="264"/>
    </row>
    <row r="41" spans="1:6" ht="30.75" thickBot="1" x14ac:dyDescent="0.3">
      <c r="A41" s="432">
        <v>5.5</v>
      </c>
      <c r="B41" s="437" t="s">
        <v>31</v>
      </c>
      <c r="C41" s="260"/>
      <c r="D41" s="299"/>
      <c r="E41" s="230"/>
      <c r="F41" s="265"/>
    </row>
    <row r="42" spans="1:6" ht="30" customHeight="1" x14ac:dyDescent="0.25">
      <c r="A42" s="233">
        <v>6</v>
      </c>
      <c r="B42" s="252" t="s">
        <v>32</v>
      </c>
      <c r="C42" s="307"/>
      <c r="D42" s="307"/>
      <c r="E42" s="292" t="s">
        <v>60</v>
      </c>
      <c r="F42" s="239" t="s">
        <v>13</v>
      </c>
    </row>
    <row r="43" spans="1:6" ht="30" customHeight="1" thickBot="1" x14ac:dyDescent="0.3">
      <c r="A43" s="234"/>
      <c r="B43" s="253"/>
      <c r="C43" s="174" t="s">
        <v>11</v>
      </c>
      <c r="D43" s="43" t="s">
        <v>12</v>
      </c>
      <c r="E43" s="240"/>
      <c r="F43" s="240"/>
    </row>
    <row r="44" spans="1:6" ht="60" x14ac:dyDescent="0.25">
      <c r="A44" s="433">
        <v>6.1</v>
      </c>
      <c r="B44" s="439" t="s">
        <v>33</v>
      </c>
      <c r="C44" s="260" t="s">
        <v>663</v>
      </c>
      <c r="D44" s="262" t="s">
        <v>663</v>
      </c>
      <c r="E44" s="228" t="s">
        <v>663</v>
      </c>
      <c r="F44" s="441"/>
    </row>
    <row r="45" spans="1:6" ht="45" x14ac:dyDescent="0.25">
      <c r="A45" s="433">
        <v>6.2</v>
      </c>
      <c r="B45" s="439" t="s">
        <v>79</v>
      </c>
      <c r="C45" s="260"/>
      <c r="D45" s="222"/>
      <c r="E45" s="229"/>
      <c r="F45" s="348"/>
    </row>
    <row r="46" spans="1:6" ht="60" x14ac:dyDescent="0.25">
      <c r="A46" s="433">
        <v>6.3</v>
      </c>
      <c r="B46" s="439" t="s">
        <v>80</v>
      </c>
      <c r="C46" s="260"/>
      <c r="D46" s="222"/>
      <c r="E46" s="229"/>
      <c r="F46" s="348"/>
    </row>
    <row r="47" spans="1:6" ht="75.75" thickBot="1" x14ac:dyDescent="0.3">
      <c r="A47" s="433">
        <v>6.4</v>
      </c>
      <c r="B47" s="437" t="s">
        <v>34</v>
      </c>
      <c r="C47" s="261"/>
      <c r="D47" s="223"/>
      <c r="E47" s="230"/>
      <c r="F47" s="349"/>
    </row>
    <row r="48" spans="1:6" ht="30" customHeight="1" thickBot="1" x14ac:dyDescent="0.3">
      <c r="A48" s="233">
        <v>7</v>
      </c>
      <c r="B48" s="235" t="s">
        <v>35</v>
      </c>
      <c r="C48" s="237"/>
      <c r="D48" s="238"/>
      <c r="E48" s="239" t="s">
        <v>60</v>
      </c>
      <c r="F48" s="239" t="s">
        <v>13</v>
      </c>
    </row>
    <row r="49" spans="1:7" ht="30.75" thickBot="1" x14ac:dyDescent="0.3">
      <c r="A49" s="234"/>
      <c r="B49" s="236"/>
      <c r="C49" s="41" t="s">
        <v>11</v>
      </c>
      <c r="D49" s="40" t="s">
        <v>12</v>
      </c>
      <c r="E49" s="240"/>
      <c r="F49" s="240"/>
    </row>
    <row r="50" spans="1:7" ht="30" x14ac:dyDescent="0.25">
      <c r="A50" s="433">
        <v>7.1</v>
      </c>
      <c r="B50" s="439" t="s">
        <v>36</v>
      </c>
      <c r="C50" s="259" t="s">
        <v>87</v>
      </c>
      <c r="D50" s="365">
        <v>96</v>
      </c>
      <c r="E50" s="228" t="s">
        <v>68</v>
      </c>
      <c r="F50" s="228"/>
    </row>
    <row r="51" spans="1:7" ht="45" x14ac:dyDescent="0.25">
      <c r="A51" s="433">
        <v>7.2</v>
      </c>
      <c r="B51" s="439" t="s">
        <v>37</v>
      </c>
      <c r="C51" s="260"/>
      <c r="D51" s="365"/>
      <c r="E51" s="229"/>
      <c r="F51" s="229"/>
    </row>
    <row r="52" spans="1:7" ht="60.75" thickBot="1" x14ac:dyDescent="0.3">
      <c r="A52" s="432">
        <v>7.3</v>
      </c>
      <c r="B52" s="437" t="s">
        <v>38</v>
      </c>
      <c r="C52" s="261"/>
      <c r="D52" s="442"/>
      <c r="E52" s="230"/>
      <c r="F52" s="230"/>
    </row>
    <row r="53" spans="1:7" ht="30.75" thickBot="1" x14ac:dyDescent="0.3">
      <c r="A53" s="29">
        <v>8</v>
      </c>
      <c r="B53" s="45" t="s">
        <v>39</v>
      </c>
      <c r="C53" s="41" t="s">
        <v>11</v>
      </c>
      <c r="D53" s="170" t="s">
        <v>12</v>
      </c>
      <c r="E53" s="35" t="s">
        <v>60</v>
      </c>
      <c r="F53" s="38" t="s">
        <v>13</v>
      </c>
    </row>
    <row r="54" spans="1:7" x14ac:dyDescent="0.25">
      <c r="A54" s="433">
        <v>8.1</v>
      </c>
      <c r="B54" s="439" t="s">
        <v>40</v>
      </c>
      <c r="C54" s="117" t="s">
        <v>99</v>
      </c>
      <c r="D54" s="221" t="s">
        <v>382</v>
      </c>
      <c r="E54" s="271" t="s">
        <v>68</v>
      </c>
      <c r="F54" s="441"/>
    </row>
    <row r="55" spans="1:7" ht="30" x14ac:dyDescent="0.25">
      <c r="A55" s="433">
        <v>8.1999999999999993</v>
      </c>
      <c r="B55" s="439" t="s">
        <v>41</v>
      </c>
      <c r="C55" s="117" t="s">
        <v>667</v>
      </c>
      <c r="D55" s="222"/>
      <c r="E55" s="271"/>
      <c r="F55" s="348"/>
    </row>
    <row r="56" spans="1:7" ht="30" x14ac:dyDescent="0.25">
      <c r="A56" s="433">
        <v>8.3000000000000007</v>
      </c>
      <c r="B56" s="439" t="s">
        <v>42</v>
      </c>
      <c r="C56" s="409" t="s">
        <v>87</v>
      </c>
      <c r="D56" s="222"/>
      <c r="E56" s="271"/>
      <c r="F56" s="348"/>
    </row>
    <row r="57" spans="1:7" ht="45" x14ac:dyDescent="0.25">
      <c r="A57" s="433">
        <v>8.4</v>
      </c>
      <c r="B57" s="439" t="s">
        <v>43</v>
      </c>
      <c r="C57" s="412"/>
      <c r="D57" s="222"/>
      <c r="E57" s="271"/>
      <c r="F57" s="348"/>
    </row>
    <row r="58" spans="1:7" ht="45" x14ac:dyDescent="0.25">
      <c r="A58" s="433">
        <v>8.5</v>
      </c>
      <c r="B58" s="439" t="s">
        <v>81</v>
      </c>
      <c r="C58" s="412"/>
      <c r="D58" s="222"/>
      <c r="E58" s="271"/>
      <c r="F58" s="348"/>
    </row>
    <row r="59" spans="1:7" x14ac:dyDescent="0.25">
      <c r="A59" s="433">
        <v>8.6</v>
      </c>
      <c r="B59" s="439" t="s">
        <v>44</v>
      </c>
      <c r="C59" s="412"/>
      <c r="D59" s="222"/>
      <c r="E59" s="271"/>
      <c r="F59" s="348"/>
    </row>
    <row r="60" spans="1:7" x14ac:dyDescent="0.25">
      <c r="A60" s="433">
        <v>8.6999999999999993</v>
      </c>
      <c r="B60" s="439" t="s">
        <v>45</v>
      </c>
      <c r="C60" s="412"/>
      <c r="D60" s="222"/>
      <c r="E60" s="271"/>
      <c r="F60" s="348"/>
    </row>
    <row r="61" spans="1:7" ht="30" x14ac:dyDescent="0.25">
      <c r="A61" s="433">
        <v>8.8000000000000007</v>
      </c>
      <c r="B61" s="439" t="s">
        <v>82</v>
      </c>
      <c r="C61" s="412"/>
      <c r="D61" s="222"/>
      <c r="E61" s="271"/>
      <c r="F61" s="348"/>
      <c r="G61" s="14"/>
    </row>
    <row r="62" spans="1:7" ht="31.5" customHeight="1" x14ac:dyDescent="0.3">
      <c r="A62" s="433">
        <v>8.9</v>
      </c>
      <c r="B62" s="155" t="s">
        <v>46</v>
      </c>
      <c r="C62" s="412"/>
      <c r="D62" s="222"/>
      <c r="E62" s="271"/>
      <c r="F62" s="348"/>
      <c r="G62" s="16"/>
    </row>
    <row r="63" spans="1:7" ht="16.5" x14ac:dyDescent="0.3">
      <c r="A63" s="438" t="s">
        <v>62</v>
      </c>
      <c r="B63" s="439" t="s">
        <v>47</v>
      </c>
      <c r="C63" s="415"/>
      <c r="D63" s="418"/>
      <c r="E63" s="271"/>
      <c r="F63" s="348"/>
      <c r="G63" s="16"/>
    </row>
    <row r="64" spans="1:7" ht="45.75" thickBot="1" x14ac:dyDescent="0.3">
      <c r="A64" s="438" t="s">
        <v>63</v>
      </c>
      <c r="B64" s="437" t="s">
        <v>83</v>
      </c>
      <c r="C64" s="449" t="s">
        <v>87</v>
      </c>
      <c r="D64" s="435" t="s">
        <v>691</v>
      </c>
      <c r="E64" s="272"/>
      <c r="F64" s="349"/>
      <c r="G64" s="18"/>
    </row>
    <row r="65" spans="1:6" ht="30" customHeight="1" thickBot="1" x14ac:dyDescent="0.3">
      <c r="A65" s="233">
        <v>9</v>
      </c>
      <c r="B65" s="235" t="s">
        <v>48</v>
      </c>
      <c r="C65" s="237"/>
      <c r="D65" s="238"/>
      <c r="E65" s="239" t="s">
        <v>60</v>
      </c>
      <c r="F65" s="239" t="s">
        <v>13</v>
      </c>
    </row>
    <row r="66" spans="1:6" ht="30" customHeight="1" thickBot="1" x14ac:dyDescent="0.3">
      <c r="A66" s="234"/>
      <c r="B66" s="236"/>
      <c r="C66" s="41" t="s">
        <v>11</v>
      </c>
      <c r="D66" s="40" t="s">
        <v>12</v>
      </c>
      <c r="E66" s="240"/>
      <c r="F66" s="240"/>
    </row>
    <row r="67" spans="1:6" ht="30" x14ac:dyDescent="0.25">
      <c r="A67" s="433">
        <v>9.1</v>
      </c>
      <c r="B67" s="434" t="s">
        <v>49</v>
      </c>
      <c r="C67" s="259" t="s">
        <v>87</v>
      </c>
      <c r="D67" s="262">
        <v>102</v>
      </c>
      <c r="E67" s="229" t="s">
        <v>68</v>
      </c>
      <c r="F67" s="348"/>
    </row>
    <row r="68" spans="1:6" x14ac:dyDescent="0.25">
      <c r="A68" s="433">
        <v>9.1999999999999993</v>
      </c>
      <c r="B68" s="151" t="s">
        <v>16</v>
      </c>
      <c r="C68" s="417"/>
      <c r="D68" s="418"/>
      <c r="E68" s="229"/>
      <c r="F68" s="348"/>
    </row>
    <row r="69" spans="1:6" ht="60.75" thickBot="1" x14ac:dyDescent="0.3">
      <c r="A69" s="432">
        <v>9.3000000000000007</v>
      </c>
      <c r="B69" s="431" t="s">
        <v>50</v>
      </c>
      <c r="C69" s="158" t="s">
        <v>87</v>
      </c>
      <c r="D69" s="157">
        <v>104</v>
      </c>
      <c r="E69" s="230"/>
      <c r="F69" s="349"/>
    </row>
    <row r="70" spans="1:6" ht="30" customHeight="1" thickBot="1" x14ac:dyDescent="0.3">
      <c r="A70" s="233">
        <v>10</v>
      </c>
      <c r="B70" s="235" t="s">
        <v>51</v>
      </c>
      <c r="C70" s="237"/>
      <c r="D70" s="238"/>
      <c r="E70" s="239" t="s">
        <v>60</v>
      </c>
      <c r="F70" s="239" t="s">
        <v>13</v>
      </c>
    </row>
    <row r="71" spans="1:6" ht="30" customHeight="1" thickBot="1" x14ac:dyDescent="0.3">
      <c r="A71" s="234"/>
      <c r="B71" s="236"/>
      <c r="C71" s="41" t="s">
        <v>11</v>
      </c>
      <c r="D71" s="40" t="s">
        <v>12</v>
      </c>
      <c r="E71" s="240"/>
      <c r="F71" s="240"/>
    </row>
    <row r="72" spans="1:6" ht="45.75" thickBot="1" x14ac:dyDescent="0.3">
      <c r="A72" s="432">
        <v>10.1</v>
      </c>
      <c r="B72" s="437" t="s">
        <v>52</v>
      </c>
      <c r="C72" s="449" t="s">
        <v>690</v>
      </c>
      <c r="D72" s="448" t="s">
        <v>689</v>
      </c>
      <c r="E72" s="447" t="s">
        <v>68</v>
      </c>
      <c r="F72" s="456"/>
    </row>
    <row r="73" spans="1:6" ht="30" customHeight="1" thickBot="1" x14ac:dyDescent="0.3">
      <c r="A73" s="233">
        <v>11</v>
      </c>
      <c r="B73" s="235" t="s">
        <v>53</v>
      </c>
      <c r="C73" s="237"/>
      <c r="D73" s="238"/>
      <c r="E73" s="239" t="s">
        <v>60</v>
      </c>
      <c r="F73" s="239" t="s">
        <v>13</v>
      </c>
    </row>
    <row r="74" spans="1:6" ht="30" customHeight="1" thickBot="1" x14ac:dyDescent="0.3">
      <c r="A74" s="234"/>
      <c r="B74" s="236"/>
      <c r="C74" s="41" t="s">
        <v>11</v>
      </c>
      <c r="D74" s="40" t="s">
        <v>12</v>
      </c>
      <c r="E74" s="240"/>
      <c r="F74" s="240"/>
    </row>
    <row r="75" spans="1:6" ht="30.75" thickBot="1" x14ac:dyDescent="0.3">
      <c r="A75" s="432">
        <v>11.1</v>
      </c>
      <c r="B75" s="457" t="s">
        <v>49</v>
      </c>
      <c r="C75" s="171" t="s">
        <v>663</v>
      </c>
      <c r="D75" s="172" t="s">
        <v>663</v>
      </c>
      <c r="E75" s="447" t="s">
        <v>663</v>
      </c>
      <c r="F75" s="456"/>
    </row>
    <row r="76" spans="1:6" ht="30" customHeight="1" x14ac:dyDescent="0.25">
      <c r="A76" s="233">
        <v>12</v>
      </c>
      <c r="B76" s="252" t="s">
        <v>54</v>
      </c>
      <c r="C76" s="307"/>
      <c r="D76" s="307"/>
      <c r="E76" s="292" t="s">
        <v>60</v>
      </c>
      <c r="F76" s="239" t="s">
        <v>13</v>
      </c>
    </row>
    <row r="77" spans="1:6" ht="30" customHeight="1" x14ac:dyDescent="0.25">
      <c r="A77" s="234"/>
      <c r="B77" s="253"/>
      <c r="C77" s="307" t="s">
        <v>11</v>
      </c>
      <c r="D77" s="307"/>
      <c r="E77" s="293"/>
      <c r="F77" s="240"/>
    </row>
    <row r="78" spans="1:6" ht="45" x14ac:dyDescent="0.25">
      <c r="A78" s="160">
        <v>12.1</v>
      </c>
      <c r="B78" s="48" t="s">
        <v>55</v>
      </c>
      <c r="C78" s="266" t="s">
        <v>87</v>
      </c>
      <c r="D78" s="266"/>
      <c r="E78" s="308" t="s">
        <v>68</v>
      </c>
      <c r="F78" s="243"/>
    </row>
    <row r="79" spans="1:6" ht="31.5" customHeight="1" x14ac:dyDescent="0.25">
      <c r="A79" s="160">
        <v>12.2</v>
      </c>
      <c r="B79" s="48" t="s">
        <v>56</v>
      </c>
      <c r="C79" s="266" t="s">
        <v>87</v>
      </c>
      <c r="D79" s="266"/>
      <c r="E79" s="309"/>
      <c r="F79" s="204"/>
    </row>
    <row r="80" spans="1:6" ht="30.75" thickBot="1" x14ac:dyDescent="0.3">
      <c r="A80" s="20">
        <v>12.3</v>
      </c>
      <c r="B80" s="49" t="s">
        <v>57</v>
      </c>
      <c r="C80" s="266" t="s">
        <v>87</v>
      </c>
      <c r="D80" s="266"/>
      <c r="E80" s="310"/>
      <c r="F80" s="205"/>
    </row>
    <row r="81" spans="1:6" ht="19.5" thickBot="1" x14ac:dyDescent="0.3">
      <c r="A81" s="283" t="s">
        <v>58</v>
      </c>
      <c r="B81" s="284"/>
      <c r="C81" s="285"/>
      <c r="D81" s="286"/>
      <c r="E81" s="46"/>
      <c r="F81" s="47"/>
    </row>
  </sheetData>
  <mergeCells count="93">
    <mergeCell ref="A81:B81"/>
    <mergeCell ref="C81:D81"/>
    <mergeCell ref="C77:D77"/>
    <mergeCell ref="C78:D78"/>
    <mergeCell ref="E78:E80"/>
    <mergeCell ref="C73:D73"/>
    <mergeCell ref="E73:E74"/>
    <mergeCell ref="F73:F74"/>
    <mergeCell ref="A76:A77"/>
    <mergeCell ref="B76:B77"/>
    <mergeCell ref="C76:D76"/>
    <mergeCell ref="E76:E77"/>
    <mergeCell ref="F76:F77"/>
    <mergeCell ref="A70:A71"/>
    <mergeCell ref="B70:B71"/>
    <mergeCell ref="C70:D70"/>
    <mergeCell ref="E70:E71"/>
    <mergeCell ref="F70:F71"/>
    <mergeCell ref="F78:F80"/>
    <mergeCell ref="C79:D79"/>
    <mergeCell ref="C80:D80"/>
    <mergeCell ref="A73:A74"/>
    <mergeCell ref="B73:B74"/>
    <mergeCell ref="A65:A66"/>
    <mergeCell ref="B65:B66"/>
    <mergeCell ref="C65:D65"/>
    <mergeCell ref="E65:E66"/>
    <mergeCell ref="F65:F66"/>
    <mergeCell ref="C67:C68"/>
    <mergeCell ref="D67:D68"/>
    <mergeCell ref="E67:E69"/>
    <mergeCell ref="F67:F69"/>
    <mergeCell ref="A48:A49"/>
    <mergeCell ref="B48:B49"/>
    <mergeCell ref="C48:D48"/>
    <mergeCell ref="E48:E49"/>
    <mergeCell ref="F48:F49"/>
    <mergeCell ref="D54:D63"/>
    <mergeCell ref="E54:E64"/>
    <mergeCell ref="F54:F64"/>
    <mergeCell ref="C56:C63"/>
    <mergeCell ref="C37:C41"/>
    <mergeCell ref="D37:D41"/>
    <mergeCell ref="E37:E41"/>
    <mergeCell ref="F37:F41"/>
    <mergeCell ref="A42:A43"/>
    <mergeCell ref="B42:B43"/>
    <mergeCell ref="C42:D42"/>
    <mergeCell ref="E42:E43"/>
    <mergeCell ref="F42:F43"/>
    <mergeCell ref="C50:C52"/>
    <mergeCell ref="D50:D52"/>
    <mergeCell ref="E50:E52"/>
    <mergeCell ref="F50:F52"/>
    <mergeCell ref="C44:C47"/>
    <mergeCell ref="D44:D47"/>
    <mergeCell ref="E44:E47"/>
    <mergeCell ref="F44:F47"/>
    <mergeCell ref="A30:A31"/>
    <mergeCell ref="B30:B31"/>
    <mergeCell ref="C30:D30"/>
    <mergeCell ref="E30:E31"/>
    <mergeCell ref="F30:F31"/>
    <mergeCell ref="F35:F36"/>
    <mergeCell ref="D32:D33"/>
    <mergeCell ref="E32:E34"/>
    <mergeCell ref="F32:F34"/>
    <mergeCell ref="A35:A36"/>
    <mergeCell ref="B35:B36"/>
    <mergeCell ref="C35:D35"/>
    <mergeCell ref="E35:E36"/>
    <mergeCell ref="F22:F25"/>
    <mergeCell ref="A26:A27"/>
    <mergeCell ref="B26:B27"/>
    <mergeCell ref="C26:D26"/>
    <mergeCell ref="E26:E27"/>
    <mergeCell ref="F26:F27"/>
    <mergeCell ref="C28:C29"/>
    <mergeCell ref="E28:E29"/>
    <mergeCell ref="F28:F29"/>
    <mergeCell ref="C14:C20"/>
    <mergeCell ref="D14:D20"/>
    <mergeCell ref="E14:E20"/>
    <mergeCell ref="F14:F20"/>
    <mergeCell ref="C22:C25"/>
    <mergeCell ref="D22:D25"/>
    <mergeCell ref="E22:E25"/>
    <mergeCell ref="C11:D11"/>
    <mergeCell ref="A1:F2"/>
    <mergeCell ref="A4:F5"/>
    <mergeCell ref="C8:E8"/>
    <mergeCell ref="C9:E9"/>
    <mergeCell ref="C10:D10"/>
  </mergeCell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67" zoomScale="90" zoomScaleNormal="90" workbookViewId="0">
      <selection activeCell="G80" sqref="G80:G82"/>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176" t="s">
        <v>71</v>
      </c>
      <c r="B1" s="176"/>
      <c r="C1" s="176"/>
      <c r="D1" s="176"/>
      <c r="E1" s="176"/>
      <c r="F1" s="176"/>
      <c r="G1" s="176"/>
      <c r="H1" s="176"/>
    </row>
    <row r="2" spans="1:8" ht="15" customHeight="1" x14ac:dyDescent="0.25">
      <c r="A2" s="176"/>
      <c r="B2" s="176"/>
      <c r="C2" s="176"/>
      <c r="D2" s="176"/>
      <c r="E2" s="176"/>
      <c r="F2" s="176"/>
      <c r="G2" s="176"/>
      <c r="H2" s="176"/>
    </row>
    <row r="4" spans="1:8" x14ac:dyDescent="0.25">
      <c r="A4" s="176" t="s">
        <v>0</v>
      </c>
      <c r="B4" s="176"/>
      <c r="C4" s="176"/>
      <c r="D4" s="176"/>
      <c r="E4" s="176"/>
      <c r="F4" s="176"/>
      <c r="G4" s="176"/>
      <c r="H4" s="176"/>
    </row>
    <row r="5" spans="1:8" x14ac:dyDescent="0.25">
      <c r="A5" s="176"/>
      <c r="B5" s="176"/>
      <c r="C5" s="176"/>
      <c r="D5" s="176"/>
      <c r="E5" s="176"/>
      <c r="F5" s="176"/>
      <c r="G5" s="176"/>
      <c r="H5" s="176"/>
    </row>
    <row r="6" spans="1:8" x14ac:dyDescent="0.25">
      <c r="D6" s="2"/>
      <c r="F6" s="2"/>
      <c r="G6" s="2"/>
      <c r="H6" s="2"/>
    </row>
    <row r="7" spans="1:8" ht="15.75" thickBot="1" x14ac:dyDescent="0.3">
      <c r="C7" s="2"/>
      <c r="E7" s="2"/>
    </row>
    <row r="8" spans="1:8" ht="15.75" thickBot="1" x14ac:dyDescent="0.3">
      <c r="A8" s="51" t="s">
        <v>1</v>
      </c>
      <c r="B8" s="52" t="s">
        <v>2</v>
      </c>
      <c r="C8" s="177">
        <v>28</v>
      </c>
      <c r="D8" s="178"/>
      <c r="E8" s="178"/>
      <c r="F8" s="178"/>
      <c r="G8" s="179"/>
    </row>
    <row r="9" spans="1:8" ht="31.5" customHeight="1" thickBot="1" x14ac:dyDescent="0.3">
      <c r="A9" s="51" t="s">
        <v>3</v>
      </c>
      <c r="B9" s="52" t="s">
        <v>4</v>
      </c>
      <c r="C9" s="180" t="s">
        <v>712</v>
      </c>
      <c r="D9" s="181"/>
      <c r="E9" s="181"/>
      <c r="F9" s="181"/>
      <c r="G9" s="182"/>
    </row>
    <row r="10" spans="1:8" ht="20.25" customHeight="1" thickBot="1" x14ac:dyDescent="0.3">
      <c r="A10" s="51" t="s">
        <v>5</v>
      </c>
      <c r="B10" s="53" t="s">
        <v>59</v>
      </c>
      <c r="C10" s="183" t="s">
        <v>65</v>
      </c>
      <c r="D10" s="184"/>
      <c r="E10" s="184"/>
      <c r="F10" s="184"/>
      <c r="G10" s="185"/>
    </row>
    <row r="11" spans="1:8" ht="31.5" customHeight="1" thickBot="1" x14ac:dyDescent="0.3">
      <c r="A11" s="51" t="s">
        <v>7</v>
      </c>
      <c r="B11" s="52" t="s">
        <v>6</v>
      </c>
      <c r="C11" s="206" t="s">
        <v>711</v>
      </c>
      <c r="D11" s="207"/>
      <c r="E11" s="208" t="s">
        <v>710</v>
      </c>
      <c r="F11" s="209"/>
      <c r="G11" s="5"/>
      <c r="H11" s="6"/>
    </row>
    <row r="12" spans="1:8" ht="15.75" thickBot="1" x14ac:dyDescent="0.3">
      <c r="A12" s="51" t="s">
        <v>9</v>
      </c>
      <c r="B12" s="52" t="s">
        <v>8</v>
      </c>
      <c r="C12" s="210" t="s">
        <v>66</v>
      </c>
      <c r="D12" s="211"/>
      <c r="E12" s="210" t="s">
        <v>66</v>
      </c>
      <c r="F12" s="211"/>
    </row>
    <row r="13" spans="1:8" ht="15.75" thickBot="1" x14ac:dyDescent="0.3">
      <c r="A13" s="51" t="s">
        <v>64</v>
      </c>
      <c r="B13" s="52" t="s">
        <v>10</v>
      </c>
      <c r="C13" s="210" t="s">
        <v>70</v>
      </c>
      <c r="D13" s="211"/>
      <c r="E13" s="210" t="s">
        <v>709</v>
      </c>
      <c r="F13" s="211"/>
    </row>
    <row r="14" spans="1:8" ht="15.75" thickBot="1" x14ac:dyDescent="0.3">
      <c r="A14" s="3"/>
      <c r="B14" s="4"/>
      <c r="C14" s="7"/>
      <c r="E14" s="7"/>
    </row>
    <row r="15" spans="1:8" x14ac:dyDescent="0.25">
      <c r="A15" s="29">
        <v>1</v>
      </c>
      <c r="B15" s="34" t="s">
        <v>14</v>
      </c>
      <c r="C15" s="186" t="s">
        <v>11</v>
      </c>
      <c r="D15" s="187"/>
      <c r="E15" s="188"/>
      <c r="F15" s="170" t="s">
        <v>12</v>
      </c>
      <c r="G15" s="35" t="s">
        <v>60</v>
      </c>
      <c r="H15" s="38" t="s">
        <v>13</v>
      </c>
    </row>
    <row r="16" spans="1:8" ht="30" x14ac:dyDescent="0.25">
      <c r="A16" s="433">
        <v>1.1000000000000001</v>
      </c>
      <c r="B16" s="434" t="s">
        <v>15</v>
      </c>
      <c r="C16" s="212" t="s">
        <v>542</v>
      </c>
      <c r="D16" s="213"/>
      <c r="E16" s="214"/>
      <c r="F16" s="298" t="s">
        <v>708</v>
      </c>
      <c r="G16" s="228" t="s">
        <v>576</v>
      </c>
      <c r="H16" s="348"/>
    </row>
    <row r="17" spans="1:8" x14ac:dyDescent="0.25">
      <c r="A17" s="433">
        <v>1.2</v>
      </c>
      <c r="B17" s="151" t="s">
        <v>16</v>
      </c>
      <c r="C17" s="215"/>
      <c r="D17" s="216"/>
      <c r="E17" s="217"/>
      <c r="F17" s="299"/>
      <c r="G17" s="229"/>
      <c r="H17" s="348"/>
    </row>
    <row r="18" spans="1:8" ht="30" x14ac:dyDescent="0.25">
      <c r="A18" s="433">
        <v>1.3</v>
      </c>
      <c r="B18" s="434" t="s">
        <v>17</v>
      </c>
      <c r="C18" s="215"/>
      <c r="D18" s="216"/>
      <c r="E18" s="217"/>
      <c r="F18" s="299"/>
      <c r="G18" s="229"/>
      <c r="H18" s="348"/>
    </row>
    <row r="19" spans="1:8" ht="60" x14ac:dyDescent="0.25">
      <c r="A19" s="433">
        <v>1.4</v>
      </c>
      <c r="B19" s="434" t="s">
        <v>18</v>
      </c>
      <c r="C19" s="215"/>
      <c r="D19" s="216"/>
      <c r="E19" s="217"/>
      <c r="F19" s="299"/>
      <c r="G19" s="229"/>
      <c r="H19" s="348"/>
    </row>
    <row r="20" spans="1:8" ht="105" x14ac:dyDescent="0.25">
      <c r="A20" s="433">
        <v>1.5</v>
      </c>
      <c r="B20" s="434" t="s">
        <v>19</v>
      </c>
      <c r="C20" s="215"/>
      <c r="D20" s="216"/>
      <c r="E20" s="217"/>
      <c r="F20" s="299"/>
      <c r="G20" s="229"/>
      <c r="H20" s="348"/>
    </row>
    <row r="21" spans="1:8" ht="30" x14ac:dyDescent="0.25">
      <c r="A21" s="433">
        <v>1.6</v>
      </c>
      <c r="B21" s="439" t="s">
        <v>20</v>
      </c>
      <c r="C21" s="215"/>
      <c r="D21" s="216"/>
      <c r="E21" s="217"/>
      <c r="F21" s="299"/>
      <c r="G21" s="229"/>
      <c r="H21" s="348"/>
    </row>
    <row r="22" spans="1:8" ht="45.75" thickBot="1" x14ac:dyDescent="0.3">
      <c r="A22" s="432">
        <v>1.7</v>
      </c>
      <c r="B22" s="437" t="s">
        <v>21</v>
      </c>
      <c r="C22" s="218"/>
      <c r="D22" s="219"/>
      <c r="E22" s="220"/>
      <c r="F22" s="300"/>
      <c r="G22" s="230"/>
      <c r="H22" s="349"/>
    </row>
    <row r="23" spans="1:8" ht="39" customHeight="1" x14ac:dyDescent="0.25">
      <c r="A23" s="29">
        <v>2</v>
      </c>
      <c r="B23" s="30" t="s">
        <v>72</v>
      </c>
      <c r="C23" s="186" t="s">
        <v>11</v>
      </c>
      <c r="D23" s="187"/>
      <c r="E23" s="188"/>
      <c r="F23" s="170" t="s">
        <v>12</v>
      </c>
      <c r="G23" s="35" t="s">
        <v>60</v>
      </c>
      <c r="H23" s="39" t="s">
        <v>13</v>
      </c>
    </row>
    <row r="24" spans="1:8" ht="45.75" customHeight="1" x14ac:dyDescent="0.25">
      <c r="A24" s="433">
        <v>2.1</v>
      </c>
      <c r="B24" s="439" t="s">
        <v>22</v>
      </c>
      <c r="C24" s="212" t="s">
        <v>87</v>
      </c>
      <c r="D24" s="213"/>
      <c r="E24" s="214"/>
      <c r="F24" s="221" t="s">
        <v>707</v>
      </c>
      <c r="G24" s="228" t="s">
        <v>68</v>
      </c>
      <c r="H24" s="231"/>
    </row>
    <row r="25" spans="1:8" ht="50.25" customHeight="1" x14ac:dyDescent="0.25">
      <c r="A25" s="433">
        <v>2.2000000000000002</v>
      </c>
      <c r="B25" s="439" t="s">
        <v>73</v>
      </c>
      <c r="C25" s="215"/>
      <c r="D25" s="216"/>
      <c r="E25" s="217"/>
      <c r="F25" s="222"/>
      <c r="G25" s="229"/>
      <c r="H25" s="231"/>
    </row>
    <row r="26" spans="1:8" ht="114.75" customHeight="1" x14ac:dyDescent="0.25">
      <c r="A26" s="433">
        <v>2.2999999999999998</v>
      </c>
      <c r="B26" s="439" t="s">
        <v>23</v>
      </c>
      <c r="C26" s="215"/>
      <c r="D26" s="216"/>
      <c r="E26" s="217"/>
      <c r="F26" s="222"/>
      <c r="G26" s="229"/>
      <c r="H26" s="231"/>
    </row>
    <row r="27" spans="1:8" ht="42" customHeight="1" thickBot="1" x14ac:dyDescent="0.3">
      <c r="A27" s="432">
        <v>2.4</v>
      </c>
      <c r="B27" s="437" t="s">
        <v>24</v>
      </c>
      <c r="C27" s="218"/>
      <c r="D27" s="219"/>
      <c r="E27" s="220"/>
      <c r="F27" s="223"/>
      <c r="G27" s="230"/>
      <c r="H27" s="232"/>
    </row>
    <row r="28" spans="1:8" ht="63" customHeight="1" thickBot="1" x14ac:dyDescent="0.3">
      <c r="A28" s="233">
        <v>3</v>
      </c>
      <c r="B28" s="235" t="s">
        <v>74</v>
      </c>
      <c r="C28" s="237" t="str">
        <f>+C11</f>
        <v>SEG GEOTECNIA Y CONTROL DE CALIDAD SAS (70%)</v>
      </c>
      <c r="D28" s="237"/>
      <c r="E28" s="237" t="str">
        <f>+E11</f>
        <v>SONDEOS ESTRUCURAS Y GEOTECNIA SUCURSAL COLOMBIA (30%)</v>
      </c>
      <c r="F28" s="238"/>
      <c r="G28" s="239" t="s">
        <v>60</v>
      </c>
      <c r="H28" s="239" t="s">
        <v>13</v>
      </c>
    </row>
    <row r="29" spans="1:8" ht="30" x14ac:dyDescent="0.25">
      <c r="A29" s="234"/>
      <c r="B29" s="236"/>
      <c r="C29" s="159" t="s">
        <v>11</v>
      </c>
      <c r="D29" s="170" t="s">
        <v>12</v>
      </c>
      <c r="E29" s="159" t="s">
        <v>11</v>
      </c>
      <c r="F29" s="170" t="s">
        <v>12</v>
      </c>
      <c r="G29" s="240"/>
      <c r="H29" s="240"/>
    </row>
    <row r="30" spans="1:8" ht="47.25" customHeight="1" x14ac:dyDescent="0.25">
      <c r="A30" s="433" t="s">
        <v>25</v>
      </c>
      <c r="B30" s="434" t="s">
        <v>15</v>
      </c>
      <c r="C30" s="156" t="s">
        <v>87</v>
      </c>
      <c r="D30" s="156" t="s">
        <v>706</v>
      </c>
      <c r="E30" s="416" t="s">
        <v>663</v>
      </c>
      <c r="F30" s="175" t="s">
        <v>663</v>
      </c>
      <c r="G30" s="228" t="s">
        <v>159</v>
      </c>
      <c r="H30" s="354"/>
    </row>
    <row r="31" spans="1:8" ht="30.75" thickBot="1" x14ac:dyDescent="0.3">
      <c r="A31" s="432" t="s">
        <v>26</v>
      </c>
      <c r="B31" s="437" t="s">
        <v>75</v>
      </c>
      <c r="C31" s="158" t="s">
        <v>87</v>
      </c>
      <c r="D31" s="158">
        <v>19</v>
      </c>
      <c r="E31" s="261"/>
      <c r="F31" s="157" t="s">
        <v>663</v>
      </c>
      <c r="G31" s="230"/>
      <c r="H31" s="342"/>
    </row>
    <row r="32" spans="1:8" ht="33" customHeight="1" thickBot="1" x14ac:dyDescent="0.3">
      <c r="A32" s="233">
        <v>4</v>
      </c>
      <c r="B32" s="244" t="s">
        <v>27</v>
      </c>
      <c r="C32" s="237" t="str">
        <f>+C11</f>
        <v>SEG GEOTECNIA Y CONTROL DE CALIDAD SAS (70%)</v>
      </c>
      <c r="D32" s="237"/>
      <c r="E32" s="237" t="str">
        <f>+E11</f>
        <v>SONDEOS ESTRUCURAS Y GEOTECNIA SUCURSAL COLOMBIA (30%)</v>
      </c>
      <c r="F32" s="238"/>
      <c r="G32" s="239" t="s">
        <v>60</v>
      </c>
      <c r="H32" s="239" t="s">
        <v>13</v>
      </c>
    </row>
    <row r="33" spans="1:8" ht="33" customHeight="1" x14ac:dyDescent="0.25">
      <c r="A33" s="234"/>
      <c r="B33" s="245"/>
      <c r="C33" s="159" t="s">
        <v>11</v>
      </c>
      <c r="D33" s="170" t="s">
        <v>12</v>
      </c>
      <c r="E33" s="159" t="s">
        <v>11</v>
      </c>
      <c r="F33" s="170" t="s">
        <v>12</v>
      </c>
      <c r="G33" s="240"/>
      <c r="H33" s="240"/>
    </row>
    <row r="34" spans="1:8" ht="47.25" customHeight="1" x14ac:dyDescent="0.25">
      <c r="A34" s="433">
        <v>4.0999999999999996</v>
      </c>
      <c r="B34" s="439" t="s">
        <v>76</v>
      </c>
      <c r="C34" s="156" t="s">
        <v>87</v>
      </c>
      <c r="D34" s="416" t="s">
        <v>705</v>
      </c>
      <c r="E34" s="156" t="s">
        <v>87</v>
      </c>
      <c r="F34" s="221" t="s">
        <v>704</v>
      </c>
      <c r="G34" s="228" t="s">
        <v>149</v>
      </c>
      <c r="H34" s="348"/>
    </row>
    <row r="35" spans="1:8" ht="30" x14ac:dyDescent="0.25">
      <c r="A35" s="433">
        <v>4.2</v>
      </c>
      <c r="B35" s="439" t="s">
        <v>28</v>
      </c>
      <c r="C35" s="156" t="s">
        <v>94</v>
      </c>
      <c r="D35" s="417"/>
      <c r="E35" s="156" t="s">
        <v>94</v>
      </c>
      <c r="F35" s="418"/>
      <c r="G35" s="229"/>
      <c r="H35" s="348"/>
    </row>
    <row r="36" spans="1:8" ht="30.75" thickBot="1" x14ac:dyDescent="0.3">
      <c r="A36" s="432">
        <v>4.3</v>
      </c>
      <c r="B36" s="437" t="s">
        <v>61</v>
      </c>
      <c r="C36" s="158" t="s">
        <v>92</v>
      </c>
      <c r="D36" s="158">
        <v>34</v>
      </c>
      <c r="E36" s="158" t="s">
        <v>110</v>
      </c>
      <c r="F36" s="157">
        <v>60</v>
      </c>
      <c r="G36" s="230"/>
      <c r="H36" s="349"/>
    </row>
    <row r="37" spans="1:8" ht="30" customHeight="1" thickBot="1" x14ac:dyDescent="0.3">
      <c r="A37" s="233">
        <v>5</v>
      </c>
      <c r="B37" s="252" t="s">
        <v>29</v>
      </c>
      <c r="C37" s="254" t="str">
        <f>+C11</f>
        <v>SEG GEOTECNIA Y CONTROL DE CALIDAD SAS (70%)</v>
      </c>
      <c r="D37" s="255"/>
      <c r="E37" s="254" t="str">
        <f>+E11</f>
        <v>SONDEOS ESTRUCURAS Y GEOTECNIA SUCURSAL COLOMBIA (30%)</v>
      </c>
      <c r="F37" s="255"/>
      <c r="G37" s="239" t="s">
        <v>60</v>
      </c>
      <c r="H37" s="239" t="s">
        <v>13</v>
      </c>
    </row>
    <row r="38" spans="1:8" ht="30.75" thickBot="1" x14ac:dyDescent="0.3">
      <c r="A38" s="234"/>
      <c r="B38" s="253"/>
      <c r="C38" s="169" t="s">
        <v>11</v>
      </c>
      <c r="D38" s="40" t="s">
        <v>12</v>
      </c>
      <c r="E38" s="169" t="s">
        <v>11</v>
      </c>
      <c r="F38" s="40" t="s">
        <v>12</v>
      </c>
      <c r="G38" s="240"/>
      <c r="H38" s="240"/>
    </row>
    <row r="39" spans="1:8" ht="45" customHeight="1" x14ac:dyDescent="0.25">
      <c r="A39" s="433">
        <v>5.0999999999999996</v>
      </c>
      <c r="B39" s="439" t="s">
        <v>76</v>
      </c>
      <c r="C39" s="259" t="s">
        <v>87</v>
      </c>
      <c r="D39" s="259" t="s">
        <v>394</v>
      </c>
      <c r="E39" s="259" t="s">
        <v>542</v>
      </c>
      <c r="F39" s="262" t="s">
        <v>703</v>
      </c>
      <c r="G39" s="228" t="s">
        <v>68</v>
      </c>
      <c r="H39" s="263"/>
    </row>
    <row r="40" spans="1:8" ht="45" x14ac:dyDescent="0.25">
      <c r="A40" s="433">
        <v>5.2</v>
      </c>
      <c r="B40" s="439" t="s">
        <v>77</v>
      </c>
      <c r="C40" s="260"/>
      <c r="D40" s="260"/>
      <c r="E40" s="260"/>
      <c r="F40" s="222"/>
      <c r="G40" s="229"/>
      <c r="H40" s="264"/>
    </row>
    <row r="41" spans="1:8" ht="45" x14ac:dyDescent="0.25">
      <c r="A41" s="433">
        <v>5.3</v>
      </c>
      <c r="B41" s="445" t="s">
        <v>78</v>
      </c>
      <c r="C41" s="260"/>
      <c r="D41" s="260"/>
      <c r="E41" s="260"/>
      <c r="F41" s="222"/>
      <c r="G41" s="229"/>
      <c r="H41" s="264"/>
    </row>
    <row r="42" spans="1:8" ht="30" x14ac:dyDescent="0.25">
      <c r="A42" s="433">
        <v>5.4</v>
      </c>
      <c r="B42" s="439" t="s">
        <v>30</v>
      </c>
      <c r="C42" s="260"/>
      <c r="D42" s="260"/>
      <c r="E42" s="260"/>
      <c r="F42" s="222"/>
      <c r="G42" s="229"/>
      <c r="H42" s="264"/>
    </row>
    <row r="43" spans="1:8" ht="30.75" thickBot="1" x14ac:dyDescent="0.3">
      <c r="A43" s="432">
        <v>5.5</v>
      </c>
      <c r="B43" s="437" t="s">
        <v>31</v>
      </c>
      <c r="C43" s="261"/>
      <c r="D43" s="261"/>
      <c r="E43" s="261"/>
      <c r="F43" s="223"/>
      <c r="G43" s="230"/>
      <c r="H43" s="265"/>
    </row>
    <row r="44" spans="1:8" ht="30" customHeight="1" thickBot="1" x14ac:dyDescent="0.3">
      <c r="A44" s="233">
        <v>6</v>
      </c>
      <c r="B44" s="252" t="s">
        <v>32</v>
      </c>
      <c r="C44" s="256" t="str">
        <f>+C11</f>
        <v>SEG GEOTECNIA Y CONTROL DE CALIDAD SAS (70%)</v>
      </c>
      <c r="D44" s="257"/>
      <c r="E44" s="258" t="str">
        <f>+E11</f>
        <v>SONDEOS ESTRUCURAS Y GEOTECNIA SUCURSAL COLOMBIA (30%)</v>
      </c>
      <c r="F44" s="238"/>
      <c r="G44" s="239" t="s">
        <v>60</v>
      </c>
      <c r="H44" s="239" t="s">
        <v>13</v>
      </c>
    </row>
    <row r="45" spans="1:8" ht="30" customHeight="1" thickBot="1" x14ac:dyDescent="0.3">
      <c r="A45" s="234"/>
      <c r="B45" s="253"/>
      <c r="C45" s="42" t="s">
        <v>11</v>
      </c>
      <c r="D45" s="43" t="s">
        <v>12</v>
      </c>
      <c r="E45" s="41" t="s">
        <v>11</v>
      </c>
      <c r="F45" s="40" t="s">
        <v>12</v>
      </c>
      <c r="G45" s="240"/>
      <c r="H45" s="240"/>
    </row>
    <row r="46" spans="1:8" ht="60" x14ac:dyDescent="0.25">
      <c r="A46" s="433">
        <v>6.1</v>
      </c>
      <c r="B46" s="439" t="s">
        <v>33</v>
      </c>
      <c r="C46" s="259" t="s">
        <v>663</v>
      </c>
      <c r="D46" s="259" t="s">
        <v>663</v>
      </c>
      <c r="E46" s="259" t="s">
        <v>663</v>
      </c>
      <c r="F46" s="262" t="s">
        <v>663</v>
      </c>
      <c r="G46" s="228" t="s">
        <v>663</v>
      </c>
      <c r="H46" s="441"/>
    </row>
    <row r="47" spans="1:8" ht="45" x14ac:dyDescent="0.25">
      <c r="A47" s="433">
        <v>6.2</v>
      </c>
      <c r="B47" s="439" t="s">
        <v>79</v>
      </c>
      <c r="C47" s="260"/>
      <c r="D47" s="260"/>
      <c r="E47" s="260"/>
      <c r="F47" s="222"/>
      <c r="G47" s="229"/>
      <c r="H47" s="348"/>
    </row>
    <row r="48" spans="1:8" ht="60" x14ac:dyDescent="0.25">
      <c r="A48" s="433">
        <v>6.3</v>
      </c>
      <c r="B48" s="439" t="s">
        <v>80</v>
      </c>
      <c r="C48" s="260"/>
      <c r="D48" s="260"/>
      <c r="E48" s="260"/>
      <c r="F48" s="222"/>
      <c r="G48" s="229"/>
      <c r="H48" s="348"/>
    </row>
    <row r="49" spans="1:9" ht="75.75" thickBot="1" x14ac:dyDescent="0.3">
      <c r="A49" s="433">
        <v>6.4</v>
      </c>
      <c r="B49" s="437" t="s">
        <v>34</v>
      </c>
      <c r="C49" s="261"/>
      <c r="D49" s="261"/>
      <c r="E49" s="261"/>
      <c r="F49" s="223"/>
      <c r="G49" s="230"/>
      <c r="H49" s="349"/>
    </row>
    <row r="50" spans="1:9" ht="30" customHeight="1" thickBot="1" x14ac:dyDescent="0.3">
      <c r="A50" s="233">
        <v>7</v>
      </c>
      <c r="B50" s="235" t="s">
        <v>35</v>
      </c>
      <c r="C50" s="237" t="str">
        <f>+C11</f>
        <v>SEG GEOTECNIA Y CONTROL DE CALIDAD SAS (70%)</v>
      </c>
      <c r="D50" s="237"/>
      <c r="E50" s="237" t="str">
        <f>+E11</f>
        <v>SONDEOS ESTRUCURAS Y GEOTECNIA SUCURSAL COLOMBIA (30%)</v>
      </c>
      <c r="F50" s="238"/>
      <c r="G50" s="239" t="s">
        <v>60</v>
      </c>
      <c r="H50" s="239" t="s">
        <v>13</v>
      </c>
    </row>
    <row r="51" spans="1:9" ht="30.75" thickBot="1" x14ac:dyDescent="0.3">
      <c r="A51" s="234"/>
      <c r="B51" s="236"/>
      <c r="C51" s="42" t="s">
        <v>11</v>
      </c>
      <c r="D51" s="43" t="s">
        <v>12</v>
      </c>
      <c r="E51" s="41" t="s">
        <v>11</v>
      </c>
      <c r="F51" s="40" t="s">
        <v>12</v>
      </c>
      <c r="G51" s="240"/>
      <c r="H51" s="240"/>
    </row>
    <row r="52" spans="1:9" ht="30" x14ac:dyDescent="0.25">
      <c r="A52" s="433">
        <v>7.1</v>
      </c>
      <c r="B52" s="439" t="s">
        <v>36</v>
      </c>
      <c r="C52" s="259" t="s">
        <v>87</v>
      </c>
      <c r="D52" s="444">
        <v>86</v>
      </c>
      <c r="E52" s="259" t="s">
        <v>87</v>
      </c>
      <c r="F52" s="365">
        <v>91</v>
      </c>
      <c r="G52" s="228" t="s">
        <v>68</v>
      </c>
      <c r="H52" s="228"/>
    </row>
    <row r="53" spans="1:9" ht="45" x14ac:dyDescent="0.25">
      <c r="A53" s="433">
        <v>7.2</v>
      </c>
      <c r="B53" s="439" t="s">
        <v>37</v>
      </c>
      <c r="C53" s="260"/>
      <c r="D53" s="444"/>
      <c r="E53" s="260"/>
      <c r="F53" s="365"/>
      <c r="G53" s="229"/>
      <c r="H53" s="229"/>
    </row>
    <row r="54" spans="1:9" ht="60.75" thickBot="1" x14ac:dyDescent="0.3">
      <c r="A54" s="432">
        <v>7.3</v>
      </c>
      <c r="B54" s="437" t="s">
        <v>38</v>
      </c>
      <c r="C54" s="261"/>
      <c r="D54" s="443"/>
      <c r="E54" s="261"/>
      <c r="F54" s="442"/>
      <c r="G54" s="230"/>
      <c r="H54" s="230"/>
    </row>
    <row r="55" spans="1:9" x14ac:dyDescent="0.25">
      <c r="A55" s="29">
        <v>8</v>
      </c>
      <c r="B55" s="45" t="s">
        <v>39</v>
      </c>
      <c r="C55" s="186" t="s">
        <v>11</v>
      </c>
      <c r="D55" s="187"/>
      <c r="E55" s="188"/>
      <c r="F55" s="170" t="s">
        <v>12</v>
      </c>
      <c r="G55" s="35" t="s">
        <v>60</v>
      </c>
      <c r="H55" s="38" t="s">
        <v>13</v>
      </c>
    </row>
    <row r="56" spans="1:9" x14ac:dyDescent="0.25">
      <c r="A56" s="433">
        <v>8.1</v>
      </c>
      <c r="B56" s="439" t="s">
        <v>40</v>
      </c>
      <c r="C56" s="440" t="s">
        <v>684</v>
      </c>
      <c r="D56" s="440"/>
      <c r="E56" s="440"/>
      <c r="F56" s="221" t="s">
        <v>702</v>
      </c>
      <c r="G56" s="271" t="s">
        <v>68</v>
      </c>
      <c r="H56" s="441"/>
    </row>
    <row r="57" spans="1:9" x14ac:dyDescent="0.25">
      <c r="A57" s="433">
        <v>8.1999999999999993</v>
      </c>
      <c r="B57" s="439" t="s">
        <v>41</v>
      </c>
      <c r="C57" s="440" t="s">
        <v>667</v>
      </c>
      <c r="D57" s="440"/>
      <c r="E57" s="440"/>
      <c r="F57" s="222"/>
      <c r="G57" s="271"/>
      <c r="H57" s="348"/>
    </row>
    <row r="58" spans="1:9" ht="30" x14ac:dyDescent="0.25">
      <c r="A58" s="433">
        <v>8.3000000000000007</v>
      </c>
      <c r="B58" s="439" t="s">
        <v>42</v>
      </c>
      <c r="C58" s="407" t="s">
        <v>87</v>
      </c>
      <c r="D58" s="408"/>
      <c r="E58" s="409"/>
      <c r="F58" s="222"/>
      <c r="G58" s="271"/>
      <c r="H58" s="348"/>
    </row>
    <row r="59" spans="1:9" ht="45" x14ac:dyDescent="0.25">
      <c r="A59" s="433">
        <v>8.4</v>
      </c>
      <c r="B59" s="439" t="s">
        <v>43</v>
      </c>
      <c r="C59" s="410"/>
      <c r="D59" s="411"/>
      <c r="E59" s="412"/>
      <c r="F59" s="222"/>
      <c r="G59" s="271"/>
      <c r="H59" s="348"/>
    </row>
    <row r="60" spans="1:9" ht="45" x14ac:dyDescent="0.25">
      <c r="A60" s="433">
        <v>8.5</v>
      </c>
      <c r="B60" s="439" t="s">
        <v>81</v>
      </c>
      <c r="C60" s="410"/>
      <c r="D60" s="411"/>
      <c r="E60" s="412"/>
      <c r="F60" s="222"/>
      <c r="G60" s="271"/>
      <c r="H60" s="348"/>
    </row>
    <row r="61" spans="1:9" x14ac:dyDescent="0.25">
      <c r="A61" s="433">
        <v>8.6</v>
      </c>
      <c r="B61" s="439" t="s">
        <v>44</v>
      </c>
      <c r="C61" s="410"/>
      <c r="D61" s="411"/>
      <c r="E61" s="412"/>
      <c r="F61" s="222"/>
      <c r="G61" s="271"/>
      <c r="H61" s="348"/>
    </row>
    <row r="62" spans="1:9" x14ac:dyDescent="0.25">
      <c r="A62" s="433">
        <v>8.6999999999999993</v>
      </c>
      <c r="B62" s="439" t="s">
        <v>45</v>
      </c>
      <c r="C62" s="410"/>
      <c r="D62" s="411"/>
      <c r="E62" s="412"/>
      <c r="F62" s="222"/>
      <c r="G62" s="271"/>
      <c r="H62" s="348"/>
    </row>
    <row r="63" spans="1:9" ht="30" x14ac:dyDescent="0.25">
      <c r="A63" s="433">
        <v>8.8000000000000007</v>
      </c>
      <c r="B63" s="439" t="s">
        <v>82</v>
      </c>
      <c r="C63" s="410"/>
      <c r="D63" s="411"/>
      <c r="E63" s="412"/>
      <c r="F63" s="222"/>
      <c r="G63" s="271"/>
      <c r="H63" s="348"/>
      <c r="I63" s="14"/>
    </row>
    <row r="64" spans="1:9" ht="31.5" customHeight="1" x14ac:dyDescent="0.3">
      <c r="A64" s="433">
        <v>8.9</v>
      </c>
      <c r="B64" s="155" t="s">
        <v>46</v>
      </c>
      <c r="C64" s="410"/>
      <c r="D64" s="411"/>
      <c r="E64" s="412"/>
      <c r="F64" s="222"/>
      <c r="G64" s="271"/>
      <c r="H64" s="348"/>
      <c r="I64" s="16"/>
    </row>
    <row r="65" spans="1:9" ht="16.5" x14ac:dyDescent="0.3">
      <c r="A65" s="438" t="s">
        <v>62</v>
      </c>
      <c r="B65" s="439" t="s">
        <v>47</v>
      </c>
      <c r="C65" s="413"/>
      <c r="D65" s="414"/>
      <c r="E65" s="415"/>
      <c r="F65" s="418"/>
      <c r="G65" s="271"/>
      <c r="H65" s="348"/>
      <c r="I65" s="16"/>
    </row>
    <row r="66" spans="1:9" ht="45.75" thickBot="1" x14ac:dyDescent="0.3">
      <c r="A66" s="438" t="s">
        <v>63</v>
      </c>
      <c r="B66" s="437" t="s">
        <v>83</v>
      </c>
      <c r="C66" s="436" t="s">
        <v>87</v>
      </c>
      <c r="D66" s="436"/>
      <c r="E66" s="436"/>
      <c r="F66" s="435" t="s">
        <v>701</v>
      </c>
      <c r="G66" s="272"/>
      <c r="H66" s="349"/>
      <c r="I66" s="18"/>
    </row>
    <row r="67" spans="1:9" ht="30" customHeight="1" thickBot="1" x14ac:dyDescent="0.3">
      <c r="A67" s="233">
        <v>9</v>
      </c>
      <c r="B67" s="235" t="s">
        <v>48</v>
      </c>
      <c r="C67" s="237" t="str">
        <f>+C11</f>
        <v>SEG GEOTECNIA Y CONTROL DE CALIDAD SAS (70%)</v>
      </c>
      <c r="D67" s="237"/>
      <c r="E67" s="237" t="str">
        <f>+E11</f>
        <v>SONDEOS ESTRUCURAS Y GEOTECNIA SUCURSAL COLOMBIA (30%)</v>
      </c>
      <c r="F67" s="238"/>
      <c r="G67" s="239" t="s">
        <v>60</v>
      </c>
      <c r="H67" s="239" t="s">
        <v>13</v>
      </c>
    </row>
    <row r="68" spans="1:9" ht="30" customHeight="1" thickBot="1" x14ac:dyDescent="0.3">
      <c r="A68" s="234"/>
      <c r="B68" s="236"/>
      <c r="C68" s="42" t="s">
        <v>11</v>
      </c>
      <c r="D68" s="43" t="s">
        <v>12</v>
      </c>
      <c r="E68" s="41" t="s">
        <v>11</v>
      </c>
      <c r="F68" s="40" t="s">
        <v>12</v>
      </c>
      <c r="G68" s="240"/>
      <c r="H68" s="240"/>
    </row>
    <row r="69" spans="1:9" ht="30" x14ac:dyDescent="0.25">
      <c r="A69" s="433">
        <v>9.1</v>
      </c>
      <c r="B69" s="434" t="s">
        <v>49</v>
      </c>
      <c r="C69" s="259" t="s">
        <v>87</v>
      </c>
      <c r="D69" s="259">
        <v>159</v>
      </c>
      <c r="E69" s="259" t="s">
        <v>663</v>
      </c>
      <c r="F69" s="262" t="s">
        <v>663</v>
      </c>
      <c r="G69" s="229" t="s">
        <v>68</v>
      </c>
      <c r="H69" s="348"/>
    </row>
    <row r="70" spans="1:9" x14ac:dyDescent="0.25">
      <c r="A70" s="433">
        <v>9.1999999999999993</v>
      </c>
      <c r="B70" s="151" t="s">
        <v>16</v>
      </c>
      <c r="C70" s="260"/>
      <c r="D70" s="417"/>
      <c r="E70" s="417"/>
      <c r="F70" s="418"/>
      <c r="G70" s="229"/>
      <c r="H70" s="348"/>
    </row>
    <row r="71" spans="1:9" ht="60.75" thickBot="1" x14ac:dyDescent="0.3">
      <c r="A71" s="432">
        <v>9.3000000000000007</v>
      </c>
      <c r="B71" s="431" t="s">
        <v>50</v>
      </c>
      <c r="C71" s="261"/>
      <c r="D71" s="158">
        <v>151</v>
      </c>
      <c r="E71" s="158" t="s">
        <v>663</v>
      </c>
      <c r="F71" s="157" t="s">
        <v>663</v>
      </c>
      <c r="G71" s="230"/>
      <c r="H71" s="349"/>
    </row>
    <row r="72" spans="1:9" ht="30" customHeight="1" thickBot="1" x14ac:dyDescent="0.3">
      <c r="A72" s="233">
        <v>10</v>
      </c>
      <c r="B72" s="235" t="s">
        <v>51</v>
      </c>
      <c r="C72" s="237" t="str">
        <f>+C11</f>
        <v>SEG GEOTECNIA Y CONTROL DE CALIDAD SAS (70%)</v>
      </c>
      <c r="D72" s="237"/>
      <c r="E72" s="237" t="str">
        <f>+E11</f>
        <v>SONDEOS ESTRUCURAS Y GEOTECNIA SUCURSAL COLOMBIA (30%)</v>
      </c>
      <c r="F72" s="238"/>
      <c r="G72" s="239" t="s">
        <v>60</v>
      </c>
      <c r="H72" s="239" t="s">
        <v>13</v>
      </c>
    </row>
    <row r="73" spans="1:9" ht="30" customHeight="1" thickBot="1" x14ac:dyDescent="0.3">
      <c r="A73" s="234"/>
      <c r="B73" s="236"/>
      <c r="C73" s="42" t="s">
        <v>11</v>
      </c>
      <c r="D73" s="43" t="s">
        <v>12</v>
      </c>
      <c r="E73" s="41" t="s">
        <v>11</v>
      </c>
      <c r="F73" s="40" t="s">
        <v>12</v>
      </c>
      <c r="G73" s="240"/>
      <c r="H73" s="240"/>
    </row>
    <row r="74" spans="1:9" ht="45.75" thickBot="1" x14ac:dyDescent="0.3">
      <c r="A74" s="432">
        <v>10.1</v>
      </c>
      <c r="B74" s="437" t="s">
        <v>52</v>
      </c>
      <c r="C74" s="449" t="s">
        <v>700</v>
      </c>
      <c r="D74" s="449" t="s">
        <v>699</v>
      </c>
      <c r="E74" s="158" t="s">
        <v>698</v>
      </c>
      <c r="F74" s="157" t="s">
        <v>697</v>
      </c>
      <c r="G74" s="447" t="s">
        <v>68</v>
      </c>
      <c r="H74" s="456"/>
    </row>
    <row r="75" spans="1:9" ht="30" customHeight="1" thickBot="1" x14ac:dyDescent="0.3">
      <c r="A75" s="233">
        <v>11</v>
      </c>
      <c r="B75" s="235" t="s">
        <v>53</v>
      </c>
      <c r="C75" s="237" t="str">
        <f>+C11</f>
        <v>SEG GEOTECNIA Y CONTROL DE CALIDAD SAS (70%)</v>
      </c>
      <c r="D75" s="237"/>
      <c r="E75" s="237" t="str">
        <f>+E11</f>
        <v>SONDEOS ESTRUCURAS Y GEOTECNIA SUCURSAL COLOMBIA (30%)</v>
      </c>
      <c r="F75" s="238"/>
      <c r="G75" s="239" t="s">
        <v>60</v>
      </c>
      <c r="H75" s="239" t="s">
        <v>13</v>
      </c>
    </row>
    <row r="76" spans="1:9" ht="30" customHeight="1" thickBot="1" x14ac:dyDescent="0.3">
      <c r="A76" s="234"/>
      <c r="B76" s="236"/>
      <c r="C76" s="42" t="s">
        <v>11</v>
      </c>
      <c r="D76" s="43" t="s">
        <v>12</v>
      </c>
      <c r="E76" s="41" t="s">
        <v>11</v>
      </c>
      <c r="F76" s="40" t="s">
        <v>12</v>
      </c>
      <c r="G76" s="240"/>
      <c r="H76" s="240"/>
    </row>
    <row r="77" spans="1:9" ht="30.75" thickBot="1" x14ac:dyDescent="0.3">
      <c r="A77" s="161">
        <v>11.1</v>
      </c>
      <c r="B77" s="50" t="s">
        <v>49</v>
      </c>
      <c r="C77" s="21" t="s">
        <v>663</v>
      </c>
      <c r="D77" s="22" t="s">
        <v>663</v>
      </c>
      <c r="E77" s="163" t="s">
        <v>663</v>
      </c>
      <c r="F77" s="162" t="s">
        <v>663</v>
      </c>
      <c r="G77" s="54" t="s">
        <v>663</v>
      </c>
      <c r="H77" s="37"/>
    </row>
    <row r="78" spans="1:9" ht="30" customHeight="1" thickBot="1" x14ac:dyDescent="0.3">
      <c r="A78" s="233">
        <v>12</v>
      </c>
      <c r="B78" s="252" t="s">
        <v>54</v>
      </c>
      <c r="C78" s="291" t="str">
        <f>+C11</f>
        <v>SEG GEOTECNIA Y CONTROL DE CALIDAD SAS (70%)</v>
      </c>
      <c r="D78" s="238"/>
      <c r="E78" s="258" t="str">
        <f>+E11</f>
        <v>SONDEOS ESTRUCURAS Y GEOTECNIA SUCURSAL COLOMBIA (30%)</v>
      </c>
      <c r="F78" s="238"/>
      <c r="G78" s="292" t="s">
        <v>60</v>
      </c>
      <c r="H78" s="239" t="s">
        <v>13</v>
      </c>
    </row>
    <row r="79" spans="1:9" ht="30" customHeight="1" x14ac:dyDescent="0.25">
      <c r="A79" s="234"/>
      <c r="B79" s="253"/>
      <c r="C79" s="294" t="s">
        <v>11</v>
      </c>
      <c r="D79" s="295"/>
      <c r="E79" s="296" t="s">
        <v>11</v>
      </c>
      <c r="F79" s="297"/>
      <c r="G79" s="293"/>
      <c r="H79" s="240"/>
    </row>
    <row r="80" spans="1:9" ht="45" x14ac:dyDescent="0.25">
      <c r="A80" s="160">
        <v>12.1</v>
      </c>
      <c r="B80" s="48" t="s">
        <v>55</v>
      </c>
      <c r="C80" s="287" t="s">
        <v>87</v>
      </c>
      <c r="D80" s="268"/>
      <c r="E80" s="288" t="s">
        <v>87</v>
      </c>
      <c r="F80" s="268"/>
      <c r="G80" s="201" t="s">
        <v>68</v>
      </c>
      <c r="H80" s="243"/>
    </row>
    <row r="81" spans="1:8" ht="31.5" customHeight="1" x14ac:dyDescent="0.25">
      <c r="A81" s="160">
        <v>12.2</v>
      </c>
      <c r="B81" s="48" t="s">
        <v>56</v>
      </c>
      <c r="C81" s="287" t="s">
        <v>87</v>
      </c>
      <c r="D81" s="268"/>
      <c r="E81" s="287" t="s">
        <v>87</v>
      </c>
      <c r="F81" s="268"/>
      <c r="G81" s="202"/>
      <c r="H81" s="204"/>
    </row>
    <row r="82" spans="1:8" ht="30.75" thickBot="1" x14ac:dyDescent="0.3">
      <c r="A82" s="20">
        <v>12.3</v>
      </c>
      <c r="B82" s="49" t="s">
        <v>57</v>
      </c>
      <c r="C82" s="287" t="s">
        <v>87</v>
      </c>
      <c r="D82" s="268"/>
      <c r="E82" s="287" t="s">
        <v>87</v>
      </c>
      <c r="F82" s="268"/>
      <c r="G82" s="203"/>
      <c r="H82" s="205"/>
    </row>
    <row r="83" spans="1:8" ht="19.5" thickBot="1" x14ac:dyDescent="0.3">
      <c r="A83" s="283" t="s">
        <v>58</v>
      </c>
      <c r="B83" s="284"/>
      <c r="C83" s="285"/>
      <c r="D83" s="286"/>
      <c r="E83" s="285"/>
      <c r="F83" s="286"/>
      <c r="G83" s="46"/>
      <c r="H83" s="47"/>
    </row>
  </sheetData>
  <mergeCells count="127">
    <mergeCell ref="H80:H82"/>
    <mergeCell ref="C81:D81"/>
    <mergeCell ref="E81:F81"/>
    <mergeCell ref="C82:D82"/>
    <mergeCell ref="E82:F82"/>
    <mergeCell ref="A83:B83"/>
    <mergeCell ref="C83:D83"/>
    <mergeCell ref="E83:F83"/>
    <mergeCell ref="C80:D80"/>
    <mergeCell ref="E80:F80"/>
    <mergeCell ref="G80:G82"/>
    <mergeCell ref="A75:A76"/>
    <mergeCell ref="B75:B76"/>
    <mergeCell ref="C75:D75"/>
    <mergeCell ref="E75:F75"/>
    <mergeCell ref="G75:G76"/>
    <mergeCell ref="H75:H76"/>
    <mergeCell ref="A78:A79"/>
    <mergeCell ref="B78:B79"/>
    <mergeCell ref="C78:D78"/>
    <mergeCell ref="E78:F78"/>
    <mergeCell ref="G78:G79"/>
    <mergeCell ref="H78:H79"/>
    <mergeCell ref="C79:D79"/>
    <mergeCell ref="E79:F79"/>
    <mergeCell ref="C69:C71"/>
    <mergeCell ref="D69:D70"/>
    <mergeCell ref="E69:E70"/>
    <mergeCell ref="F69:F70"/>
    <mergeCell ref="G69:G71"/>
    <mergeCell ref="H69:H71"/>
    <mergeCell ref="A72:A73"/>
    <mergeCell ref="B72:B73"/>
    <mergeCell ref="C72:D72"/>
    <mergeCell ref="E72:F72"/>
    <mergeCell ref="G72:G73"/>
    <mergeCell ref="H72:H73"/>
    <mergeCell ref="C55:E55"/>
    <mergeCell ref="C56:E56"/>
    <mergeCell ref="F56:F65"/>
    <mergeCell ref="G56:G66"/>
    <mergeCell ref="H56:H66"/>
    <mergeCell ref="C57:E57"/>
    <mergeCell ref="C58:E65"/>
    <mergeCell ref="C66:E66"/>
    <mergeCell ref="A67:A68"/>
    <mergeCell ref="B67:B68"/>
    <mergeCell ref="C67:D67"/>
    <mergeCell ref="E67:F67"/>
    <mergeCell ref="G67:G68"/>
    <mergeCell ref="H67:H68"/>
    <mergeCell ref="A50:A51"/>
    <mergeCell ref="B50:B51"/>
    <mergeCell ref="C50:D50"/>
    <mergeCell ref="E50:F50"/>
    <mergeCell ref="G50:G51"/>
    <mergeCell ref="H50:H51"/>
    <mergeCell ref="C52:C54"/>
    <mergeCell ref="D52:D54"/>
    <mergeCell ref="E52:E54"/>
    <mergeCell ref="F52:F54"/>
    <mergeCell ref="G52:G54"/>
    <mergeCell ref="H52:H54"/>
    <mergeCell ref="A44:A45"/>
    <mergeCell ref="B44:B45"/>
    <mergeCell ref="C44:D44"/>
    <mergeCell ref="E44:F44"/>
    <mergeCell ref="G44:G45"/>
    <mergeCell ref="H44:H45"/>
    <mergeCell ref="D34:D35"/>
    <mergeCell ref="F34:F35"/>
    <mergeCell ref="G34:G36"/>
    <mergeCell ref="H34:H36"/>
    <mergeCell ref="C46:C49"/>
    <mergeCell ref="D46:D49"/>
    <mergeCell ref="E46:E49"/>
    <mergeCell ref="F46:F49"/>
    <mergeCell ref="G46:G49"/>
    <mergeCell ref="H46:H49"/>
    <mergeCell ref="C39:C43"/>
    <mergeCell ref="D39:D43"/>
    <mergeCell ref="E39:E43"/>
    <mergeCell ref="F39:F43"/>
    <mergeCell ref="G39:G43"/>
    <mergeCell ref="H39:H43"/>
    <mergeCell ref="E30:E31"/>
    <mergeCell ref="G30:G31"/>
    <mergeCell ref="H30:H31"/>
    <mergeCell ref="A32:A33"/>
    <mergeCell ref="B32:B33"/>
    <mergeCell ref="C32:D32"/>
    <mergeCell ref="E32:F32"/>
    <mergeCell ref="G32:G33"/>
    <mergeCell ref="H32:H33"/>
    <mergeCell ref="A37:A38"/>
    <mergeCell ref="B37:B38"/>
    <mergeCell ref="C37:D37"/>
    <mergeCell ref="E37:F37"/>
    <mergeCell ref="G37:G38"/>
    <mergeCell ref="H37:H38"/>
    <mergeCell ref="G16:G22"/>
    <mergeCell ref="H16:H22"/>
    <mergeCell ref="C23:E23"/>
    <mergeCell ref="C24:E27"/>
    <mergeCell ref="F24:F27"/>
    <mergeCell ref="G24:G27"/>
    <mergeCell ref="H24:H27"/>
    <mergeCell ref="A28:A29"/>
    <mergeCell ref="B28:B29"/>
    <mergeCell ref="C28:D28"/>
    <mergeCell ref="E28:F28"/>
    <mergeCell ref="G28:G29"/>
    <mergeCell ref="H28:H29"/>
    <mergeCell ref="A1:H2"/>
    <mergeCell ref="A4:H5"/>
    <mergeCell ref="C8:G8"/>
    <mergeCell ref="C9:G9"/>
    <mergeCell ref="C10:G10"/>
    <mergeCell ref="C11:D11"/>
    <mergeCell ref="E11:F11"/>
    <mergeCell ref="C12:D12"/>
    <mergeCell ref="E12:F12"/>
    <mergeCell ref="C13:D13"/>
    <mergeCell ref="E13:F13"/>
    <mergeCell ref="C15:E15"/>
    <mergeCell ref="C16:E22"/>
    <mergeCell ref="F16:F2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topLeftCell="A58" zoomScale="70" zoomScaleNormal="70" workbookViewId="0">
      <selection activeCell="I80" sqref="I80:I82"/>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22.5703125" style="1" bestFit="1" customWidth="1"/>
    <col min="8" max="8" width="12.85546875" style="1" customWidth="1"/>
    <col min="9" max="9" width="16.42578125" style="1" bestFit="1" customWidth="1"/>
    <col min="10" max="10" width="74.140625" customWidth="1"/>
    <col min="11" max="11" width="17.85546875" bestFit="1" customWidth="1"/>
  </cols>
  <sheetData>
    <row r="1" spans="1:10" ht="15" customHeight="1" x14ac:dyDescent="0.25">
      <c r="A1" s="176" t="s">
        <v>71</v>
      </c>
      <c r="B1" s="176"/>
      <c r="C1" s="176"/>
      <c r="D1" s="176"/>
      <c r="E1" s="176"/>
      <c r="F1" s="176"/>
      <c r="G1" s="176"/>
      <c r="H1" s="176"/>
      <c r="I1" s="176"/>
      <c r="J1" s="176"/>
    </row>
    <row r="2" spans="1:10" ht="15" customHeight="1" x14ac:dyDescent="0.25">
      <c r="A2" s="176"/>
      <c r="B2" s="176"/>
      <c r="C2" s="176"/>
      <c r="D2" s="176"/>
      <c r="E2" s="176"/>
      <c r="F2" s="176"/>
      <c r="G2" s="176"/>
      <c r="H2" s="176"/>
      <c r="I2" s="176"/>
      <c r="J2" s="176"/>
    </row>
    <row r="4" spans="1:10" x14ac:dyDescent="0.25">
      <c r="A4" s="176" t="s">
        <v>0</v>
      </c>
      <c r="B4" s="176"/>
      <c r="C4" s="176"/>
      <c r="D4" s="176"/>
      <c r="E4" s="176"/>
      <c r="F4" s="176"/>
      <c r="G4" s="176"/>
      <c r="H4" s="176"/>
      <c r="I4" s="176"/>
      <c r="J4" s="176"/>
    </row>
    <row r="5" spans="1:10" x14ac:dyDescent="0.25">
      <c r="A5" s="176"/>
      <c r="B5" s="176"/>
      <c r="C5" s="176"/>
      <c r="D5" s="176"/>
      <c r="E5" s="176"/>
      <c r="F5" s="176"/>
      <c r="G5" s="176"/>
      <c r="H5" s="176"/>
      <c r="I5" s="176"/>
      <c r="J5" s="176"/>
    </row>
    <row r="6" spans="1:10" x14ac:dyDescent="0.25">
      <c r="D6" s="2"/>
      <c r="F6" s="2"/>
      <c r="H6" s="2"/>
      <c r="I6" s="2"/>
      <c r="J6" s="2"/>
    </row>
    <row r="7" spans="1:10" ht="15.75" thickBot="1" x14ac:dyDescent="0.3">
      <c r="C7" s="2"/>
      <c r="E7" s="2"/>
      <c r="G7" s="2"/>
    </row>
    <row r="8" spans="1:10" ht="15.75" thickBot="1" x14ac:dyDescent="0.3">
      <c r="A8" s="51" t="s">
        <v>1</v>
      </c>
      <c r="B8" s="52" t="s">
        <v>2</v>
      </c>
      <c r="C8" s="177">
        <v>29</v>
      </c>
      <c r="D8" s="178"/>
      <c r="E8" s="178"/>
      <c r="F8" s="178"/>
      <c r="G8" s="178"/>
      <c r="H8" s="178"/>
      <c r="I8" s="179"/>
    </row>
    <row r="9" spans="1:10" ht="31.5" customHeight="1" thickBot="1" x14ac:dyDescent="0.3">
      <c r="A9" s="51" t="s">
        <v>3</v>
      </c>
      <c r="B9" s="52" t="s">
        <v>4</v>
      </c>
      <c r="C9" s="180" t="s">
        <v>731</v>
      </c>
      <c r="D9" s="181"/>
      <c r="E9" s="181"/>
      <c r="F9" s="181"/>
      <c r="G9" s="181"/>
      <c r="H9" s="181"/>
      <c r="I9" s="182"/>
    </row>
    <row r="10" spans="1:10" ht="20.25" customHeight="1" thickBot="1" x14ac:dyDescent="0.3">
      <c r="A10" s="51" t="s">
        <v>5</v>
      </c>
      <c r="B10" s="53" t="s">
        <v>59</v>
      </c>
      <c r="C10" s="183" t="s">
        <v>65</v>
      </c>
      <c r="D10" s="184"/>
      <c r="E10" s="184"/>
      <c r="F10" s="184"/>
      <c r="G10" s="184"/>
      <c r="H10" s="184"/>
      <c r="I10" s="185"/>
    </row>
    <row r="11" spans="1:10" ht="31.5" customHeight="1" thickBot="1" x14ac:dyDescent="0.3">
      <c r="A11" s="51" t="s">
        <v>7</v>
      </c>
      <c r="B11" s="52" t="s">
        <v>6</v>
      </c>
      <c r="C11" s="206" t="s">
        <v>730</v>
      </c>
      <c r="D11" s="207"/>
      <c r="E11" s="208" t="s">
        <v>729</v>
      </c>
      <c r="F11" s="209"/>
      <c r="G11" s="208" t="s">
        <v>728</v>
      </c>
      <c r="H11" s="209"/>
      <c r="I11" s="5"/>
      <c r="J11" s="6"/>
    </row>
    <row r="12" spans="1:10" ht="15.75" thickBot="1" x14ac:dyDescent="0.3">
      <c r="A12" s="51" t="s">
        <v>9</v>
      </c>
      <c r="B12" s="52" t="s">
        <v>8</v>
      </c>
      <c r="C12" s="210" t="s">
        <v>66</v>
      </c>
      <c r="D12" s="211"/>
      <c r="E12" s="210" t="s">
        <v>66</v>
      </c>
      <c r="F12" s="211"/>
      <c r="G12" s="210" t="s">
        <v>66</v>
      </c>
      <c r="H12" s="211"/>
    </row>
    <row r="13" spans="1:10" ht="15.75" thickBot="1" x14ac:dyDescent="0.3">
      <c r="A13" s="51" t="s">
        <v>64</v>
      </c>
      <c r="B13" s="52" t="s">
        <v>10</v>
      </c>
      <c r="C13" s="210" t="s">
        <v>67</v>
      </c>
      <c r="D13" s="211"/>
      <c r="E13" s="210" t="s">
        <v>67</v>
      </c>
      <c r="F13" s="211"/>
      <c r="G13" s="210" t="s">
        <v>727</v>
      </c>
      <c r="H13" s="211"/>
    </row>
    <row r="14" spans="1:10" ht="15.75" thickBot="1" x14ac:dyDescent="0.3">
      <c r="A14" s="3"/>
      <c r="B14" s="4"/>
      <c r="C14" s="7"/>
      <c r="E14" s="7"/>
      <c r="G14" s="7"/>
    </row>
    <row r="15" spans="1:10" x14ac:dyDescent="0.25">
      <c r="A15" s="29">
        <v>1</v>
      </c>
      <c r="B15" s="34" t="s">
        <v>14</v>
      </c>
      <c r="C15" s="186" t="s">
        <v>11</v>
      </c>
      <c r="D15" s="187"/>
      <c r="E15" s="187"/>
      <c r="F15" s="187"/>
      <c r="G15" s="188"/>
      <c r="H15" s="170" t="s">
        <v>12</v>
      </c>
      <c r="I15" s="35" t="s">
        <v>60</v>
      </c>
      <c r="J15" s="38" t="s">
        <v>13</v>
      </c>
    </row>
    <row r="16" spans="1:10" ht="30" x14ac:dyDescent="0.25">
      <c r="A16" s="433">
        <v>1.1000000000000001</v>
      </c>
      <c r="B16" s="434" t="s">
        <v>15</v>
      </c>
      <c r="C16" s="212" t="s">
        <v>542</v>
      </c>
      <c r="D16" s="213"/>
      <c r="E16" s="213"/>
      <c r="F16" s="213"/>
      <c r="G16" s="214"/>
      <c r="H16" s="221" t="s">
        <v>676</v>
      </c>
      <c r="I16" s="228" t="s">
        <v>576</v>
      </c>
      <c r="J16" s="348"/>
    </row>
    <row r="17" spans="1:10" x14ac:dyDescent="0.25">
      <c r="A17" s="433">
        <v>1.2</v>
      </c>
      <c r="B17" s="151" t="s">
        <v>16</v>
      </c>
      <c r="C17" s="215"/>
      <c r="D17" s="216"/>
      <c r="E17" s="216"/>
      <c r="F17" s="216"/>
      <c r="G17" s="217"/>
      <c r="H17" s="222"/>
      <c r="I17" s="229"/>
      <c r="J17" s="348"/>
    </row>
    <row r="18" spans="1:10" ht="30" x14ac:dyDescent="0.25">
      <c r="A18" s="433">
        <v>1.3</v>
      </c>
      <c r="B18" s="434" t="s">
        <v>17</v>
      </c>
      <c r="C18" s="215"/>
      <c r="D18" s="216"/>
      <c r="E18" s="216"/>
      <c r="F18" s="216"/>
      <c r="G18" s="217"/>
      <c r="H18" s="222"/>
      <c r="I18" s="229"/>
      <c r="J18" s="348"/>
    </row>
    <row r="19" spans="1:10" ht="60" x14ac:dyDescent="0.25">
      <c r="A19" s="433">
        <v>1.4</v>
      </c>
      <c r="B19" s="434" t="s">
        <v>18</v>
      </c>
      <c r="C19" s="215"/>
      <c r="D19" s="216"/>
      <c r="E19" s="216"/>
      <c r="F19" s="216"/>
      <c r="G19" s="217"/>
      <c r="H19" s="222"/>
      <c r="I19" s="229"/>
      <c r="J19" s="348"/>
    </row>
    <row r="20" spans="1:10" ht="105" x14ac:dyDescent="0.25">
      <c r="A20" s="433">
        <v>1.5</v>
      </c>
      <c r="B20" s="434" t="s">
        <v>19</v>
      </c>
      <c r="C20" s="215"/>
      <c r="D20" s="216"/>
      <c r="E20" s="216"/>
      <c r="F20" s="216"/>
      <c r="G20" s="217"/>
      <c r="H20" s="222"/>
      <c r="I20" s="229"/>
      <c r="J20" s="348"/>
    </row>
    <row r="21" spans="1:10" ht="30" x14ac:dyDescent="0.25">
      <c r="A21" s="433">
        <v>1.6</v>
      </c>
      <c r="B21" s="439" t="s">
        <v>20</v>
      </c>
      <c r="C21" s="215"/>
      <c r="D21" s="216"/>
      <c r="E21" s="216"/>
      <c r="F21" s="216"/>
      <c r="G21" s="217"/>
      <c r="H21" s="222"/>
      <c r="I21" s="229"/>
      <c r="J21" s="348"/>
    </row>
    <row r="22" spans="1:10" ht="45.75" thickBot="1" x14ac:dyDescent="0.3">
      <c r="A22" s="432">
        <v>1.7</v>
      </c>
      <c r="B22" s="437" t="s">
        <v>21</v>
      </c>
      <c r="C22" s="218"/>
      <c r="D22" s="219"/>
      <c r="E22" s="219"/>
      <c r="F22" s="219"/>
      <c r="G22" s="220"/>
      <c r="H22" s="223"/>
      <c r="I22" s="230"/>
      <c r="J22" s="349"/>
    </row>
    <row r="23" spans="1:10" ht="39" customHeight="1" x14ac:dyDescent="0.25">
      <c r="A23" s="29">
        <v>2</v>
      </c>
      <c r="B23" s="30" t="s">
        <v>72</v>
      </c>
      <c r="C23" s="186" t="s">
        <v>11</v>
      </c>
      <c r="D23" s="187"/>
      <c r="E23" s="187"/>
      <c r="F23" s="187"/>
      <c r="G23" s="188"/>
      <c r="H23" s="170" t="s">
        <v>12</v>
      </c>
      <c r="I23" s="35" t="s">
        <v>60</v>
      </c>
      <c r="J23" s="39" t="s">
        <v>13</v>
      </c>
    </row>
    <row r="24" spans="1:10" ht="45.75" customHeight="1" x14ac:dyDescent="0.25">
      <c r="A24" s="433">
        <v>2.1</v>
      </c>
      <c r="B24" s="439" t="s">
        <v>22</v>
      </c>
      <c r="C24" s="212" t="s">
        <v>87</v>
      </c>
      <c r="D24" s="213"/>
      <c r="E24" s="213"/>
      <c r="F24" s="213"/>
      <c r="G24" s="214"/>
      <c r="H24" s="221" t="s">
        <v>726</v>
      </c>
      <c r="I24" s="228" t="s">
        <v>670</v>
      </c>
      <c r="J24" s="231"/>
    </row>
    <row r="25" spans="1:10" ht="50.25" customHeight="1" x14ac:dyDescent="0.25">
      <c r="A25" s="433">
        <v>2.2000000000000002</v>
      </c>
      <c r="B25" s="439" t="s">
        <v>73</v>
      </c>
      <c r="C25" s="215"/>
      <c r="D25" s="216"/>
      <c r="E25" s="216"/>
      <c r="F25" s="216"/>
      <c r="G25" s="217"/>
      <c r="H25" s="222"/>
      <c r="I25" s="229"/>
      <c r="J25" s="231"/>
    </row>
    <row r="26" spans="1:10" ht="114.75" customHeight="1" x14ac:dyDescent="0.25">
      <c r="A26" s="433">
        <v>2.2999999999999998</v>
      </c>
      <c r="B26" s="439" t="s">
        <v>23</v>
      </c>
      <c r="C26" s="215"/>
      <c r="D26" s="216"/>
      <c r="E26" s="216"/>
      <c r="F26" s="216"/>
      <c r="G26" s="217"/>
      <c r="H26" s="222"/>
      <c r="I26" s="229"/>
      <c r="J26" s="231"/>
    </row>
    <row r="27" spans="1:10" ht="42" customHeight="1" thickBot="1" x14ac:dyDescent="0.3">
      <c r="A27" s="432">
        <v>2.4</v>
      </c>
      <c r="B27" s="437" t="s">
        <v>24</v>
      </c>
      <c r="C27" s="218"/>
      <c r="D27" s="219"/>
      <c r="E27" s="219"/>
      <c r="F27" s="219"/>
      <c r="G27" s="220"/>
      <c r="H27" s="223"/>
      <c r="I27" s="230"/>
      <c r="J27" s="232"/>
    </row>
    <row r="28" spans="1:10" ht="63" customHeight="1" thickBot="1" x14ac:dyDescent="0.3">
      <c r="A28" s="233">
        <v>3</v>
      </c>
      <c r="B28" s="235" t="s">
        <v>74</v>
      </c>
      <c r="C28" s="237" t="str">
        <f>+C11</f>
        <v>SILVA CARREÑO Y ASOCIADOS SAS (51%)</v>
      </c>
      <c r="D28" s="237"/>
      <c r="E28" s="237" t="str">
        <f>+E11</f>
        <v>ARENAS DE LA HOZ INGENIERIA SAS (25%)</v>
      </c>
      <c r="F28" s="238"/>
      <c r="G28" s="237" t="str">
        <f>+G11</f>
        <v>CPS DE INGENIERIA SAC (24%)</v>
      </c>
      <c r="H28" s="238"/>
      <c r="I28" s="239" t="s">
        <v>60</v>
      </c>
      <c r="J28" s="239" t="s">
        <v>13</v>
      </c>
    </row>
    <row r="29" spans="1:10" ht="30" x14ac:dyDescent="0.25">
      <c r="A29" s="234"/>
      <c r="B29" s="236"/>
      <c r="C29" s="159" t="s">
        <v>11</v>
      </c>
      <c r="D29" s="170" t="s">
        <v>12</v>
      </c>
      <c r="E29" s="159" t="s">
        <v>11</v>
      </c>
      <c r="F29" s="170" t="s">
        <v>12</v>
      </c>
      <c r="G29" s="159" t="s">
        <v>11</v>
      </c>
      <c r="H29" s="170" t="s">
        <v>12</v>
      </c>
      <c r="I29" s="240"/>
      <c r="J29" s="240"/>
    </row>
    <row r="30" spans="1:10" ht="47.25" customHeight="1" x14ac:dyDescent="0.25">
      <c r="A30" s="160" t="s">
        <v>25</v>
      </c>
      <c r="B30" s="8" t="s">
        <v>15</v>
      </c>
      <c r="C30" s="165" t="s">
        <v>663</v>
      </c>
      <c r="D30" s="165" t="s">
        <v>663</v>
      </c>
      <c r="E30" s="165" t="s">
        <v>663</v>
      </c>
      <c r="F30" s="165" t="s">
        <v>663</v>
      </c>
      <c r="G30" s="165" t="s">
        <v>663</v>
      </c>
      <c r="H30" s="165" t="s">
        <v>663</v>
      </c>
      <c r="I30" s="201" t="s">
        <v>663</v>
      </c>
      <c r="J30" s="243"/>
    </row>
    <row r="31" spans="1:10" ht="30.75" thickBot="1" x14ac:dyDescent="0.3">
      <c r="A31" s="161" t="s">
        <v>26</v>
      </c>
      <c r="B31" s="11" t="s">
        <v>75</v>
      </c>
      <c r="C31" s="165" t="s">
        <v>663</v>
      </c>
      <c r="D31" s="165" t="s">
        <v>663</v>
      </c>
      <c r="E31" s="165" t="s">
        <v>663</v>
      </c>
      <c r="F31" s="165" t="s">
        <v>663</v>
      </c>
      <c r="G31" s="165" t="s">
        <v>663</v>
      </c>
      <c r="H31" s="165" t="s">
        <v>663</v>
      </c>
      <c r="I31" s="203"/>
      <c r="J31" s="205"/>
    </row>
    <row r="32" spans="1:10" ht="33" customHeight="1" thickBot="1" x14ac:dyDescent="0.3">
      <c r="A32" s="233">
        <v>4</v>
      </c>
      <c r="B32" s="244" t="s">
        <v>27</v>
      </c>
      <c r="C32" s="237" t="str">
        <f>+C11</f>
        <v>SILVA CARREÑO Y ASOCIADOS SAS (51%)</v>
      </c>
      <c r="D32" s="237"/>
      <c r="E32" s="237" t="str">
        <f>+E11</f>
        <v>ARENAS DE LA HOZ INGENIERIA SAS (25%)</v>
      </c>
      <c r="F32" s="238"/>
      <c r="G32" s="237" t="str">
        <f>+G11</f>
        <v>CPS DE INGENIERIA SAC (24%)</v>
      </c>
      <c r="H32" s="238"/>
      <c r="I32" s="239" t="s">
        <v>60</v>
      </c>
      <c r="J32" s="239" t="s">
        <v>13</v>
      </c>
    </row>
    <row r="33" spans="1:10" ht="33" customHeight="1" x14ac:dyDescent="0.25">
      <c r="A33" s="234"/>
      <c r="B33" s="245"/>
      <c r="C33" s="159" t="s">
        <v>11</v>
      </c>
      <c r="D33" s="170" t="s">
        <v>12</v>
      </c>
      <c r="E33" s="159" t="s">
        <v>11</v>
      </c>
      <c r="F33" s="170" t="s">
        <v>12</v>
      </c>
      <c r="G33" s="159" t="s">
        <v>11</v>
      </c>
      <c r="H33" s="170" t="s">
        <v>12</v>
      </c>
      <c r="I33" s="240"/>
      <c r="J33" s="240"/>
    </row>
    <row r="34" spans="1:10" ht="47.25" customHeight="1" x14ac:dyDescent="0.25">
      <c r="A34" s="433">
        <v>4.0999999999999996</v>
      </c>
      <c r="B34" s="439" t="s">
        <v>76</v>
      </c>
      <c r="C34" s="156" t="s">
        <v>87</v>
      </c>
      <c r="D34" s="156" t="s">
        <v>725</v>
      </c>
      <c r="E34" s="156" t="s">
        <v>87</v>
      </c>
      <c r="F34" s="175" t="s">
        <v>723</v>
      </c>
      <c r="G34" s="156" t="s">
        <v>663</v>
      </c>
      <c r="H34" s="175" t="s">
        <v>663</v>
      </c>
      <c r="I34" s="228" t="s">
        <v>149</v>
      </c>
      <c r="J34" s="348"/>
    </row>
    <row r="35" spans="1:10" ht="30" x14ac:dyDescent="0.25">
      <c r="A35" s="433">
        <v>4.2</v>
      </c>
      <c r="B35" s="439" t="s">
        <v>28</v>
      </c>
      <c r="C35" s="156" t="s">
        <v>94</v>
      </c>
      <c r="D35" s="156" t="s">
        <v>724</v>
      </c>
      <c r="E35" s="156" t="s">
        <v>94</v>
      </c>
      <c r="F35" s="175" t="s">
        <v>723</v>
      </c>
      <c r="G35" s="156" t="s">
        <v>663</v>
      </c>
      <c r="H35" s="175" t="s">
        <v>663</v>
      </c>
      <c r="I35" s="229"/>
      <c r="J35" s="348"/>
    </row>
    <row r="36" spans="1:10" ht="30.75" thickBot="1" x14ac:dyDescent="0.3">
      <c r="A36" s="432">
        <v>4.3</v>
      </c>
      <c r="B36" s="437" t="s">
        <v>61</v>
      </c>
      <c r="C36" s="158" t="s">
        <v>92</v>
      </c>
      <c r="D36" s="158">
        <v>30</v>
      </c>
      <c r="E36" s="158" t="s">
        <v>92</v>
      </c>
      <c r="F36" s="157">
        <v>52</v>
      </c>
      <c r="G36" s="158" t="s">
        <v>663</v>
      </c>
      <c r="H36" s="157" t="s">
        <v>663</v>
      </c>
      <c r="I36" s="230"/>
      <c r="J36" s="349"/>
    </row>
    <row r="37" spans="1:10" ht="30" customHeight="1" thickBot="1" x14ac:dyDescent="0.3">
      <c r="A37" s="233">
        <v>5</v>
      </c>
      <c r="B37" s="252" t="s">
        <v>29</v>
      </c>
      <c r="C37" s="254" t="str">
        <f>+C11</f>
        <v>SILVA CARREÑO Y ASOCIADOS SAS (51%)</v>
      </c>
      <c r="D37" s="255"/>
      <c r="E37" s="254" t="str">
        <f>+E11</f>
        <v>ARENAS DE LA HOZ INGENIERIA SAS (25%)</v>
      </c>
      <c r="F37" s="255"/>
      <c r="G37" s="254" t="str">
        <f>+G11</f>
        <v>CPS DE INGENIERIA SAC (24%)</v>
      </c>
      <c r="H37" s="255"/>
      <c r="I37" s="239" t="s">
        <v>60</v>
      </c>
      <c r="J37" s="239" t="s">
        <v>13</v>
      </c>
    </row>
    <row r="38" spans="1:10" ht="30.75" thickBot="1" x14ac:dyDescent="0.3">
      <c r="A38" s="234"/>
      <c r="B38" s="253"/>
      <c r="C38" s="169" t="s">
        <v>11</v>
      </c>
      <c r="D38" s="40" t="s">
        <v>12</v>
      </c>
      <c r="E38" s="169" t="s">
        <v>11</v>
      </c>
      <c r="F38" s="40" t="s">
        <v>12</v>
      </c>
      <c r="G38" s="169" t="s">
        <v>11</v>
      </c>
      <c r="H38" s="40" t="s">
        <v>12</v>
      </c>
      <c r="I38" s="240"/>
      <c r="J38" s="240"/>
    </row>
    <row r="39" spans="1:10" ht="45" customHeight="1" x14ac:dyDescent="0.25">
      <c r="A39" s="433">
        <v>5.0999999999999996</v>
      </c>
      <c r="B39" s="439" t="s">
        <v>76</v>
      </c>
      <c r="C39" s="259" t="s">
        <v>87</v>
      </c>
      <c r="D39" s="259" t="s">
        <v>722</v>
      </c>
      <c r="E39" s="259" t="s">
        <v>542</v>
      </c>
      <c r="F39" s="262" t="s">
        <v>703</v>
      </c>
      <c r="G39" s="259" t="s">
        <v>87</v>
      </c>
      <c r="H39" s="262" t="s">
        <v>721</v>
      </c>
      <c r="I39" s="326" t="s">
        <v>68</v>
      </c>
      <c r="J39" s="464"/>
    </row>
    <row r="40" spans="1:10" ht="45" x14ac:dyDescent="0.25">
      <c r="A40" s="433">
        <v>5.2</v>
      </c>
      <c r="B40" s="439" t="s">
        <v>77</v>
      </c>
      <c r="C40" s="260"/>
      <c r="D40" s="260"/>
      <c r="E40" s="260"/>
      <c r="F40" s="222"/>
      <c r="G40" s="260"/>
      <c r="H40" s="222"/>
      <c r="I40" s="327"/>
      <c r="J40" s="464"/>
    </row>
    <row r="41" spans="1:10" ht="45" x14ac:dyDescent="0.25">
      <c r="A41" s="433">
        <v>5.3</v>
      </c>
      <c r="B41" s="445" t="s">
        <v>78</v>
      </c>
      <c r="C41" s="260"/>
      <c r="D41" s="260"/>
      <c r="E41" s="260"/>
      <c r="F41" s="222"/>
      <c r="G41" s="260"/>
      <c r="H41" s="222"/>
      <c r="I41" s="327"/>
      <c r="J41" s="464"/>
    </row>
    <row r="42" spans="1:10" ht="30" x14ac:dyDescent="0.25">
      <c r="A42" s="433">
        <v>5.4</v>
      </c>
      <c r="B42" s="439" t="s">
        <v>30</v>
      </c>
      <c r="C42" s="260"/>
      <c r="D42" s="260"/>
      <c r="E42" s="260"/>
      <c r="F42" s="222"/>
      <c r="G42" s="260"/>
      <c r="H42" s="222"/>
      <c r="I42" s="327"/>
      <c r="J42" s="464"/>
    </row>
    <row r="43" spans="1:10" ht="57" customHeight="1" thickBot="1" x14ac:dyDescent="0.3">
      <c r="A43" s="432">
        <v>5.5</v>
      </c>
      <c r="B43" s="437" t="s">
        <v>31</v>
      </c>
      <c r="C43" s="261"/>
      <c r="D43" s="261"/>
      <c r="E43" s="261"/>
      <c r="F43" s="223"/>
      <c r="G43" s="261"/>
      <c r="H43" s="223"/>
      <c r="I43" s="328"/>
      <c r="J43" s="464"/>
    </row>
    <row r="44" spans="1:10" ht="30" customHeight="1" thickBot="1" x14ac:dyDescent="0.3">
      <c r="A44" s="233">
        <v>6</v>
      </c>
      <c r="B44" s="252" t="s">
        <v>32</v>
      </c>
      <c r="C44" s="256" t="str">
        <f>+C11</f>
        <v>SILVA CARREÑO Y ASOCIADOS SAS (51%)</v>
      </c>
      <c r="D44" s="257"/>
      <c r="E44" s="258" t="str">
        <f>+E11</f>
        <v>ARENAS DE LA HOZ INGENIERIA SAS (25%)</v>
      </c>
      <c r="F44" s="238"/>
      <c r="G44" s="258" t="str">
        <f>+G11</f>
        <v>CPS DE INGENIERIA SAC (24%)</v>
      </c>
      <c r="H44" s="238"/>
      <c r="I44" s="239" t="s">
        <v>60</v>
      </c>
      <c r="J44" s="330" t="s">
        <v>13</v>
      </c>
    </row>
    <row r="45" spans="1:10" ht="30" customHeight="1" thickBot="1" x14ac:dyDescent="0.3">
      <c r="A45" s="234"/>
      <c r="B45" s="253"/>
      <c r="C45" s="42" t="s">
        <v>11</v>
      </c>
      <c r="D45" s="43" t="s">
        <v>12</v>
      </c>
      <c r="E45" s="41" t="s">
        <v>11</v>
      </c>
      <c r="F45" s="40" t="s">
        <v>12</v>
      </c>
      <c r="G45" s="41" t="s">
        <v>11</v>
      </c>
      <c r="H45" s="40" t="s">
        <v>12</v>
      </c>
      <c r="I45" s="240"/>
      <c r="J45" s="240"/>
    </row>
    <row r="46" spans="1:10" ht="60" x14ac:dyDescent="0.25">
      <c r="A46" s="433">
        <v>6.1</v>
      </c>
      <c r="B46" s="439" t="s">
        <v>33</v>
      </c>
      <c r="C46" s="259" t="s">
        <v>663</v>
      </c>
      <c r="D46" s="259" t="s">
        <v>663</v>
      </c>
      <c r="E46" s="259" t="s">
        <v>663</v>
      </c>
      <c r="F46" s="262" t="s">
        <v>663</v>
      </c>
      <c r="G46" s="463" t="s">
        <v>542</v>
      </c>
      <c r="H46" s="262" t="s">
        <v>720</v>
      </c>
      <c r="I46" s="228" t="s">
        <v>670</v>
      </c>
      <c r="J46" s="354"/>
    </row>
    <row r="47" spans="1:10" ht="62.25" customHeight="1" x14ac:dyDescent="0.25">
      <c r="A47" s="433">
        <v>6.2</v>
      </c>
      <c r="B47" s="439" t="s">
        <v>79</v>
      </c>
      <c r="C47" s="260"/>
      <c r="D47" s="260"/>
      <c r="E47" s="260"/>
      <c r="F47" s="222"/>
      <c r="G47" s="462"/>
      <c r="H47" s="222"/>
      <c r="I47" s="229"/>
      <c r="J47" s="341"/>
    </row>
    <row r="48" spans="1:10" ht="60" x14ac:dyDescent="0.25">
      <c r="A48" s="433">
        <v>6.3</v>
      </c>
      <c r="B48" s="439" t="s">
        <v>80</v>
      </c>
      <c r="C48" s="260"/>
      <c r="D48" s="260"/>
      <c r="E48" s="260"/>
      <c r="F48" s="222"/>
      <c r="G48" s="462"/>
      <c r="H48" s="222"/>
      <c r="I48" s="229"/>
      <c r="J48" s="341"/>
    </row>
    <row r="49" spans="1:11" ht="75.75" thickBot="1" x14ac:dyDescent="0.3">
      <c r="A49" s="433">
        <v>6.4</v>
      </c>
      <c r="B49" s="437" t="s">
        <v>34</v>
      </c>
      <c r="C49" s="261"/>
      <c r="D49" s="261"/>
      <c r="E49" s="261"/>
      <c r="F49" s="223"/>
      <c r="G49" s="460"/>
      <c r="H49" s="223"/>
      <c r="I49" s="230"/>
      <c r="J49" s="342"/>
    </row>
    <row r="50" spans="1:11" ht="30" customHeight="1" thickBot="1" x14ac:dyDescent="0.3">
      <c r="A50" s="233">
        <v>7</v>
      </c>
      <c r="B50" s="235" t="s">
        <v>35</v>
      </c>
      <c r="C50" s="237" t="str">
        <f>+C11</f>
        <v>SILVA CARREÑO Y ASOCIADOS SAS (51%)</v>
      </c>
      <c r="D50" s="237"/>
      <c r="E50" s="237" t="str">
        <f>+E11</f>
        <v>ARENAS DE LA HOZ INGENIERIA SAS (25%)</v>
      </c>
      <c r="F50" s="238"/>
      <c r="G50" s="237" t="str">
        <f>+G11</f>
        <v>CPS DE INGENIERIA SAC (24%)</v>
      </c>
      <c r="H50" s="238"/>
      <c r="I50" s="239" t="s">
        <v>60</v>
      </c>
      <c r="J50" s="239" t="s">
        <v>13</v>
      </c>
    </row>
    <row r="51" spans="1:11" ht="30.75" thickBot="1" x14ac:dyDescent="0.3">
      <c r="A51" s="234"/>
      <c r="B51" s="236"/>
      <c r="C51" s="42" t="s">
        <v>11</v>
      </c>
      <c r="D51" s="43" t="s">
        <v>12</v>
      </c>
      <c r="E51" s="41" t="s">
        <v>11</v>
      </c>
      <c r="F51" s="40" t="s">
        <v>12</v>
      </c>
      <c r="G51" s="41" t="s">
        <v>11</v>
      </c>
      <c r="H51" s="40" t="s">
        <v>12</v>
      </c>
      <c r="I51" s="240"/>
      <c r="J51" s="240"/>
    </row>
    <row r="52" spans="1:11" ht="30" x14ac:dyDescent="0.25">
      <c r="A52" s="433">
        <v>7.1</v>
      </c>
      <c r="B52" s="439" t="s">
        <v>36</v>
      </c>
      <c r="C52" s="259" t="s">
        <v>87</v>
      </c>
      <c r="D52" s="444">
        <v>241</v>
      </c>
      <c r="E52" s="259" t="s">
        <v>87</v>
      </c>
      <c r="F52" s="365">
        <v>243</v>
      </c>
      <c r="G52" s="259" t="s">
        <v>663</v>
      </c>
      <c r="H52" s="365" t="s">
        <v>663</v>
      </c>
      <c r="I52" s="228" t="s">
        <v>68</v>
      </c>
      <c r="J52" s="228"/>
    </row>
    <row r="53" spans="1:11" ht="45" x14ac:dyDescent="0.25">
      <c r="A53" s="433">
        <v>7.2</v>
      </c>
      <c r="B53" s="439" t="s">
        <v>37</v>
      </c>
      <c r="C53" s="260"/>
      <c r="D53" s="444"/>
      <c r="E53" s="260"/>
      <c r="F53" s="365"/>
      <c r="G53" s="260"/>
      <c r="H53" s="365"/>
      <c r="I53" s="229"/>
      <c r="J53" s="229"/>
    </row>
    <row r="54" spans="1:11" ht="60.75" thickBot="1" x14ac:dyDescent="0.3">
      <c r="A54" s="432">
        <v>7.3</v>
      </c>
      <c r="B54" s="437" t="s">
        <v>38</v>
      </c>
      <c r="C54" s="261"/>
      <c r="D54" s="443"/>
      <c r="E54" s="261"/>
      <c r="F54" s="442"/>
      <c r="G54" s="261"/>
      <c r="H54" s="442"/>
      <c r="I54" s="230"/>
      <c r="J54" s="230"/>
    </row>
    <row r="55" spans="1:11" x14ac:dyDescent="0.25">
      <c r="A55" s="29">
        <v>8</v>
      </c>
      <c r="B55" s="45" t="s">
        <v>39</v>
      </c>
      <c r="C55" s="186" t="s">
        <v>11</v>
      </c>
      <c r="D55" s="187"/>
      <c r="E55" s="187"/>
      <c r="F55" s="187"/>
      <c r="G55" s="188"/>
      <c r="H55" s="170" t="s">
        <v>12</v>
      </c>
      <c r="I55" s="35" t="s">
        <v>60</v>
      </c>
      <c r="J55" s="38" t="s">
        <v>13</v>
      </c>
    </row>
    <row r="56" spans="1:11" x14ac:dyDescent="0.25">
      <c r="A56" s="433">
        <v>8.1</v>
      </c>
      <c r="B56" s="439" t="s">
        <v>40</v>
      </c>
      <c r="C56" s="440" t="s">
        <v>99</v>
      </c>
      <c r="D56" s="440"/>
      <c r="E56" s="440"/>
      <c r="F56" s="440"/>
      <c r="G56" s="440"/>
      <c r="H56" s="221" t="s">
        <v>719</v>
      </c>
      <c r="I56" s="228" t="s">
        <v>718</v>
      </c>
      <c r="J56" s="441" t="s">
        <v>717</v>
      </c>
    </row>
    <row r="57" spans="1:11" x14ac:dyDescent="0.25">
      <c r="A57" s="433">
        <v>8.1999999999999993</v>
      </c>
      <c r="B57" s="439" t="s">
        <v>41</v>
      </c>
      <c r="C57" s="440" t="s">
        <v>667</v>
      </c>
      <c r="D57" s="440"/>
      <c r="E57" s="440"/>
      <c r="F57" s="440"/>
      <c r="G57" s="440"/>
      <c r="H57" s="222"/>
      <c r="I57" s="229"/>
      <c r="J57" s="348"/>
    </row>
    <row r="58" spans="1:11" ht="30" x14ac:dyDescent="0.25">
      <c r="A58" s="433">
        <v>8.3000000000000007</v>
      </c>
      <c r="B58" s="439" t="s">
        <v>42</v>
      </c>
      <c r="C58" s="407" t="s">
        <v>94</v>
      </c>
      <c r="D58" s="408"/>
      <c r="E58" s="408"/>
      <c r="F58" s="408"/>
      <c r="G58" s="409"/>
      <c r="H58" s="222"/>
      <c r="I58" s="229"/>
      <c r="J58" s="348"/>
    </row>
    <row r="59" spans="1:11" ht="45" x14ac:dyDescent="0.25">
      <c r="A59" s="433">
        <v>8.4</v>
      </c>
      <c r="B59" s="439" t="s">
        <v>43</v>
      </c>
      <c r="C59" s="410"/>
      <c r="D59" s="411"/>
      <c r="E59" s="411"/>
      <c r="F59" s="411"/>
      <c r="G59" s="412"/>
      <c r="H59" s="222"/>
      <c r="I59" s="229"/>
      <c r="J59" s="348"/>
    </row>
    <row r="60" spans="1:11" ht="45" x14ac:dyDescent="0.25">
      <c r="A60" s="433">
        <v>8.5</v>
      </c>
      <c r="B60" s="439" t="s">
        <v>81</v>
      </c>
      <c r="C60" s="410"/>
      <c r="D60" s="411"/>
      <c r="E60" s="411"/>
      <c r="F60" s="411"/>
      <c r="G60" s="412"/>
      <c r="H60" s="222"/>
      <c r="I60" s="229"/>
      <c r="J60" s="348"/>
    </row>
    <row r="61" spans="1:11" x14ac:dyDescent="0.25">
      <c r="A61" s="433">
        <v>8.6</v>
      </c>
      <c r="B61" s="439" t="s">
        <v>44</v>
      </c>
      <c r="C61" s="410"/>
      <c r="D61" s="411"/>
      <c r="E61" s="411"/>
      <c r="F61" s="411"/>
      <c r="G61" s="412"/>
      <c r="H61" s="222"/>
      <c r="I61" s="229"/>
      <c r="J61" s="348"/>
    </row>
    <row r="62" spans="1:11" x14ac:dyDescent="0.25">
      <c r="A62" s="433">
        <v>8.6999999999999993</v>
      </c>
      <c r="B62" s="439" t="s">
        <v>45</v>
      </c>
      <c r="C62" s="410"/>
      <c r="D62" s="411"/>
      <c r="E62" s="411"/>
      <c r="F62" s="411"/>
      <c r="G62" s="412"/>
      <c r="H62" s="222"/>
      <c r="I62" s="229"/>
      <c r="J62" s="348"/>
    </row>
    <row r="63" spans="1:11" ht="30" x14ac:dyDescent="0.25">
      <c r="A63" s="433">
        <v>8.8000000000000007</v>
      </c>
      <c r="B63" s="439" t="s">
        <v>82</v>
      </c>
      <c r="C63" s="410"/>
      <c r="D63" s="411"/>
      <c r="E63" s="411"/>
      <c r="F63" s="411"/>
      <c r="G63" s="412"/>
      <c r="H63" s="222"/>
      <c r="I63" s="229"/>
      <c r="J63" s="348"/>
      <c r="K63" s="14"/>
    </row>
    <row r="64" spans="1:11" ht="31.5" customHeight="1" x14ac:dyDescent="0.3">
      <c r="A64" s="433">
        <v>8.9</v>
      </c>
      <c r="B64" s="155" t="s">
        <v>46</v>
      </c>
      <c r="C64" s="410"/>
      <c r="D64" s="411"/>
      <c r="E64" s="411"/>
      <c r="F64" s="411"/>
      <c r="G64" s="412"/>
      <c r="H64" s="222"/>
      <c r="I64" s="229"/>
      <c r="J64" s="348"/>
      <c r="K64" s="16"/>
    </row>
    <row r="65" spans="1:11" ht="16.5" x14ac:dyDescent="0.3">
      <c r="A65" s="438" t="s">
        <v>62</v>
      </c>
      <c r="B65" s="439" t="s">
        <v>47</v>
      </c>
      <c r="C65" s="413"/>
      <c r="D65" s="414"/>
      <c r="E65" s="414"/>
      <c r="F65" s="414"/>
      <c r="G65" s="415"/>
      <c r="H65" s="418"/>
      <c r="I65" s="229"/>
      <c r="J65" s="348"/>
      <c r="K65" s="16"/>
    </row>
    <row r="66" spans="1:11" ht="45.75" thickBot="1" x14ac:dyDescent="0.3">
      <c r="A66" s="438" t="s">
        <v>63</v>
      </c>
      <c r="B66" s="437" t="s">
        <v>83</v>
      </c>
      <c r="C66" s="436" t="s">
        <v>87</v>
      </c>
      <c r="D66" s="436"/>
      <c r="E66" s="436"/>
      <c r="F66" s="436"/>
      <c r="G66" s="436"/>
      <c r="H66" s="435" t="s">
        <v>716</v>
      </c>
      <c r="I66" s="230"/>
      <c r="J66" s="349"/>
      <c r="K66" s="18"/>
    </row>
    <row r="67" spans="1:11" ht="30" customHeight="1" thickBot="1" x14ac:dyDescent="0.3">
      <c r="A67" s="233">
        <v>9</v>
      </c>
      <c r="B67" s="235" t="s">
        <v>48</v>
      </c>
      <c r="C67" s="237" t="str">
        <f>+C11</f>
        <v>SILVA CARREÑO Y ASOCIADOS SAS (51%)</v>
      </c>
      <c r="D67" s="237"/>
      <c r="E67" s="237" t="str">
        <f>+E11</f>
        <v>ARENAS DE LA HOZ INGENIERIA SAS (25%)</v>
      </c>
      <c r="F67" s="238"/>
      <c r="G67" s="237" t="str">
        <f>+G11</f>
        <v>CPS DE INGENIERIA SAC (24%)</v>
      </c>
      <c r="H67" s="238"/>
      <c r="I67" s="239" t="s">
        <v>60</v>
      </c>
      <c r="J67" s="239" t="s">
        <v>13</v>
      </c>
    </row>
    <row r="68" spans="1:11" ht="30" customHeight="1" thickBot="1" x14ac:dyDescent="0.3">
      <c r="A68" s="234"/>
      <c r="B68" s="236"/>
      <c r="C68" s="42" t="s">
        <v>11</v>
      </c>
      <c r="D68" s="43" t="s">
        <v>12</v>
      </c>
      <c r="E68" s="169" t="s">
        <v>11</v>
      </c>
      <c r="F68" s="40" t="s">
        <v>12</v>
      </c>
      <c r="G68" s="41" t="s">
        <v>11</v>
      </c>
      <c r="H68" s="40" t="s">
        <v>12</v>
      </c>
      <c r="I68" s="240"/>
      <c r="J68" s="240"/>
    </row>
    <row r="69" spans="1:11" ht="30" x14ac:dyDescent="0.25">
      <c r="A69" s="433">
        <v>9.1</v>
      </c>
      <c r="B69" s="434" t="s">
        <v>49</v>
      </c>
      <c r="C69" s="259" t="s">
        <v>663</v>
      </c>
      <c r="D69" s="259" t="s">
        <v>663</v>
      </c>
      <c r="E69" s="259" t="s">
        <v>87</v>
      </c>
      <c r="F69" s="262">
        <v>246</v>
      </c>
      <c r="G69" s="463" t="s">
        <v>663</v>
      </c>
      <c r="H69" s="262" t="s">
        <v>663</v>
      </c>
      <c r="I69" s="229" t="s">
        <v>68</v>
      </c>
      <c r="J69" s="348"/>
    </row>
    <row r="70" spans="1:11" x14ac:dyDescent="0.25">
      <c r="A70" s="433">
        <v>9.1999999999999993</v>
      </c>
      <c r="B70" s="151" t="s">
        <v>16</v>
      </c>
      <c r="C70" s="417"/>
      <c r="D70" s="417"/>
      <c r="E70" s="417"/>
      <c r="F70" s="418"/>
      <c r="G70" s="462"/>
      <c r="H70" s="418"/>
      <c r="I70" s="229"/>
      <c r="J70" s="348"/>
    </row>
    <row r="71" spans="1:11" ht="60.75" thickBot="1" x14ac:dyDescent="0.3">
      <c r="A71" s="432">
        <v>9.3000000000000007</v>
      </c>
      <c r="B71" s="431" t="s">
        <v>50</v>
      </c>
      <c r="C71" s="158" t="s">
        <v>663</v>
      </c>
      <c r="D71" s="158" t="s">
        <v>663</v>
      </c>
      <c r="E71" s="461" t="s">
        <v>87</v>
      </c>
      <c r="F71" s="157">
        <v>247</v>
      </c>
      <c r="G71" s="460"/>
      <c r="H71" s="157" t="s">
        <v>663</v>
      </c>
      <c r="I71" s="230"/>
      <c r="J71" s="349"/>
    </row>
    <row r="72" spans="1:11" ht="30" customHeight="1" thickBot="1" x14ac:dyDescent="0.3">
      <c r="A72" s="233">
        <v>10</v>
      </c>
      <c r="B72" s="235" t="s">
        <v>51</v>
      </c>
      <c r="C72" s="237" t="str">
        <f>+C11</f>
        <v>SILVA CARREÑO Y ASOCIADOS SAS (51%)</v>
      </c>
      <c r="D72" s="237"/>
      <c r="E72" s="236" t="str">
        <f>+E11</f>
        <v>ARENAS DE LA HOZ INGENIERIA SAS (25%)</v>
      </c>
      <c r="F72" s="238"/>
      <c r="G72" s="237" t="str">
        <f>+G11</f>
        <v>CPS DE INGENIERIA SAC (24%)</v>
      </c>
      <c r="H72" s="238"/>
      <c r="I72" s="239" t="s">
        <v>60</v>
      </c>
      <c r="J72" s="239" t="s">
        <v>13</v>
      </c>
    </row>
    <row r="73" spans="1:11" ht="30" customHeight="1" thickBot="1" x14ac:dyDescent="0.3">
      <c r="A73" s="234"/>
      <c r="B73" s="236"/>
      <c r="C73" s="42" t="s">
        <v>11</v>
      </c>
      <c r="D73" s="43" t="s">
        <v>12</v>
      </c>
      <c r="E73" s="41" t="s">
        <v>11</v>
      </c>
      <c r="F73" s="40" t="s">
        <v>12</v>
      </c>
      <c r="G73" s="41" t="s">
        <v>11</v>
      </c>
      <c r="H73" s="40" t="s">
        <v>12</v>
      </c>
      <c r="I73" s="240"/>
      <c r="J73" s="240"/>
    </row>
    <row r="74" spans="1:11" ht="75.75" thickBot="1" x14ac:dyDescent="0.3">
      <c r="A74" s="432">
        <v>10.1</v>
      </c>
      <c r="B74" s="437" t="s">
        <v>52</v>
      </c>
      <c r="C74" s="158" t="s">
        <v>663</v>
      </c>
      <c r="D74" s="158" t="s">
        <v>663</v>
      </c>
      <c r="E74" s="158" t="s">
        <v>663</v>
      </c>
      <c r="F74" s="157" t="s">
        <v>663</v>
      </c>
      <c r="G74" s="449" t="s">
        <v>715</v>
      </c>
      <c r="H74" s="448" t="s">
        <v>714</v>
      </c>
      <c r="I74" s="447" t="s">
        <v>149</v>
      </c>
      <c r="J74" s="446" t="s">
        <v>713</v>
      </c>
    </row>
    <row r="75" spans="1:11" ht="30" customHeight="1" thickBot="1" x14ac:dyDescent="0.3">
      <c r="A75" s="233">
        <v>11</v>
      </c>
      <c r="B75" s="235" t="s">
        <v>53</v>
      </c>
      <c r="C75" s="237" t="str">
        <f>+C11</f>
        <v>SILVA CARREÑO Y ASOCIADOS SAS (51%)</v>
      </c>
      <c r="D75" s="237"/>
      <c r="E75" s="237" t="str">
        <f>+E11</f>
        <v>ARENAS DE LA HOZ INGENIERIA SAS (25%)</v>
      </c>
      <c r="F75" s="238"/>
      <c r="G75" s="237" t="str">
        <f>+G11</f>
        <v>CPS DE INGENIERIA SAC (24%)</v>
      </c>
      <c r="H75" s="238"/>
      <c r="I75" s="239" t="s">
        <v>60</v>
      </c>
      <c r="J75" s="239" t="s">
        <v>13</v>
      </c>
    </row>
    <row r="76" spans="1:11" ht="30" customHeight="1" thickBot="1" x14ac:dyDescent="0.3">
      <c r="A76" s="234"/>
      <c r="B76" s="236"/>
      <c r="C76" s="42" t="s">
        <v>11</v>
      </c>
      <c r="D76" s="43" t="s">
        <v>12</v>
      </c>
      <c r="E76" s="41" t="s">
        <v>11</v>
      </c>
      <c r="F76" s="40" t="s">
        <v>12</v>
      </c>
      <c r="G76" s="41" t="s">
        <v>11</v>
      </c>
      <c r="H76" s="40" t="s">
        <v>12</v>
      </c>
      <c r="I76" s="240"/>
      <c r="J76" s="240"/>
    </row>
    <row r="77" spans="1:11" ht="30.75" thickBot="1" x14ac:dyDescent="0.3">
      <c r="A77" s="161">
        <v>11.1</v>
      </c>
      <c r="B77" s="50" t="s">
        <v>49</v>
      </c>
      <c r="C77" s="21" t="s">
        <v>663</v>
      </c>
      <c r="D77" s="22" t="s">
        <v>663</v>
      </c>
      <c r="E77" s="163" t="s">
        <v>663</v>
      </c>
      <c r="F77" s="162" t="s">
        <v>663</v>
      </c>
      <c r="G77" s="163" t="s">
        <v>663</v>
      </c>
      <c r="H77" s="162" t="s">
        <v>663</v>
      </c>
      <c r="I77" s="54" t="s">
        <v>663</v>
      </c>
      <c r="J77" s="37"/>
    </row>
    <row r="78" spans="1:11" ht="30" customHeight="1" thickBot="1" x14ac:dyDescent="0.3">
      <c r="A78" s="233">
        <v>12</v>
      </c>
      <c r="B78" s="252" t="s">
        <v>54</v>
      </c>
      <c r="C78" s="291" t="str">
        <f>+C11</f>
        <v>SILVA CARREÑO Y ASOCIADOS SAS (51%)</v>
      </c>
      <c r="D78" s="238"/>
      <c r="E78" s="258" t="str">
        <f>+E11</f>
        <v>ARENAS DE LA HOZ INGENIERIA SAS (25%)</v>
      </c>
      <c r="F78" s="238"/>
      <c r="G78" s="258" t="str">
        <f>+G11</f>
        <v>CPS DE INGENIERIA SAC (24%)</v>
      </c>
      <c r="H78" s="238"/>
      <c r="I78" s="292" t="s">
        <v>60</v>
      </c>
      <c r="J78" s="239" t="s">
        <v>13</v>
      </c>
    </row>
    <row r="79" spans="1:11" ht="30" customHeight="1" x14ac:dyDescent="0.25">
      <c r="A79" s="234"/>
      <c r="B79" s="253"/>
      <c r="C79" s="294" t="s">
        <v>11</v>
      </c>
      <c r="D79" s="295"/>
      <c r="E79" s="296" t="s">
        <v>11</v>
      </c>
      <c r="F79" s="297"/>
      <c r="G79" s="296" t="s">
        <v>11</v>
      </c>
      <c r="H79" s="297"/>
      <c r="I79" s="293"/>
      <c r="J79" s="240"/>
    </row>
    <row r="80" spans="1:11" ht="45" x14ac:dyDescent="0.25">
      <c r="A80" s="160">
        <v>12.1</v>
      </c>
      <c r="B80" s="48" t="s">
        <v>55</v>
      </c>
      <c r="C80" s="459" t="s">
        <v>87</v>
      </c>
      <c r="D80" s="458"/>
      <c r="E80" s="459" t="s">
        <v>87</v>
      </c>
      <c r="F80" s="458"/>
      <c r="G80" s="459" t="s">
        <v>87</v>
      </c>
      <c r="H80" s="458"/>
      <c r="I80" s="201" t="s">
        <v>68</v>
      </c>
      <c r="J80" s="114"/>
    </row>
    <row r="81" spans="1:10" ht="31.5" customHeight="1" x14ac:dyDescent="0.25">
      <c r="A81" s="160">
        <v>12.2</v>
      </c>
      <c r="B81" s="48" t="s">
        <v>56</v>
      </c>
      <c r="C81" s="459" t="s">
        <v>87</v>
      </c>
      <c r="D81" s="458"/>
      <c r="E81" s="459" t="s">
        <v>87</v>
      </c>
      <c r="F81" s="458"/>
      <c r="G81" s="459" t="s">
        <v>87</v>
      </c>
      <c r="H81" s="458"/>
      <c r="I81" s="202"/>
      <c r="J81" s="114"/>
    </row>
    <row r="82" spans="1:10" ht="30.75" thickBot="1" x14ac:dyDescent="0.3">
      <c r="A82" s="20">
        <v>12.3</v>
      </c>
      <c r="B82" s="49" t="s">
        <v>57</v>
      </c>
      <c r="C82" s="459" t="s">
        <v>87</v>
      </c>
      <c r="D82" s="458"/>
      <c r="E82" s="459" t="s">
        <v>87</v>
      </c>
      <c r="F82" s="458"/>
      <c r="G82" s="459" t="s">
        <v>87</v>
      </c>
      <c r="H82" s="458"/>
      <c r="I82" s="203"/>
      <c r="J82" s="113"/>
    </row>
    <row r="83" spans="1:10" ht="19.5" thickBot="1" x14ac:dyDescent="0.3">
      <c r="A83" s="283" t="s">
        <v>58</v>
      </c>
      <c r="B83" s="284"/>
      <c r="C83" s="285"/>
      <c r="D83" s="286"/>
      <c r="E83" s="285"/>
      <c r="F83" s="286"/>
      <c r="G83" s="285"/>
      <c r="H83" s="286"/>
      <c r="I83" s="46"/>
      <c r="J83" s="47"/>
    </row>
  </sheetData>
  <mergeCells count="148">
    <mergeCell ref="J78:J79"/>
    <mergeCell ref="A75:A76"/>
    <mergeCell ref="B75:B76"/>
    <mergeCell ref="I75:I76"/>
    <mergeCell ref="J75:J76"/>
    <mergeCell ref="A72:A73"/>
    <mergeCell ref="C75:D75"/>
    <mergeCell ref="G75:H75"/>
    <mergeCell ref="G82:H82"/>
    <mergeCell ref="E81:F81"/>
    <mergeCell ref="E82:F82"/>
    <mergeCell ref="A78:A79"/>
    <mergeCell ref="B78:B79"/>
    <mergeCell ref="I78:I79"/>
    <mergeCell ref="J52:J54"/>
    <mergeCell ref="H56:H65"/>
    <mergeCell ref="G69:G71"/>
    <mergeCell ref="E83:F83"/>
    <mergeCell ref="A83:B83"/>
    <mergeCell ref="C83:D83"/>
    <mergeCell ref="G83:H83"/>
    <mergeCell ref="C81:D81"/>
    <mergeCell ref="G81:H81"/>
    <mergeCell ref="C82:D82"/>
    <mergeCell ref="I52:I54"/>
    <mergeCell ref="C55:G55"/>
    <mergeCell ref="E52:E54"/>
    <mergeCell ref="F52:F54"/>
    <mergeCell ref="D39:D43"/>
    <mergeCell ref="G39:G43"/>
    <mergeCell ref="H39:H43"/>
    <mergeCell ref="I39:I43"/>
    <mergeCell ref="I80:I82"/>
    <mergeCell ref="C80:D80"/>
    <mergeCell ref="G80:H80"/>
    <mergeCell ref="E80:F80"/>
    <mergeCell ref="C78:D78"/>
    <mergeCell ref="G78:H78"/>
    <mergeCell ref="C79:D79"/>
    <mergeCell ref="G79:H79"/>
    <mergeCell ref="E78:F78"/>
    <mergeCell ref="E79:F79"/>
    <mergeCell ref="E75:F75"/>
    <mergeCell ref="C52:C54"/>
    <mergeCell ref="D52:D54"/>
    <mergeCell ref="G52:G54"/>
    <mergeCell ref="H52:H54"/>
    <mergeCell ref="C39:C43"/>
    <mergeCell ref="C69:C70"/>
    <mergeCell ref="D69:D70"/>
    <mergeCell ref="H69:H70"/>
    <mergeCell ref="I69:I71"/>
    <mergeCell ref="J69:J71"/>
    <mergeCell ref="F69:F70"/>
    <mergeCell ref="E69:E70"/>
    <mergeCell ref="B72:B73"/>
    <mergeCell ref="C72:D72"/>
    <mergeCell ref="G72:H72"/>
    <mergeCell ref="I72:I73"/>
    <mergeCell ref="J72:J73"/>
    <mergeCell ref="E72:F72"/>
    <mergeCell ref="E67:F67"/>
    <mergeCell ref="C56:G56"/>
    <mergeCell ref="I56:I66"/>
    <mergeCell ref="J56:J66"/>
    <mergeCell ref="C57:G57"/>
    <mergeCell ref="C58:G65"/>
    <mergeCell ref="C66:G66"/>
    <mergeCell ref="G46:G49"/>
    <mergeCell ref="H46:H49"/>
    <mergeCell ref="I46:I49"/>
    <mergeCell ref="J46:J49"/>
    <mergeCell ref="A67:A68"/>
    <mergeCell ref="B67:B68"/>
    <mergeCell ref="C67:D67"/>
    <mergeCell ref="G67:H67"/>
    <mergeCell ref="I67:I68"/>
    <mergeCell ref="J67:J68"/>
    <mergeCell ref="I50:I51"/>
    <mergeCell ref="J50:J51"/>
    <mergeCell ref="E50:F50"/>
    <mergeCell ref="A44:A45"/>
    <mergeCell ref="B44:B45"/>
    <mergeCell ref="C44:D44"/>
    <mergeCell ref="G44:H44"/>
    <mergeCell ref="I44:I45"/>
    <mergeCell ref="J44:J45"/>
    <mergeCell ref="E44:F44"/>
    <mergeCell ref="E37:F37"/>
    <mergeCell ref="E39:E43"/>
    <mergeCell ref="A50:A51"/>
    <mergeCell ref="B50:B51"/>
    <mergeCell ref="C50:D50"/>
    <mergeCell ref="G50:H50"/>
    <mergeCell ref="C46:C49"/>
    <mergeCell ref="D46:D49"/>
    <mergeCell ref="E46:E49"/>
    <mergeCell ref="F46:F49"/>
    <mergeCell ref="J39:J43"/>
    <mergeCell ref="F39:F43"/>
    <mergeCell ref="I34:I36"/>
    <mergeCell ref="J34:J36"/>
    <mergeCell ref="A37:A38"/>
    <mergeCell ref="B37:B38"/>
    <mergeCell ref="C37:D37"/>
    <mergeCell ref="G37:H37"/>
    <mergeCell ref="I37:I38"/>
    <mergeCell ref="J37:J38"/>
    <mergeCell ref="A28:A29"/>
    <mergeCell ref="B28:B29"/>
    <mergeCell ref="C28:D28"/>
    <mergeCell ref="G28:H28"/>
    <mergeCell ref="I28:I29"/>
    <mergeCell ref="J28:J29"/>
    <mergeCell ref="E28:F28"/>
    <mergeCell ref="I30:I31"/>
    <mergeCell ref="J30:J31"/>
    <mergeCell ref="A32:A33"/>
    <mergeCell ref="B32:B33"/>
    <mergeCell ref="C32:D32"/>
    <mergeCell ref="G32:H32"/>
    <mergeCell ref="I32:I33"/>
    <mergeCell ref="J32:J33"/>
    <mergeCell ref="E32:F32"/>
    <mergeCell ref="C13:D13"/>
    <mergeCell ref="G13:H13"/>
    <mergeCell ref="C15:G15"/>
    <mergeCell ref="C16:G22"/>
    <mergeCell ref="H16:H22"/>
    <mergeCell ref="E12:F12"/>
    <mergeCell ref="E13:F13"/>
    <mergeCell ref="I16:I22"/>
    <mergeCell ref="J16:J22"/>
    <mergeCell ref="E11:F11"/>
    <mergeCell ref="C23:G23"/>
    <mergeCell ref="C24:G27"/>
    <mergeCell ref="H24:H27"/>
    <mergeCell ref="I24:I27"/>
    <mergeCell ref="J24:J27"/>
    <mergeCell ref="C12:D12"/>
    <mergeCell ref="G12:H12"/>
    <mergeCell ref="A1:J2"/>
    <mergeCell ref="A4:J5"/>
    <mergeCell ref="C8:I8"/>
    <mergeCell ref="C9:I9"/>
    <mergeCell ref="C10:I10"/>
    <mergeCell ref="C11:D11"/>
    <mergeCell ref="G11:H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opLeftCell="A26" workbookViewId="0">
      <selection activeCell="D34" sqref="D34"/>
    </sheetView>
  </sheetViews>
  <sheetFormatPr baseColWidth="10" defaultRowHeight="15" x14ac:dyDescent="0.25"/>
  <cols>
    <col min="1" max="1" width="6.7109375" style="1" customWidth="1"/>
    <col min="2" max="2" width="47.140625" customWidth="1"/>
    <col min="3" max="3" width="28.28515625" style="1" customWidth="1"/>
    <col min="4" max="4" width="12.85546875" style="1" customWidth="1"/>
    <col min="5" max="5" width="16.42578125" style="1" bestFit="1" customWidth="1"/>
    <col min="6" max="6" width="74.140625" customWidth="1"/>
    <col min="7" max="7" width="17.85546875" bestFit="1" customWidth="1"/>
  </cols>
  <sheetData>
    <row r="1" spans="1:6" ht="15" customHeight="1" x14ac:dyDescent="0.25">
      <c r="A1" s="176" t="s">
        <v>71</v>
      </c>
      <c r="B1" s="176"/>
      <c r="C1" s="176"/>
      <c r="D1" s="176"/>
      <c r="E1" s="176"/>
      <c r="F1" s="176"/>
    </row>
    <row r="2" spans="1:6" ht="15" customHeight="1" x14ac:dyDescent="0.25">
      <c r="A2" s="176"/>
      <c r="B2" s="176"/>
      <c r="C2" s="176"/>
      <c r="D2" s="176"/>
      <c r="E2" s="176"/>
      <c r="F2" s="176"/>
    </row>
    <row r="4" spans="1:6" x14ac:dyDescent="0.25">
      <c r="A4" s="176" t="s">
        <v>0</v>
      </c>
      <c r="B4" s="176"/>
      <c r="C4" s="176"/>
      <c r="D4" s="176"/>
      <c r="E4" s="176"/>
      <c r="F4" s="176"/>
    </row>
    <row r="5" spans="1:6" x14ac:dyDescent="0.25">
      <c r="A5" s="176"/>
      <c r="B5" s="176"/>
      <c r="C5" s="176"/>
      <c r="D5" s="176"/>
      <c r="E5" s="176"/>
      <c r="F5" s="176"/>
    </row>
    <row r="6" spans="1:6" x14ac:dyDescent="0.25">
      <c r="D6" s="2"/>
      <c r="E6" s="2"/>
      <c r="F6" s="2"/>
    </row>
    <row r="7" spans="1:6" ht="15.75" thickBot="1" x14ac:dyDescent="0.3">
      <c r="C7" s="2"/>
    </row>
    <row r="8" spans="1:6" ht="15.75" thickBot="1" x14ac:dyDescent="0.3">
      <c r="A8" s="51" t="s">
        <v>1</v>
      </c>
      <c r="B8" s="52" t="s">
        <v>2</v>
      </c>
      <c r="C8" s="178">
        <v>3</v>
      </c>
      <c r="D8" s="178"/>
      <c r="E8" s="179"/>
    </row>
    <row r="9" spans="1:6" ht="31.5" customHeight="1" thickBot="1" x14ac:dyDescent="0.3">
      <c r="A9" s="51" t="s">
        <v>3</v>
      </c>
      <c r="B9" s="52" t="s">
        <v>4</v>
      </c>
      <c r="C9" s="181" t="s">
        <v>117</v>
      </c>
      <c r="D9" s="181"/>
      <c r="E9" s="182"/>
    </row>
    <row r="10" spans="1:6" ht="15.75" thickBot="1" x14ac:dyDescent="0.3">
      <c r="A10" s="51" t="s">
        <v>5</v>
      </c>
      <c r="B10" s="52" t="s">
        <v>8</v>
      </c>
      <c r="C10" s="210" t="s">
        <v>66</v>
      </c>
      <c r="D10" s="211"/>
    </row>
    <row r="11" spans="1:6" ht="15.75" thickBot="1" x14ac:dyDescent="0.3">
      <c r="A11" s="51" t="s">
        <v>7</v>
      </c>
      <c r="B11" s="52" t="s">
        <v>10</v>
      </c>
      <c r="C11" s="210" t="s">
        <v>67</v>
      </c>
      <c r="D11" s="211"/>
    </row>
    <row r="12" spans="1:6" ht="15.75" thickBot="1" x14ac:dyDescent="0.3">
      <c r="A12" s="3"/>
      <c r="B12" s="4"/>
      <c r="C12" s="7"/>
    </row>
    <row r="13" spans="1:6" x14ac:dyDescent="0.25">
      <c r="A13" s="29">
        <v>1</v>
      </c>
      <c r="B13" s="34" t="s">
        <v>14</v>
      </c>
      <c r="C13" s="31" t="s">
        <v>11</v>
      </c>
      <c r="D13" s="33" t="s">
        <v>12</v>
      </c>
      <c r="E13" s="35" t="s">
        <v>60</v>
      </c>
      <c r="F13" s="38" t="s">
        <v>13</v>
      </c>
    </row>
    <row r="14" spans="1:6" ht="30" x14ac:dyDescent="0.25">
      <c r="A14" s="57">
        <v>1.1000000000000001</v>
      </c>
      <c r="B14" s="8" t="s">
        <v>15</v>
      </c>
      <c r="C14" s="302" t="s">
        <v>87</v>
      </c>
      <c r="D14" s="303" t="s">
        <v>118</v>
      </c>
      <c r="E14" s="201" t="s">
        <v>68</v>
      </c>
      <c r="F14" s="204"/>
    </row>
    <row r="15" spans="1:6" x14ac:dyDescent="0.25">
      <c r="A15" s="57">
        <v>1.2</v>
      </c>
      <c r="B15" s="9" t="s">
        <v>16</v>
      </c>
      <c r="C15" s="194"/>
      <c r="D15" s="304"/>
      <c r="E15" s="202"/>
      <c r="F15" s="204"/>
    </row>
    <row r="16" spans="1:6" ht="30" x14ac:dyDescent="0.25">
      <c r="A16" s="57">
        <v>1.3</v>
      </c>
      <c r="B16" s="8" t="s">
        <v>17</v>
      </c>
      <c r="C16" s="194"/>
      <c r="D16" s="304"/>
      <c r="E16" s="202"/>
      <c r="F16" s="204"/>
    </row>
    <row r="17" spans="1:6" ht="60" x14ac:dyDescent="0.25">
      <c r="A17" s="57">
        <v>1.4</v>
      </c>
      <c r="B17" s="8" t="s">
        <v>18</v>
      </c>
      <c r="C17" s="194"/>
      <c r="D17" s="304"/>
      <c r="E17" s="202"/>
      <c r="F17" s="204"/>
    </row>
    <row r="18" spans="1:6" ht="105" x14ac:dyDescent="0.25">
      <c r="A18" s="57">
        <v>1.5</v>
      </c>
      <c r="B18" s="8" t="s">
        <v>19</v>
      </c>
      <c r="C18" s="194"/>
      <c r="D18" s="304"/>
      <c r="E18" s="202"/>
      <c r="F18" s="204"/>
    </row>
    <row r="19" spans="1:6" ht="30" x14ac:dyDescent="0.25">
      <c r="A19" s="57">
        <v>1.6</v>
      </c>
      <c r="B19" s="10" t="s">
        <v>20</v>
      </c>
      <c r="C19" s="194"/>
      <c r="D19" s="304"/>
      <c r="E19" s="202"/>
      <c r="F19" s="204"/>
    </row>
    <row r="20" spans="1:6" ht="45.75" thickBot="1" x14ac:dyDescent="0.3">
      <c r="A20" s="58">
        <v>1.7</v>
      </c>
      <c r="B20" s="11" t="s">
        <v>21</v>
      </c>
      <c r="C20" s="197"/>
      <c r="D20" s="305"/>
      <c r="E20" s="203"/>
      <c r="F20" s="205"/>
    </row>
    <row r="21" spans="1:6" ht="39" customHeight="1" x14ac:dyDescent="0.25">
      <c r="A21" s="29">
        <v>2</v>
      </c>
      <c r="B21" s="30" t="s">
        <v>72</v>
      </c>
      <c r="C21" s="31" t="s">
        <v>11</v>
      </c>
      <c r="D21" s="33" t="s">
        <v>12</v>
      </c>
      <c r="E21" s="35" t="s">
        <v>60</v>
      </c>
      <c r="F21" s="39" t="s">
        <v>13</v>
      </c>
    </row>
    <row r="22" spans="1:6" ht="45.75" customHeight="1" x14ac:dyDescent="0.25">
      <c r="A22" s="57">
        <v>2.1</v>
      </c>
      <c r="B22" s="10" t="s">
        <v>22</v>
      </c>
      <c r="C22" s="214" t="s">
        <v>91</v>
      </c>
      <c r="D22" s="221"/>
      <c r="E22" s="228" t="s">
        <v>68</v>
      </c>
      <c r="F22" s="231"/>
    </row>
    <row r="23" spans="1:6" ht="50.25" customHeight="1" x14ac:dyDescent="0.25">
      <c r="A23" s="57">
        <v>2.2000000000000002</v>
      </c>
      <c r="B23" s="10" t="s">
        <v>73</v>
      </c>
      <c r="C23" s="217"/>
      <c r="D23" s="222"/>
      <c r="E23" s="229"/>
      <c r="F23" s="231"/>
    </row>
    <row r="24" spans="1:6" ht="114.75" customHeight="1" x14ac:dyDescent="0.25">
      <c r="A24" s="57">
        <v>2.2999999999999998</v>
      </c>
      <c r="B24" s="10" t="s">
        <v>23</v>
      </c>
      <c r="C24" s="217"/>
      <c r="D24" s="222"/>
      <c r="E24" s="229"/>
      <c r="F24" s="231"/>
    </row>
    <row r="25" spans="1:6" ht="42" customHeight="1" thickBot="1" x14ac:dyDescent="0.3">
      <c r="A25" s="58">
        <v>2.4</v>
      </c>
      <c r="B25" s="11" t="s">
        <v>24</v>
      </c>
      <c r="C25" s="220"/>
      <c r="D25" s="223"/>
      <c r="E25" s="230"/>
      <c r="F25" s="232"/>
    </row>
    <row r="26" spans="1:6" ht="63" customHeight="1" thickBot="1" x14ac:dyDescent="0.3">
      <c r="A26" s="233">
        <v>3</v>
      </c>
      <c r="B26" s="235" t="s">
        <v>74</v>
      </c>
      <c r="C26" s="237" t="s">
        <v>117</v>
      </c>
      <c r="D26" s="238"/>
      <c r="E26" s="239" t="s">
        <v>60</v>
      </c>
      <c r="F26" s="239" t="s">
        <v>13</v>
      </c>
    </row>
    <row r="27" spans="1:6" x14ac:dyDescent="0.25">
      <c r="A27" s="234"/>
      <c r="B27" s="236"/>
      <c r="C27" s="32" t="s">
        <v>11</v>
      </c>
      <c r="D27" s="33" t="s">
        <v>12</v>
      </c>
      <c r="E27" s="240"/>
      <c r="F27" s="240"/>
    </row>
    <row r="28" spans="1:6" ht="47.25" customHeight="1" x14ac:dyDescent="0.25">
      <c r="A28" s="57" t="s">
        <v>25</v>
      </c>
      <c r="B28" s="8" t="s">
        <v>15</v>
      </c>
      <c r="C28" s="64" t="s">
        <v>87</v>
      </c>
      <c r="D28" s="77" t="s">
        <v>119</v>
      </c>
      <c r="E28" s="201" t="s">
        <v>68</v>
      </c>
      <c r="F28" s="243"/>
    </row>
    <row r="29" spans="1:6" ht="30.75" thickBot="1" x14ac:dyDescent="0.3">
      <c r="A29" s="58" t="s">
        <v>26</v>
      </c>
      <c r="B29" s="11" t="s">
        <v>75</v>
      </c>
      <c r="C29" s="64" t="s">
        <v>87</v>
      </c>
      <c r="D29" s="28">
        <v>39</v>
      </c>
      <c r="E29" s="203"/>
      <c r="F29" s="205"/>
    </row>
    <row r="30" spans="1:6" ht="33" customHeight="1" thickBot="1" x14ac:dyDescent="0.3">
      <c r="A30" s="233">
        <v>4</v>
      </c>
      <c r="B30" s="244" t="s">
        <v>27</v>
      </c>
      <c r="C30" s="236" t="s">
        <v>117</v>
      </c>
      <c r="D30" s="238"/>
      <c r="E30" s="239" t="s">
        <v>60</v>
      </c>
      <c r="F30" s="239" t="s">
        <v>13</v>
      </c>
    </row>
    <row r="31" spans="1:6" ht="33" customHeight="1" x14ac:dyDescent="0.25">
      <c r="A31" s="234"/>
      <c r="B31" s="245"/>
      <c r="C31" s="32" t="s">
        <v>11</v>
      </c>
      <c r="D31" s="33" t="s">
        <v>12</v>
      </c>
      <c r="E31" s="240"/>
      <c r="F31" s="240"/>
    </row>
    <row r="32" spans="1:6" ht="47.25" customHeight="1" x14ac:dyDescent="0.25">
      <c r="A32" s="57">
        <v>4.0999999999999996</v>
      </c>
      <c r="B32" s="10" t="s">
        <v>76</v>
      </c>
      <c r="C32" s="25" t="s">
        <v>87</v>
      </c>
      <c r="D32" s="226" t="s">
        <v>120</v>
      </c>
      <c r="E32" s="201" t="s">
        <v>96</v>
      </c>
      <c r="F32" s="241" t="s">
        <v>148</v>
      </c>
    </row>
    <row r="33" spans="1:6" ht="30" x14ac:dyDescent="0.25">
      <c r="A33" s="57">
        <v>4.2</v>
      </c>
      <c r="B33" s="10" t="s">
        <v>28</v>
      </c>
      <c r="C33" s="25" t="s">
        <v>94</v>
      </c>
      <c r="D33" s="227"/>
      <c r="E33" s="202"/>
      <c r="F33" s="202"/>
    </row>
    <row r="34" spans="1:6" ht="30.75" thickBot="1" x14ac:dyDescent="0.3">
      <c r="A34" s="58">
        <v>4.3</v>
      </c>
      <c r="B34" s="11" t="s">
        <v>61</v>
      </c>
      <c r="C34" s="26" t="s">
        <v>121</v>
      </c>
      <c r="D34" s="28">
        <v>15</v>
      </c>
      <c r="E34" s="203"/>
      <c r="F34" s="203"/>
    </row>
    <row r="35" spans="1:6" ht="30" customHeight="1" thickBot="1" x14ac:dyDescent="0.3">
      <c r="A35" s="233">
        <v>5</v>
      </c>
      <c r="B35" s="252" t="s">
        <v>29</v>
      </c>
      <c r="C35" s="236" t="s">
        <v>117</v>
      </c>
      <c r="D35" s="238"/>
      <c r="E35" s="239" t="s">
        <v>60</v>
      </c>
      <c r="F35" s="239" t="s">
        <v>13</v>
      </c>
    </row>
    <row r="36" spans="1:6" ht="15.75" thickBot="1" x14ac:dyDescent="0.3">
      <c r="A36" s="234"/>
      <c r="B36" s="253"/>
      <c r="C36" s="44" t="s">
        <v>11</v>
      </c>
      <c r="D36" s="40" t="s">
        <v>12</v>
      </c>
      <c r="E36" s="240"/>
      <c r="F36" s="240"/>
    </row>
    <row r="37" spans="1:6" ht="45" customHeight="1" x14ac:dyDescent="0.25">
      <c r="A37" s="57">
        <v>5.0999999999999996</v>
      </c>
      <c r="B37" s="10" t="s">
        <v>76</v>
      </c>
      <c r="C37" s="259" t="s">
        <v>87</v>
      </c>
      <c r="D37" s="306" t="s">
        <v>122</v>
      </c>
      <c r="E37" s="228" t="s">
        <v>68</v>
      </c>
      <c r="F37" s="263"/>
    </row>
    <row r="38" spans="1:6" ht="45" x14ac:dyDescent="0.25">
      <c r="A38" s="57">
        <v>5.2</v>
      </c>
      <c r="B38" s="10" t="s">
        <v>77</v>
      </c>
      <c r="C38" s="260"/>
      <c r="D38" s="299"/>
      <c r="E38" s="229"/>
      <c r="F38" s="264"/>
    </row>
    <row r="39" spans="1:6" ht="45" x14ac:dyDescent="0.25">
      <c r="A39" s="57">
        <v>5.3</v>
      </c>
      <c r="B39" s="13" t="s">
        <v>78</v>
      </c>
      <c r="C39" s="260"/>
      <c r="D39" s="299"/>
      <c r="E39" s="229"/>
      <c r="F39" s="264"/>
    </row>
    <row r="40" spans="1:6" ht="30" x14ac:dyDescent="0.25">
      <c r="A40" s="57">
        <v>5.4</v>
      </c>
      <c r="B40" s="10" t="s">
        <v>30</v>
      </c>
      <c r="C40" s="260"/>
      <c r="D40" s="299"/>
      <c r="E40" s="229"/>
      <c r="F40" s="264"/>
    </row>
    <row r="41" spans="1:6" ht="30.75" thickBot="1" x14ac:dyDescent="0.3">
      <c r="A41" s="58">
        <v>5.5</v>
      </c>
      <c r="B41" s="11" t="s">
        <v>31</v>
      </c>
      <c r="C41" s="260"/>
      <c r="D41" s="299"/>
      <c r="E41" s="230"/>
      <c r="F41" s="265"/>
    </row>
    <row r="42" spans="1:6" ht="30" customHeight="1" x14ac:dyDescent="0.25">
      <c r="A42" s="233">
        <v>6</v>
      </c>
      <c r="B42" s="252" t="s">
        <v>32</v>
      </c>
      <c r="C42" s="236" t="s">
        <v>117</v>
      </c>
      <c r="D42" s="238"/>
      <c r="E42" s="292" t="s">
        <v>60</v>
      </c>
      <c r="F42" s="239" t="s">
        <v>13</v>
      </c>
    </row>
    <row r="43" spans="1:6" ht="30" customHeight="1" thickBot="1" x14ac:dyDescent="0.3">
      <c r="A43" s="234"/>
      <c r="B43" s="253"/>
      <c r="C43" s="59" t="s">
        <v>11</v>
      </c>
      <c r="D43" s="43" t="s">
        <v>12</v>
      </c>
      <c r="E43" s="240"/>
      <c r="F43" s="240"/>
    </row>
    <row r="44" spans="1:6" ht="60" x14ac:dyDescent="0.25">
      <c r="A44" s="57">
        <v>6.1</v>
      </c>
      <c r="B44" s="10" t="s">
        <v>33</v>
      </c>
      <c r="C44" s="248" t="s">
        <v>91</v>
      </c>
      <c r="D44" s="249"/>
      <c r="E44" s="201" t="s">
        <v>68</v>
      </c>
      <c r="F44" s="243"/>
    </row>
    <row r="45" spans="1:6" ht="45" x14ac:dyDescent="0.25">
      <c r="A45" s="57">
        <v>6.2</v>
      </c>
      <c r="B45" s="10" t="s">
        <v>79</v>
      </c>
      <c r="C45" s="248"/>
      <c r="D45" s="250"/>
      <c r="E45" s="202"/>
      <c r="F45" s="204"/>
    </row>
    <row r="46" spans="1:6" ht="60" x14ac:dyDescent="0.25">
      <c r="A46" s="57">
        <v>6.3</v>
      </c>
      <c r="B46" s="10" t="s">
        <v>80</v>
      </c>
      <c r="C46" s="248"/>
      <c r="D46" s="250"/>
      <c r="E46" s="202"/>
      <c r="F46" s="204"/>
    </row>
    <row r="47" spans="1:6" ht="75.75" thickBot="1" x14ac:dyDescent="0.3">
      <c r="A47" s="57">
        <v>6.4</v>
      </c>
      <c r="B47" s="11" t="s">
        <v>34</v>
      </c>
      <c r="C47" s="246"/>
      <c r="D47" s="251"/>
      <c r="E47" s="203"/>
      <c r="F47" s="205"/>
    </row>
    <row r="48" spans="1:6" ht="30" customHeight="1" thickBot="1" x14ac:dyDescent="0.3">
      <c r="A48" s="233">
        <v>7</v>
      </c>
      <c r="B48" s="235" t="s">
        <v>35</v>
      </c>
      <c r="C48" s="236" t="s">
        <v>117</v>
      </c>
      <c r="D48" s="238"/>
      <c r="E48" s="239" t="s">
        <v>60</v>
      </c>
      <c r="F48" s="239" t="s">
        <v>13</v>
      </c>
    </row>
    <row r="49" spans="1:7" ht="15.75" thickBot="1" x14ac:dyDescent="0.3">
      <c r="A49" s="234"/>
      <c r="B49" s="236"/>
      <c r="C49" s="41" t="s">
        <v>11</v>
      </c>
      <c r="D49" s="40" t="s">
        <v>12</v>
      </c>
      <c r="E49" s="240"/>
      <c r="F49" s="240"/>
    </row>
    <row r="50" spans="1:7" ht="30" x14ac:dyDescent="0.25">
      <c r="A50" s="57">
        <v>7.1</v>
      </c>
      <c r="B50" s="10" t="s">
        <v>36</v>
      </c>
      <c r="C50" s="247" t="s">
        <v>87</v>
      </c>
      <c r="D50" s="268">
        <v>79</v>
      </c>
      <c r="E50" s="201" t="s">
        <v>68</v>
      </c>
      <c r="F50" s="201"/>
    </row>
    <row r="51" spans="1:7" ht="45" x14ac:dyDescent="0.25">
      <c r="A51" s="57">
        <v>7.2</v>
      </c>
      <c r="B51" s="10" t="s">
        <v>37</v>
      </c>
      <c r="C51" s="248"/>
      <c r="D51" s="268"/>
      <c r="E51" s="202"/>
      <c r="F51" s="202"/>
    </row>
    <row r="52" spans="1:7" ht="60.75" thickBot="1" x14ac:dyDescent="0.3">
      <c r="A52" s="58">
        <v>7.3</v>
      </c>
      <c r="B52" s="11" t="s">
        <v>38</v>
      </c>
      <c r="C52" s="246"/>
      <c r="D52" s="269"/>
      <c r="E52" s="203"/>
      <c r="F52" s="203"/>
    </row>
    <row r="53" spans="1:7" ht="15.75" thickBot="1" x14ac:dyDescent="0.3">
      <c r="A53" s="29">
        <v>8</v>
      </c>
      <c r="B53" s="45" t="s">
        <v>39</v>
      </c>
      <c r="C53" s="41" t="s">
        <v>11</v>
      </c>
      <c r="D53" s="33" t="s">
        <v>12</v>
      </c>
      <c r="E53" s="35" t="s">
        <v>60</v>
      </c>
      <c r="F53" s="38" t="s">
        <v>13</v>
      </c>
    </row>
    <row r="54" spans="1:7" x14ac:dyDescent="0.25">
      <c r="A54" s="57">
        <v>8.1</v>
      </c>
      <c r="B54" s="10" t="s">
        <v>40</v>
      </c>
      <c r="C54" s="23" t="s">
        <v>99</v>
      </c>
      <c r="D54" s="226" t="s">
        <v>123</v>
      </c>
      <c r="E54" s="271" t="s">
        <v>68</v>
      </c>
      <c r="F54" s="243"/>
    </row>
    <row r="55" spans="1:7" ht="30" x14ac:dyDescent="0.25">
      <c r="A55" s="57">
        <v>8.1999999999999993</v>
      </c>
      <c r="B55" s="10" t="s">
        <v>41</v>
      </c>
      <c r="C55" s="23" t="s">
        <v>124</v>
      </c>
      <c r="D55" s="250"/>
      <c r="E55" s="271"/>
      <c r="F55" s="204"/>
    </row>
    <row r="56" spans="1:7" ht="30" x14ac:dyDescent="0.25">
      <c r="A56" s="57">
        <v>8.3000000000000007</v>
      </c>
      <c r="B56" s="10" t="s">
        <v>42</v>
      </c>
      <c r="C56" s="275" t="s">
        <v>87</v>
      </c>
      <c r="D56" s="250"/>
      <c r="E56" s="271"/>
      <c r="F56" s="204"/>
    </row>
    <row r="57" spans="1:7" ht="45" x14ac:dyDescent="0.25">
      <c r="A57" s="57">
        <v>8.4</v>
      </c>
      <c r="B57" s="10" t="s">
        <v>43</v>
      </c>
      <c r="C57" s="278"/>
      <c r="D57" s="250"/>
      <c r="E57" s="271"/>
      <c r="F57" s="204"/>
    </row>
    <row r="58" spans="1:7" ht="45" x14ac:dyDescent="0.25">
      <c r="A58" s="57">
        <v>8.5</v>
      </c>
      <c r="B58" s="10" t="s">
        <v>81</v>
      </c>
      <c r="C58" s="278"/>
      <c r="D58" s="250"/>
      <c r="E58" s="271"/>
      <c r="F58" s="204"/>
    </row>
    <row r="59" spans="1:7" x14ac:dyDescent="0.25">
      <c r="A59" s="57">
        <v>8.6</v>
      </c>
      <c r="B59" s="10" t="s">
        <v>44</v>
      </c>
      <c r="C59" s="278"/>
      <c r="D59" s="250"/>
      <c r="E59" s="271"/>
      <c r="F59" s="204"/>
    </row>
    <row r="60" spans="1:7" x14ac:dyDescent="0.25">
      <c r="A60" s="57">
        <v>8.6999999999999993</v>
      </c>
      <c r="B60" s="10" t="s">
        <v>45</v>
      </c>
      <c r="C60" s="278"/>
      <c r="D60" s="250"/>
      <c r="E60" s="271"/>
      <c r="F60" s="204"/>
    </row>
    <row r="61" spans="1:7" ht="30" x14ac:dyDescent="0.25">
      <c r="A61" s="57">
        <v>8.8000000000000007</v>
      </c>
      <c r="B61" s="10" t="s">
        <v>82</v>
      </c>
      <c r="C61" s="278"/>
      <c r="D61" s="250"/>
      <c r="E61" s="271"/>
      <c r="F61" s="204"/>
      <c r="G61" s="14"/>
    </row>
    <row r="62" spans="1:7" ht="31.5" customHeight="1" x14ac:dyDescent="0.3">
      <c r="A62" s="57">
        <v>8.9</v>
      </c>
      <c r="B62" s="15" t="s">
        <v>46</v>
      </c>
      <c r="C62" s="278"/>
      <c r="D62" s="250"/>
      <c r="E62" s="271"/>
      <c r="F62" s="204"/>
      <c r="G62" s="16"/>
    </row>
    <row r="63" spans="1:7" ht="16.5" x14ac:dyDescent="0.3">
      <c r="A63" s="17" t="s">
        <v>62</v>
      </c>
      <c r="B63" s="10" t="s">
        <v>47</v>
      </c>
      <c r="C63" s="281"/>
      <c r="D63" s="227"/>
      <c r="E63" s="271"/>
      <c r="F63" s="204"/>
      <c r="G63" s="16"/>
    </row>
    <row r="64" spans="1:7" ht="45.75" thickBot="1" x14ac:dyDescent="0.3">
      <c r="A64" s="17" t="s">
        <v>63</v>
      </c>
      <c r="B64" s="11" t="s">
        <v>83</v>
      </c>
      <c r="C64" s="24" t="s">
        <v>87</v>
      </c>
      <c r="D64" s="12" t="s">
        <v>125</v>
      </c>
      <c r="E64" s="272"/>
      <c r="F64" s="205"/>
      <c r="G64" s="18"/>
    </row>
    <row r="65" spans="1:6" ht="30" customHeight="1" thickBot="1" x14ac:dyDescent="0.3">
      <c r="A65" s="233">
        <v>9</v>
      </c>
      <c r="B65" s="235" t="s">
        <v>48</v>
      </c>
      <c r="C65" s="236" t="s">
        <v>117</v>
      </c>
      <c r="D65" s="238"/>
      <c r="E65" s="239" t="s">
        <v>60</v>
      </c>
      <c r="F65" s="239" t="s">
        <v>13</v>
      </c>
    </row>
    <row r="66" spans="1:6" ht="30" customHeight="1" thickBot="1" x14ac:dyDescent="0.3">
      <c r="A66" s="234"/>
      <c r="B66" s="236"/>
      <c r="C66" s="41" t="s">
        <v>11</v>
      </c>
      <c r="D66" s="40" t="s">
        <v>12</v>
      </c>
      <c r="E66" s="240"/>
      <c r="F66" s="240"/>
    </row>
    <row r="67" spans="1:6" ht="30" x14ac:dyDescent="0.25">
      <c r="A67" s="57">
        <v>9.1</v>
      </c>
      <c r="B67" s="8" t="s">
        <v>49</v>
      </c>
      <c r="C67" s="247" t="s">
        <v>87</v>
      </c>
      <c r="D67" s="249">
        <v>111</v>
      </c>
      <c r="E67" s="202" t="s">
        <v>68</v>
      </c>
      <c r="F67" s="204"/>
    </row>
    <row r="68" spans="1:6" x14ac:dyDescent="0.25">
      <c r="A68" s="57">
        <v>9.1999999999999993</v>
      </c>
      <c r="B68" s="9" t="s">
        <v>16</v>
      </c>
      <c r="C68" s="225"/>
      <c r="D68" s="227"/>
      <c r="E68" s="202"/>
      <c r="F68" s="204"/>
    </row>
    <row r="69" spans="1:6" ht="60.75" thickBot="1" x14ac:dyDescent="0.3">
      <c r="A69" s="58">
        <v>9.3000000000000007</v>
      </c>
      <c r="B69" s="19" t="s">
        <v>50</v>
      </c>
      <c r="C69" s="26" t="s">
        <v>87</v>
      </c>
      <c r="D69" s="28">
        <v>112</v>
      </c>
      <c r="E69" s="203"/>
      <c r="F69" s="205"/>
    </row>
    <row r="70" spans="1:6" ht="30" customHeight="1" thickBot="1" x14ac:dyDescent="0.3">
      <c r="A70" s="233">
        <v>10</v>
      </c>
      <c r="B70" s="235" t="s">
        <v>51</v>
      </c>
      <c r="C70" s="236" t="s">
        <v>117</v>
      </c>
      <c r="D70" s="238"/>
      <c r="E70" s="239" t="s">
        <v>60</v>
      </c>
      <c r="F70" s="239" t="s">
        <v>13</v>
      </c>
    </row>
    <row r="71" spans="1:6" ht="30" customHeight="1" thickBot="1" x14ac:dyDescent="0.3">
      <c r="A71" s="234"/>
      <c r="B71" s="236"/>
      <c r="C71" s="41" t="s">
        <v>11</v>
      </c>
      <c r="D71" s="40" t="s">
        <v>12</v>
      </c>
      <c r="E71" s="240"/>
      <c r="F71" s="240"/>
    </row>
    <row r="72" spans="1:6" ht="30.75" thickBot="1" x14ac:dyDescent="0.3">
      <c r="A72" s="58">
        <v>10.1</v>
      </c>
      <c r="B72" s="11" t="s">
        <v>52</v>
      </c>
      <c r="C72" s="26" t="s">
        <v>91</v>
      </c>
      <c r="D72" s="28"/>
      <c r="E72" s="54" t="s">
        <v>68</v>
      </c>
      <c r="F72" s="37"/>
    </row>
    <row r="73" spans="1:6" ht="30" customHeight="1" thickBot="1" x14ac:dyDescent="0.3">
      <c r="A73" s="233">
        <v>11</v>
      </c>
      <c r="B73" s="235" t="s">
        <v>53</v>
      </c>
      <c r="C73" s="237"/>
      <c r="D73" s="238"/>
      <c r="E73" s="239" t="s">
        <v>60</v>
      </c>
      <c r="F73" s="239" t="s">
        <v>13</v>
      </c>
    </row>
    <row r="74" spans="1:6" ht="30" customHeight="1" thickBot="1" x14ac:dyDescent="0.3">
      <c r="A74" s="234"/>
      <c r="B74" s="236"/>
      <c r="C74" s="41" t="s">
        <v>11</v>
      </c>
      <c r="D74" s="40" t="s">
        <v>12</v>
      </c>
      <c r="E74" s="240"/>
      <c r="F74" s="240"/>
    </row>
    <row r="75" spans="1:6" ht="30.75" thickBot="1" x14ac:dyDescent="0.3">
      <c r="A75" s="58">
        <v>11.1</v>
      </c>
      <c r="B75" s="50" t="s">
        <v>49</v>
      </c>
      <c r="C75" s="55" t="s">
        <v>91</v>
      </c>
      <c r="D75" s="56"/>
      <c r="E75" s="54" t="s">
        <v>68</v>
      </c>
      <c r="F75" s="37"/>
    </row>
    <row r="76" spans="1:6" ht="30" customHeight="1" x14ac:dyDescent="0.25">
      <c r="A76" s="233">
        <v>12</v>
      </c>
      <c r="B76" s="252" t="s">
        <v>54</v>
      </c>
      <c r="C76" s="307"/>
      <c r="D76" s="307"/>
      <c r="E76" s="292" t="s">
        <v>60</v>
      </c>
      <c r="F76" s="239" t="s">
        <v>13</v>
      </c>
    </row>
    <row r="77" spans="1:6" ht="30" customHeight="1" x14ac:dyDescent="0.25">
      <c r="A77" s="234"/>
      <c r="B77" s="253"/>
      <c r="C77" s="307" t="s">
        <v>11</v>
      </c>
      <c r="D77" s="307"/>
      <c r="E77" s="293"/>
      <c r="F77" s="240"/>
    </row>
    <row r="78" spans="1:6" ht="45" x14ac:dyDescent="0.25">
      <c r="A78" s="57">
        <v>12.1</v>
      </c>
      <c r="B78" s="48" t="s">
        <v>55</v>
      </c>
      <c r="C78" s="266" t="s">
        <v>87</v>
      </c>
      <c r="D78" s="266"/>
      <c r="E78" s="308" t="s">
        <v>68</v>
      </c>
      <c r="F78" s="243"/>
    </row>
    <row r="79" spans="1:6" ht="31.5" customHeight="1" x14ac:dyDescent="0.25">
      <c r="A79" s="57">
        <v>12.2</v>
      </c>
      <c r="B79" s="48" t="s">
        <v>56</v>
      </c>
      <c r="C79" s="266" t="s">
        <v>87</v>
      </c>
      <c r="D79" s="266"/>
      <c r="E79" s="309"/>
      <c r="F79" s="204"/>
    </row>
    <row r="80" spans="1:6" ht="30.75" thickBot="1" x14ac:dyDescent="0.3">
      <c r="A80" s="20">
        <v>12.3</v>
      </c>
      <c r="B80" s="49" t="s">
        <v>57</v>
      </c>
      <c r="C80" s="266" t="s">
        <v>87</v>
      </c>
      <c r="D80" s="266"/>
      <c r="E80" s="310"/>
      <c r="F80" s="205"/>
    </row>
    <row r="81" spans="1:6" ht="19.5" thickBot="1" x14ac:dyDescent="0.3">
      <c r="A81" s="283" t="s">
        <v>58</v>
      </c>
      <c r="B81" s="284"/>
      <c r="C81" s="285"/>
      <c r="D81" s="286"/>
      <c r="E81" s="46"/>
      <c r="F81" s="47"/>
    </row>
  </sheetData>
  <mergeCells count="92">
    <mergeCell ref="E78:E80"/>
    <mergeCell ref="F78:F80"/>
    <mergeCell ref="C44:C47"/>
    <mergeCell ref="D44:D47"/>
    <mergeCell ref="E44:E47"/>
    <mergeCell ref="F44:F47"/>
    <mergeCell ref="D54:D63"/>
    <mergeCell ref="C67:C68"/>
    <mergeCell ref="D67:D68"/>
    <mergeCell ref="E67:E69"/>
    <mergeCell ref="F67:F69"/>
    <mergeCell ref="E54:E64"/>
    <mergeCell ref="F54:F64"/>
    <mergeCell ref="C56:C63"/>
    <mergeCell ref="C50:C52"/>
    <mergeCell ref="D50:D52"/>
    <mergeCell ref="A81:B81"/>
    <mergeCell ref="C81:D81"/>
    <mergeCell ref="C78:D78"/>
    <mergeCell ref="C79:D79"/>
    <mergeCell ref="C80:D80"/>
    <mergeCell ref="A76:A77"/>
    <mergeCell ref="B76:B77"/>
    <mergeCell ref="C76:D76"/>
    <mergeCell ref="E76:E77"/>
    <mergeCell ref="F76:F77"/>
    <mergeCell ref="C77:D77"/>
    <mergeCell ref="A73:A74"/>
    <mergeCell ref="B73:B74"/>
    <mergeCell ref="C73:D73"/>
    <mergeCell ref="E73:E74"/>
    <mergeCell ref="F73:F74"/>
    <mergeCell ref="A70:A71"/>
    <mergeCell ref="B70:B71"/>
    <mergeCell ref="C70:D70"/>
    <mergeCell ref="E70:E71"/>
    <mergeCell ref="F70:F71"/>
    <mergeCell ref="A65:A66"/>
    <mergeCell ref="B65:B66"/>
    <mergeCell ref="C65:D65"/>
    <mergeCell ref="E65:E66"/>
    <mergeCell ref="F65:F66"/>
    <mergeCell ref="E50:E52"/>
    <mergeCell ref="A48:A49"/>
    <mergeCell ref="B48:B49"/>
    <mergeCell ref="C48:D48"/>
    <mergeCell ref="E48:E49"/>
    <mergeCell ref="F32:F34"/>
    <mergeCell ref="D32:D33"/>
    <mergeCell ref="F48:F49"/>
    <mergeCell ref="A42:A43"/>
    <mergeCell ref="B42:B43"/>
    <mergeCell ref="C42:D42"/>
    <mergeCell ref="E42:E43"/>
    <mergeCell ref="F42:F43"/>
    <mergeCell ref="A35:A36"/>
    <mergeCell ref="B35:B36"/>
    <mergeCell ref="C35:D35"/>
    <mergeCell ref="E35:E36"/>
    <mergeCell ref="F35:F36"/>
    <mergeCell ref="A30:A31"/>
    <mergeCell ref="B30:B31"/>
    <mergeCell ref="C30:D30"/>
    <mergeCell ref="E30:E31"/>
    <mergeCell ref="F30:F31"/>
    <mergeCell ref="A26:A27"/>
    <mergeCell ref="B26:B27"/>
    <mergeCell ref="C26:D26"/>
    <mergeCell ref="E26:E27"/>
    <mergeCell ref="F26:F27"/>
    <mergeCell ref="A1:F2"/>
    <mergeCell ref="A4:F5"/>
    <mergeCell ref="C8:E8"/>
    <mergeCell ref="C9:E9"/>
    <mergeCell ref="E14:E20"/>
    <mergeCell ref="F14:F20"/>
    <mergeCell ref="F50:F52"/>
    <mergeCell ref="C10:D10"/>
    <mergeCell ref="C11:D11"/>
    <mergeCell ref="C14:C20"/>
    <mergeCell ref="D14:D20"/>
    <mergeCell ref="C22:C25"/>
    <mergeCell ref="D22:D25"/>
    <mergeCell ref="E22:E25"/>
    <mergeCell ref="F22:F25"/>
    <mergeCell ref="E28:E29"/>
    <mergeCell ref="F28:F29"/>
    <mergeCell ref="C37:C41"/>
    <mergeCell ref="D37:D41"/>
    <mergeCell ref="E37:E41"/>
    <mergeCell ref="F37:F41"/>
    <mergeCell ref="E32:E34"/>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61" zoomScale="70" zoomScaleNormal="70" workbookViewId="0">
      <selection activeCell="G80" sqref="G80:G82"/>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176" t="s">
        <v>71</v>
      </c>
      <c r="B1" s="176"/>
      <c r="C1" s="176"/>
      <c r="D1" s="176"/>
      <c r="E1" s="176"/>
      <c r="F1" s="176"/>
      <c r="G1" s="176"/>
      <c r="H1" s="176"/>
    </row>
    <row r="2" spans="1:8" ht="15" customHeight="1" x14ac:dyDescent="0.25">
      <c r="A2" s="176"/>
      <c r="B2" s="176"/>
      <c r="C2" s="176"/>
      <c r="D2" s="176"/>
      <c r="E2" s="176"/>
      <c r="F2" s="176"/>
      <c r="G2" s="176"/>
      <c r="H2" s="176"/>
    </row>
    <row r="4" spans="1:8" x14ac:dyDescent="0.25">
      <c r="A4" s="176" t="s">
        <v>0</v>
      </c>
      <c r="B4" s="176"/>
      <c r="C4" s="176"/>
      <c r="D4" s="176"/>
      <c r="E4" s="176"/>
      <c r="F4" s="176"/>
      <c r="G4" s="176"/>
      <c r="H4" s="176"/>
    </row>
    <row r="5" spans="1:8" x14ac:dyDescent="0.25">
      <c r="A5" s="176"/>
      <c r="B5" s="176"/>
      <c r="C5" s="176"/>
      <c r="D5" s="176"/>
      <c r="E5" s="176"/>
      <c r="F5" s="176"/>
      <c r="G5" s="176"/>
      <c r="H5" s="176"/>
    </row>
    <row r="6" spans="1:8" x14ac:dyDescent="0.25">
      <c r="D6" s="2"/>
      <c r="F6" s="2"/>
      <c r="G6" s="2"/>
      <c r="H6" s="2"/>
    </row>
    <row r="7" spans="1:8" ht="15.75" thickBot="1" x14ac:dyDescent="0.3">
      <c r="C7" s="2"/>
      <c r="E7" s="2"/>
    </row>
    <row r="8" spans="1:8" ht="15.75" thickBot="1" x14ac:dyDescent="0.3">
      <c r="A8" s="51" t="s">
        <v>1</v>
      </c>
      <c r="B8" s="52" t="s">
        <v>2</v>
      </c>
      <c r="C8" s="177">
        <v>30</v>
      </c>
      <c r="D8" s="178"/>
      <c r="E8" s="178"/>
      <c r="F8" s="178"/>
      <c r="G8" s="179"/>
    </row>
    <row r="9" spans="1:8" ht="31.5" customHeight="1" thickBot="1" x14ac:dyDescent="0.3">
      <c r="A9" s="51" t="s">
        <v>3</v>
      </c>
      <c r="B9" s="52" t="s">
        <v>4</v>
      </c>
      <c r="C9" s="471" t="s">
        <v>748</v>
      </c>
      <c r="D9" s="470"/>
      <c r="E9" s="470"/>
      <c r="F9" s="470"/>
      <c r="G9" s="469"/>
    </row>
    <row r="10" spans="1:8" ht="20.25" customHeight="1" thickBot="1" x14ac:dyDescent="0.3">
      <c r="A10" s="51" t="s">
        <v>5</v>
      </c>
      <c r="B10" s="53" t="s">
        <v>59</v>
      </c>
      <c r="C10" s="183" t="s">
        <v>65</v>
      </c>
      <c r="D10" s="184"/>
      <c r="E10" s="184"/>
      <c r="F10" s="184"/>
      <c r="G10" s="185"/>
    </row>
    <row r="11" spans="1:8" ht="31.5" customHeight="1" thickBot="1" x14ac:dyDescent="0.3">
      <c r="A11" s="51" t="s">
        <v>7</v>
      </c>
      <c r="B11" s="52" t="s">
        <v>6</v>
      </c>
      <c r="C11" s="206" t="s">
        <v>747</v>
      </c>
      <c r="D11" s="207"/>
      <c r="E11" s="208" t="s">
        <v>746</v>
      </c>
      <c r="F11" s="209"/>
      <c r="G11" s="5"/>
      <c r="H11" s="6"/>
    </row>
    <row r="12" spans="1:8" ht="15.75" thickBot="1" x14ac:dyDescent="0.3">
      <c r="A12" s="51" t="s">
        <v>9</v>
      </c>
      <c r="B12" s="52" t="s">
        <v>8</v>
      </c>
      <c r="C12" s="210" t="s">
        <v>66</v>
      </c>
      <c r="D12" s="211"/>
      <c r="E12" s="210" t="s">
        <v>66</v>
      </c>
      <c r="F12" s="211"/>
    </row>
    <row r="13" spans="1:8" ht="15.75" thickBot="1" x14ac:dyDescent="0.3">
      <c r="A13" s="51" t="s">
        <v>64</v>
      </c>
      <c r="B13" s="52" t="s">
        <v>10</v>
      </c>
      <c r="C13" s="210" t="s">
        <v>401</v>
      </c>
      <c r="D13" s="211"/>
      <c r="E13" s="210" t="s">
        <v>70</v>
      </c>
      <c r="F13" s="211"/>
    </row>
    <row r="14" spans="1:8" ht="15.75" thickBot="1" x14ac:dyDescent="0.3">
      <c r="A14" s="3"/>
      <c r="B14" s="4"/>
      <c r="C14" s="7"/>
      <c r="E14" s="7"/>
    </row>
    <row r="15" spans="1:8" x14ac:dyDescent="0.25">
      <c r="A15" s="29">
        <v>1</v>
      </c>
      <c r="B15" s="34" t="s">
        <v>14</v>
      </c>
      <c r="C15" s="186" t="s">
        <v>11</v>
      </c>
      <c r="D15" s="187"/>
      <c r="E15" s="188"/>
      <c r="F15" s="170" t="s">
        <v>12</v>
      </c>
      <c r="G15" s="35" t="s">
        <v>60</v>
      </c>
      <c r="H15" s="38" t="s">
        <v>13</v>
      </c>
    </row>
    <row r="16" spans="1:8" ht="30" x14ac:dyDescent="0.25">
      <c r="A16" s="160">
        <v>1.1000000000000001</v>
      </c>
      <c r="B16" s="434" t="s">
        <v>15</v>
      </c>
      <c r="C16" s="212" t="s">
        <v>94</v>
      </c>
      <c r="D16" s="213"/>
      <c r="E16" s="214"/>
      <c r="F16" s="298" t="s">
        <v>745</v>
      </c>
      <c r="G16" s="228" t="s">
        <v>149</v>
      </c>
      <c r="H16" s="341" t="s">
        <v>744</v>
      </c>
    </row>
    <row r="17" spans="1:8" x14ac:dyDescent="0.25">
      <c r="A17" s="160">
        <v>1.2</v>
      </c>
      <c r="B17" s="151" t="s">
        <v>16</v>
      </c>
      <c r="C17" s="215"/>
      <c r="D17" s="216"/>
      <c r="E17" s="217"/>
      <c r="F17" s="299"/>
      <c r="G17" s="229"/>
      <c r="H17" s="341"/>
    </row>
    <row r="18" spans="1:8" ht="30" x14ac:dyDescent="0.25">
      <c r="A18" s="160">
        <v>1.3</v>
      </c>
      <c r="B18" s="434" t="s">
        <v>17</v>
      </c>
      <c r="C18" s="215"/>
      <c r="D18" s="216"/>
      <c r="E18" s="217"/>
      <c r="F18" s="299"/>
      <c r="G18" s="229"/>
      <c r="H18" s="341"/>
    </row>
    <row r="19" spans="1:8" ht="60" x14ac:dyDescent="0.25">
      <c r="A19" s="160">
        <v>1.4</v>
      </c>
      <c r="B19" s="434" t="s">
        <v>18</v>
      </c>
      <c r="C19" s="215"/>
      <c r="D19" s="216"/>
      <c r="E19" s="217"/>
      <c r="F19" s="299"/>
      <c r="G19" s="229"/>
      <c r="H19" s="341"/>
    </row>
    <row r="20" spans="1:8" ht="105" x14ac:dyDescent="0.25">
      <c r="A20" s="160">
        <v>1.5</v>
      </c>
      <c r="B20" s="434" t="s">
        <v>19</v>
      </c>
      <c r="C20" s="215"/>
      <c r="D20" s="216"/>
      <c r="E20" s="217"/>
      <c r="F20" s="299"/>
      <c r="G20" s="229"/>
      <c r="H20" s="341"/>
    </row>
    <row r="21" spans="1:8" ht="30" x14ac:dyDescent="0.25">
      <c r="A21" s="160">
        <v>1.6</v>
      </c>
      <c r="B21" s="439" t="s">
        <v>20</v>
      </c>
      <c r="C21" s="215"/>
      <c r="D21" s="216"/>
      <c r="E21" s="217"/>
      <c r="F21" s="299"/>
      <c r="G21" s="229"/>
      <c r="H21" s="341"/>
    </row>
    <row r="22" spans="1:8" ht="45.75" thickBot="1" x14ac:dyDescent="0.3">
      <c r="A22" s="161">
        <v>1.7</v>
      </c>
      <c r="B22" s="437" t="s">
        <v>21</v>
      </c>
      <c r="C22" s="218"/>
      <c r="D22" s="219"/>
      <c r="E22" s="220"/>
      <c r="F22" s="300"/>
      <c r="G22" s="230"/>
      <c r="H22" s="342"/>
    </row>
    <row r="23" spans="1:8" ht="39" customHeight="1" x14ac:dyDescent="0.25">
      <c r="A23" s="29">
        <v>2</v>
      </c>
      <c r="B23" s="30" t="s">
        <v>72</v>
      </c>
      <c r="C23" s="186" t="s">
        <v>11</v>
      </c>
      <c r="D23" s="187"/>
      <c r="E23" s="188"/>
      <c r="F23" s="170" t="s">
        <v>12</v>
      </c>
      <c r="G23" s="35" t="s">
        <v>60</v>
      </c>
      <c r="H23" s="39" t="s">
        <v>13</v>
      </c>
    </row>
    <row r="24" spans="1:8" ht="45.75" customHeight="1" x14ac:dyDescent="0.25">
      <c r="A24" s="433">
        <v>2.1</v>
      </c>
      <c r="B24" s="439" t="s">
        <v>22</v>
      </c>
      <c r="C24" s="212" t="s">
        <v>542</v>
      </c>
      <c r="D24" s="213"/>
      <c r="E24" s="214"/>
      <c r="F24" s="221">
        <v>11</v>
      </c>
      <c r="G24" s="228" t="s">
        <v>576</v>
      </c>
      <c r="H24" s="231"/>
    </row>
    <row r="25" spans="1:8" ht="50.25" customHeight="1" x14ac:dyDescent="0.25">
      <c r="A25" s="433">
        <v>2.2000000000000002</v>
      </c>
      <c r="B25" s="439" t="s">
        <v>73</v>
      </c>
      <c r="C25" s="215"/>
      <c r="D25" s="216"/>
      <c r="E25" s="217"/>
      <c r="F25" s="222"/>
      <c r="G25" s="229"/>
      <c r="H25" s="231"/>
    </row>
    <row r="26" spans="1:8" ht="114.75" customHeight="1" x14ac:dyDescent="0.25">
      <c r="A26" s="433">
        <v>2.2999999999999998</v>
      </c>
      <c r="B26" s="439" t="s">
        <v>23</v>
      </c>
      <c r="C26" s="215"/>
      <c r="D26" s="216"/>
      <c r="E26" s="217"/>
      <c r="F26" s="222"/>
      <c r="G26" s="229"/>
      <c r="H26" s="231"/>
    </row>
    <row r="27" spans="1:8" ht="42" customHeight="1" thickBot="1" x14ac:dyDescent="0.3">
      <c r="A27" s="432">
        <v>2.4</v>
      </c>
      <c r="B27" s="437" t="s">
        <v>24</v>
      </c>
      <c r="C27" s="218"/>
      <c r="D27" s="219"/>
      <c r="E27" s="220"/>
      <c r="F27" s="223"/>
      <c r="G27" s="230"/>
      <c r="H27" s="232"/>
    </row>
    <row r="28" spans="1:8" ht="63" customHeight="1" thickBot="1" x14ac:dyDescent="0.3">
      <c r="A28" s="233">
        <v>3</v>
      </c>
      <c r="B28" s="235" t="s">
        <v>74</v>
      </c>
      <c r="C28" s="237" t="str">
        <f>+C11</f>
        <v>TECNICA Y PROYECTOS SA TYPSA (60%)</v>
      </c>
      <c r="D28" s="237"/>
      <c r="E28" s="237" t="str">
        <f>+E11</f>
        <v>TYPSACOL (40%)</v>
      </c>
      <c r="F28" s="238"/>
      <c r="G28" s="239" t="s">
        <v>60</v>
      </c>
      <c r="H28" s="239" t="s">
        <v>13</v>
      </c>
    </row>
    <row r="29" spans="1:8" ht="30" x14ac:dyDescent="0.25">
      <c r="A29" s="234"/>
      <c r="B29" s="236"/>
      <c r="C29" s="159" t="s">
        <v>11</v>
      </c>
      <c r="D29" s="170" t="s">
        <v>12</v>
      </c>
      <c r="E29" s="159" t="s">
        <v>11</v>
      </c>
      <c r="F29" s="170" t="s">
        <v>12</v>
      </c>
      <c r="G29" s="240"/>
      <c r="H29" s="240"/>
    </row>
    <row r="30" spans="1:8" ht="47.25" customHeight="1" x14ac:dyDescent="0.25">
      <c r="A30" s="433" t="s">
        <v>25</v>
      </c>
      <c r="B30" s="434" t="s">
        <v>15</v>
      </c>
      <c r="C30" s="156" t="s">
        <v>663</v>
      </c>
      <c r="D30" s="156" t="s">
        <v>663</v>
      </c>
      <c r="E30" s="416" t="s">
        <v>87</v>
      </c>
      <c r="F30" s="175" t="s">
        <v>743</v>
      </c>
      <c r="G30" s="228" t="s">
        <v>670</v>
      </c>
      <c r="H30" s="441" t="s">
        <v>742</v>
      </c>
    </row>
    <row r="31" spans="1:8" ht="30.75" thickBot="1" x14ac:dyDescent="0.3">
      <c r="A31" s="432" t="s">
        <v>26</v>
      </c>
      <c r="B31" s="437" t="s">
        <v>75</v>
      </c>
      <c r="C31" s="158" t="s">
        <v>663</v>
      </c>
      <c r="D31" s="158" t="s">
        <v>663</v>
      </c>
      <c r="E31" s="261"/>
      <c r="F31" s="157">
        <v>93</v>
      </c>
      <c r="G31" s="230"/>
      <c r="H31" s="349"/>
    </row>
    <row r="32" spans="1:8" ht="33" customHeight="1" thickBot="1" x14ac:dyDescent="0.3">
      <c r="A32" s="233">
        <v>4</v>
      </c>
      <c r="B32" s="244" t="s">
        <v>27</v>
      </c>
      <c r="C32" s="237" t="str">
        <f>+C11</f>
        <v>TECNICA Y PROYECTOS SA TYPSA (60%)</v>
      </c>
      <c r="D32" s="237"/>
      <c r="E32" s="237" t="str">
        <f>+E11</f>
        <v>TYPSACOL (40%)</v>
      </c>
      <c r="F32" s="238"/>
      <c r="G32" s="239" t="s">
        <v>60</v>
      </c>
      <c r="H32" s="239" t="s">
        <v>13</v>
      </c>
    </row>
    <row r="33" spans="1:8" ht="33" customHeight="1" x14ac:dyDescent="0.25">
      <c r="A33" s="234"/>
      <c r="B33" s="245"/>
      <c r="C33" s="159" t="s">
        <v>11</v>
      </c>
      <c r="D33" s="170" t="s">
        <v>12</v>
      </c>
      <c r="E33" s="159" t="s">
        <v>11</v>
      </c>
      <c r="F33" s="170" t="s">
        <v>12</v>
      </c>
      <c r="G33" s="240"/>
      <c r="H33" s="240"/>
    </row>
    <row r="34" spans="1:8" ht="47.25" customHeight="1" x14ac:dyDescent="0.25">
      <c r="A34" s="433">
        <v>4.0999999999999996</v>
      </c>
      <c r="B34" s="439" t="s">
        <v>76</v>
      </c>
      <c r="C34" s="156" t="s">
        <v>87</v>
      </c>
      <c r="D34" s="416" t="s">
        <v>741</v>
      </c>
      <c r="E34" s="156" t="s">
        <v>542</v>
      </c>
      <c r="F34" s="221" t="s">
        <v>740</v>
      </c>
      <c r="G34" s="228" t="s">
        <v>149</v>
      </c>
      <c r="H34" s="348"/>
    </row>
    <row r="35" spans="1:8" ht="30" x14ac:dyDescent="0.25">
      <c r="A35" s="433">
        <v>4.2</v>
      </c>
      <c r="B35" s="439" t="s">
        <v>28</v>
      </c>
      <c r="C35" s="156" t="s">
        <v>94</v>
      </c>
      <c r="D35" s="417"/>
      <c r="E35" s="156" t="s">
        <v>94</v>
      </c>
      <c r="F35" s="418"/>
      <c r="G35" s="229"/>
      <c r="H35" s="348"/>
    </row>
    <row r="36" spans="1:8" ht="30.75" thickBot="1" x14ac:dyDescent="0.3">
      <c r="A36" s="432">
        <v>4.3</v>
      </c>
      <c r="B36" s="437" t="s">
        <v>61</v>
      </c>
      <c r="C36" s="158" t="s">
        <v>140</v>
      </c>
      <c r="D36" s="158">
        <v>17</v>
      </c>
      <c r="E36" s="158" t="s">
        <v>121</v>
      </c>
      <c r="F36" s="157">
        <v>51</v>
      </c>
      <c r="G36" s="230"/>
      <c r="H36" s="349"/>
    </row>
    <row r="37" spans="1:8" ht="30" customHeight="1" thickBot="1" x14ac:dyDescent="0.3">
      <c r="A37" s="233">
        <v>5</v>
      </c>
      <c r="B37" s="252" t="s">
        <v>29</v>
      </c>
      <c r="C37" s="254" t="str">
        <f>+C11</f>
        <v>TECNICA Y PROYECTOS SA TYPSA (60%)</v>
      </c>
      <c r="D37" s="255"/>
      <c r="E37" s="254" t="str">
        <f>+E11</f>
        <v>TYPSACOL (40%)</v>
      </c>
      <c r="F37" s="255"/>
      <c r="G37" s="239" t="s">
        <v>60</v>
      </c>
      <c r="H37" s="239" t="s">
        <v>13</v>
      </c>
    </row>
    <row r="38" spans="1:8" ht="30.75" thickBot="1" x14ac:dyDescent="0.3">
      <c r="A38" s="234"/>
      <c r="B38" s="253"/>
      <c r="C38" s="169" t="s">
        <v>11</v>
      </c>
      <c r="D38" s="40" t="s">
        <v>12</v>
      </c>
      <c r="E38" s="169" t="s">
        <v>11</v>
      </c>
      <c r="F38" s="40" t="s">
        <v>12</v>
      </c>
      <c r="G38" s="240"/>
      <c r="H38" s="240"/>
    </row>
    <row r="39" spans="1:8" ht="45" customHeight="1" x14ac:dyDescent="0.25">
      <c r="A39" s="433">
        <v>5.0999999999999996</v>
      </c>
      <c r="B39" s="439" t="s">
        <v>76</v>
      </c>
      <c r="C39" s="259" t="s">
        <v>87</v>
      </c>
      <c r="D39" s="259" t="s">
        <v>739</v>
      </c>
      <c r="E39" s="259" t="s">
        <v>87</v>
      </c>
      <c r="F39" s="262" t="s">
        <v>738</v>
      </c>
      <c r="G39" s="228" t="s">
        <v>68</v>
      </c>
      <c r="H39" s="263"/>
    </row>
    <row r="40" spans="1:8" ht="45" x14ac:dyDescent="0.25">
      <c r="A40" s="433">
        <v>5.2</v>
      </c>
      <c r="B40" s="439" t="s">
        <v>77</v>
      </c>
      <c r="C40" s="260"/>
      <c r="D40" s="260"/>
      <c r="E40" s="260"/>
      <c r="F40" s="222"/>
      <c r="G40" s="229"/>
      <c r="H40" s="264"/>
    </row>
    <row r="41" spans="1:8" ht="45" x14ac:dyDescent="0.25">
      <c r="A41" s="433">
        <v>5.3</v>
      </c>
      <c r="B41" s="445" t="s">
        <v>78</v>
      </c>
      <c r="C41" s="260"/>
      <c r="D41" s="260"/>
      <c r="E41" s="260"/>
      <c r="F41" s="222"/>
      <c r="G41" s="229"/>
      <c r="H41" s="264"/>
    </row>
    <row r="42" spans="1:8" ht="30" x14ac:dyDescent="0.25">
      <c r="A42" s="433">
        <v>5.4</v>
      </c>
      <c r="B42" s="439" t="s">
        <v>30</v>
      </c>
      <c r="C42" s="260"/>
      <c r="D42" s="260"/>
      <c r="E42" s="260"/>
      <c r="F42" s="222"/>
      <c r="G42" s="229"/>
      <c r="H42" s="264"/>
    </row>
    <row r="43" spans="1:8" ht="30.75" thickBot="1" x14ac:dyDescent="0.3">
      <c r="A43" s="432">
        <v>5.5</v>
      </c>
      <c r="B43" s="437" t="s">
        <v>31</v>
      </c>
      <c r="C43" s="261"/>
      <c r="D43" s="261"/>
      <c r="E43" s="261"/>
      <c r="F43" s="223"/>
      <c r="G43" s="230"/>
      <c r="H43" s="265"/>
    </row>
    <row r="44" spans="1:8" ht="30" customHeight="1" thickBot="1" x14ac:dyDescent="0.3">
      <c r="A44" s="233">
        <v>6</v>
      </c>
      <c r="B44" s="252" t="s">
        <v>32</v>
      </c>
      <c r="C44" s="256" t="str">
        <f>+C11</f>
        <v>TECNICA Y PROYECTOS SA TYPSA (60%)</v>
      </c>
      <c r="D44" s="257"/>
      <c r="E44" s="258" t="str">
        <f>+E11</f>
        <v>TYPSACOL (40%)</v>
      </c>
      <c r="F44" s="238"/>
      <c r="G44" s="239" t="s">
        <v>60</v>
      </c>
      <c r="H44" s="239" t="s">
        <v>13</v>
      </c>
    </row>
    <row r="45" spans="1:8" ht="30" customHeight="1" thickBot="1" x14ac:dyDescent="0.3">
      <c r="A45" s="234"/>
      <c r="B45" s="253"/>
      <c r="C45" s="42" t="s">
        <v>11</v>
      </c>
      <c r="D45" s="43" t="s">
        <v>12</v>
      </c>
      <c r="E45" s="41" t="s">
        <v>11</v>
      </c>
      <c r="F45" s="40" t="s">
        <v>12</v>
      </c>
      <c r="G45" s="240"/>
      <c r="H45" s="240"/>
    </row>
    <row r="46" spans="1:8" ht="60" x14ac:dyDescent="0.25">
      <c r="A46" s="433">
        <v>6.1</v>
      </c>
      <c r="B46" s="439" t="s">
        <v>33</v>
      </c>
      <c r="C46" s="259" t="s">
        <v>663</v>
      </c>
      <c r="D46" s="259" t="s">
        <v>663</v>
      </c>
      <c r="E46" s="259" t="s">
        <v>663</v>
      </c>
      <c r="F46" s="262" t="s">
        <v>663</v>
      </c>
      <c r="G46" s="228" t="s">
        <v>663</v>
      </c>
      <c r="H46" s="441"/>
    </row>
    <row r="47" spans="1:8" ht="45" x14ac:dyDescent="0.25">
      <c r="A47" s="433">
        <v>6.2</v>
      </c>
      <c r="B47" s="439" t="s">
        <v>79</v>
      </c>
      <c r="C47" s="260"/>
      <c r="D47" s="260"/>
      <c r="E47" s="260"/>
      <c r="F47" s="222"/>
      <c r="G47" s="229"/>
      <c r="H47" s="348"/>
    </row>
    <row r="48" spans="1:8" ht="60" x14ac:dyDescent="0.25">
      <c r="A48" s="433">
        <v>6.3</v>
      </c>
      <c r="B48" s="439" t="s">
        <v>80</v>
      </c>
      <c r="C48" s="260"/>
      <c r="D48" s="260"/>
      <c r="E48" s="260"/>
      <c r="F48" s="222"/>
      <c r="G48" s="229"/>
      <c r="H48" s="348"/>
    </row>
    <row r="49" spans="1:9" ht="75.75" thickBot="1" x14ac:dyDescent="0.3">
      <c r="A49" s="433">
        <v>6.4</v>
      </c>
      <c r="B49" s="437" t="s">
        <v>34</v>
      </c>
      <c r="C49" s="261"/>
      <c r="D49" s="261"/>
      <c r="E49" s="261"/>
      <c r="F49" s="223"/>
      <c r="G49" s="230"/>
      <c r="H49" s="349"/>
    </row>
    <row r="50" spans="1:9" ht="30" customHeight="1" thickBot="1" x14ac:dyDescent="0.3">
      <c r="A50" s="233">
        <v>7</v>
      </c>
      <c r="B50" s="235" t="s">
        <v>35</v>
      </c>
      <c r="C50" s="237" t="str">
        <f>+C11</f>
        <v>TECNICA Y PROYECTOS SA TYPSA (60%)</v>
      </c>
      <c r="D50" s="237"/>
      <c r="E50" s="237" t="str">
        <f>+E11</f>
        <v>TYPSACOL (40%)</v>
      </c>
      <c r="F50" s="238"/>
      <c r="G50" s="239" t="s">
        <v>60</v>
      </c>
      <c r="H50" s="239" t="s">
        <v>13</v>
      </c>
    </row>
    <row r="51" spans="1:9" ht="30.75" thickBot="1" x14ac:dyDescent="0.3">
      <c r="A51" s="234"/>
      <c r="B51" s="236"/>
      <c r="C51" s="42" t="s">
        <v>11</v>
      </c>
      <c r="D51" s="43" t="s">
        <v>12</v>
      </c>
      <c r="E51" s="41" t="s">
        <v>11</v>
      </c>
      <c r="F51" s="40" t="s">
        <v>12</v>
      </c>
      <c r="G51" s="240"/>
      <c r="H51" s="240"/>
    </row>
    <row r="52" spans="1:9" ht="30" x14ac:dyDescent="0.25">
      <c r="A52" s="433">
        <v>7.1</v>
      </c>
      <c r="B52" s="439" t="s">
        <v>36</v>
      </c>
      <c r="C52" s="259" t="s">
        <v>87</v>
      </c>
      <c r="D52" s="444">
        <v>112</v>
      </c>
      <c r="E52" s="259" t="s">
        <v>87</v>
      </c>
      <c r="F52" s="365">
        <v>113</v>
      </c>
      <c r="G52" s="228" t="s">
        <v>68</v>
      </c>
      <c r="H52" s="228"/>
    </row>
    <row r="53" spans="1:9" ht="45" x14ac:dyDescent="0.25">
      <c r="A53" s="433">
        <v>7.2</v>
      </c>
      <c r="B53" s="439" t="s">
        <v>37</v>
      </c>
      <c r="C53" s="260"/>
      <c r="D53" s="444"/>
      <c r="E53" s="260"/>
      <c r="F53" s="365"/>
      <c r="G53" s="229"/>
      <c r="H53" s="229"/>
    </row>
    <row r="54" spans="1:9" ht="60.75" thickBot="1" x14ac:dyDescent="0.3">
      <c r="A54" s="432">
        <v>7.3</v>
      </c>
      <c r="B54" s="437" t="s">
        <v>38</v>
      </c>
      <c r="C54" s="261"/>
      <c r="D54" s="443"/>
      <c r="E54" s="261"/>
      <c r="F54" s="442"/>
      <c r="G54" s="230"/>
      <c r="H54" s="230"/>
    </row>
    <row r="55" spans="1:9" x14ac:dyDescent="0.25">
      <c r="A55" s="29">
        <v>8</v>
      </c>
      <c r="B55" s="45" t="s">
        <v>39</v>
      </c>
      <c r="C55" s="186" t="s">
        <v>11</v>
      </c>
      <c r="D55" s="187"/>
      <c r="E55" s="188"/>
      <c r="F55" s="170" t="s">
        <v>12</v>
      </c>
      <c r="G55" s="35" t="s">
        <v>60</v>
      </c>
      <c r="H55" s="38" t="s">
        <v>13</v>
      </c>
    </row>
    <row r="56" spans="1:9" x14ac:dyDescent="0.25">
      <c r="A56" s="433">
        <v>8.1</v>
      </c>
      <c r="B56" s="439" t="s">
        <v>40</v>
      </c>
      <c r="C56" s="440" t="s">
        <v>99</v>
      </c>
      <c r="D56" s="440"/>
      <c r="E56" s="440"/>
      <c r="F56" s="221" t="s">
        <v>737</v>
      </c>
      <c r="G56" s="271" t="s">
        <v>68</v>
      </c>
      <c r="H56" s="441"/>
    </row>
    <row r="57" spans="1:9" x14ac:dyDescent="0.25">
      <c r="A57" s="433">
        <v>8.1999999999999993</v>
      </c>
      <c r="B57" s="439" t="s">
        <v>41</v>
      </c>
      <c r="C57" s="440" t="s">
        <v>736</v>
      </c>
      <c r="D57" s="440"/>
      <c r="E57" s="440"/>
      <c r="F57" s="222"/>
      <c r="G57" s="271"/>
      <c r="H57" s="348"/>
    </row>
    <row r="58" spans="1:9" ht="30" x14ac:dyDescent="0.25">
      <c r="A58" s="433">
        <v>8.3000000000000007</v>
      </c>
      <c r="B58" s="439" t="s">
        <v>42</v>
      </c>
      <c r="C58" s="407" t="s">
        <v>87</v>
      </c>
      <c r="D58" s="408"/>
      <c r="E58" s="409"/>
      <c r="F58" s="222"/>
      <c r="G58" s="271"/>
      <c r="H58" s="348"/>
    </row>
    <row r="59" spans="1:9" ht="45" x14ac:dyDescent="0.25">
      <c r="A59" s="433">
        <v>8.4</v>
      </c>
      <c r="B59" s="439" t="s">
        <v>43</v>
      </c>
      <c r="C59" s="410"/>
      <c r="D59" s="411"/>
      <c r="E59" s="412"/>
      <c r="F59" s="222"/>
      <c r="G59" s="271"/>
      <c r="H59" s="348"/>
    </row>
    <row r="60" spans="1:9" ht="45" x14ac:dyDescent="0.25">
      <c r="A60" s="433">
        <v>8.5</v>
      </c>
      <c r="B60" s="439" t="s">
        <v>81</v>
      </c>
      <c r="C60" s="410"/>
      <c r="D60" s="411"/>
      <c r="E60" s="412"/>
      <c r="F60" s="222"/>
      <c r="G60" s="271"/>
      <c r="H60" s="348"/>
    </row>
    <row r="61" spans="1:9" x14ac:dyDescent="0.25">
      <c r="A61" s="433">
        <v>8.6</v>
      </c>
      <c r="B61" s="439" t="s">
        <v>44</v>
      </c>
      <c r="C61" s="410"/>
      <c r="D61" s="411"/>
      <c r="E61" s="412"/>
      <c r="F61" s="222"/>
      <c r="G61" s="271"/>
      <c r="H61" s="348"/>
    </row>
    <row r="62" spans="1:9" x14ac:dyDescent="0.25">
      <c r="A62" s="433">
        <v>8.6999999999999993</v>
      </c>
      <c r="B62" s="439" t="s">
        <v>45</v>
      </c>
      <c r="C62" s="410"/>
      <c r="D62" s="411"/>
      <c r="E62" s="412"/>
      <c r="F62" s="222"/>
      <c r="G62" s="271"/>
      <c r="H62" s="348"/>
    </row>
    <row r="63" spans="1:9" ht="30" x14ac:dyDescent="0.25">
      <c r="A63" s="433">
        <v>8.8000000000000007</v>
      </c>
      <c r="B63" s="439" t="s">
        <v>82</v>
      </c>
      <c r="C63" s="410"/>
      <c r="D63" s="411"/>
      <c r="E63" s="412"/>
      <c r="F63" s="222"/>
      <c r="G63" s="271"/>
      <c r="H63" s="348"/>
      <c r="I63" s="14"/>
    </row>
    <row r="64" spans="1:9" ht="31.5" customHeight="1" x14ac:dyDescent="0.3">
      <c r="A64" s="433">
        <v>8.9</v>
      </c>
      <c r="B64" s="155" t="s">
        <v>46</v>
      </c>
      <c r="C64" s="410"/>
      <c r="D64" s="411"/>
      <c r="E64" s="412"/>
      <c r="F64" s="222"/>
      <c r="G64" s="271"/>
      <c r="H64" s="348"/>
      <c r="I64" s="16"/>
    </row>
    <row r="65" spans="1:9" ht="16.5" x14ac:dyDescent="0.3">
      <c r="A65" s="438" t="s">
        <v>62</v>
      </c>
      <c r="B65" s="439" t="s">
        <v>47</v>
      </c>
      <c r="C65" s="413"/>
      <c r="D65" s="414"/>
      <c r="E65" s="415"/>
      <c r="F65" s="418"/>
      <c r="G65" s="271"/>
      <c r="H65" s="348"/>
      <c r="I65" s="16"/>
    </row>
    <row r="66" spans="1:9" ht="45.75" thickBot="1" x14ac:dyDescent="0.3">
      <c r="A66" s="438" t="s">
        <v>63</v>
      </c>
      <c r="B66" s="437" t="s">
        <v>83</v>
      </c>
      <c r="C66" s="436" t="s">
        <v>87</v>
      </c>
      <c r="D66" s="436"/>
      <c r="E66" s="436"/>
      <c r="F66" s="435">
        <v>126</v>
      </c>
      <c r="G66" s="272"/>
      <c r="H66" s="349"/>
      <c r="I66" s="18"/>
    </row>
    <row r="67" spans="1:9" ht="30" customHeight="1" thickBot="1" x14ac:dyDescent="0.3">
      <c r="A67" s="233">
        <v>9</v>
      </c>
      <c r="B67" s="235" t="s">
        <v>48</v>
      </c>
      <c r="C67" s="237" t="str">
        <f>+C11</f>
        <v>TECNICA Y PROYECTOS SA TYPSA (60%)</v>
      </c>
      <c r="D67" s="237"/>
      <c r="E67" s="237" t="str">
        <f>+E11</f>
        <v>TYPSACOL (40%)</v>
      </c>
      <c r="F67" s="238"/>
      <c r="G67" s="239" t="s">
        <v>60</v>
      </c>
      <c r="H67" s="239" t="s">
        <v>13</v>
      </c>
    </row>
    <row r="68" spans="1:9" ht="30" customHeight="1" thickBot="1" x14ac:dyDescent="0.3">
      <c r="A68" s="234"/>
      <c r="B68" s="236"/>
      <c r="C68" s="42" t="s">
        <v>11</v>
      </c>
      <c r="D68" s="43" t="s">
        <v>12</v>
      </c>
      <c r="E68" s="41" t="s">
        <v>11</v>
      </c>
      <c r="F68" s="40" t="s">
        <v>12</v>
      </c>
      <c r="G68" s="240"/>
      <c r="H68" s="240"/>
    </row>
    <row r="69" spans="1:9" ht="30" x14ac:dyDescent="0.25">
      <c r="A69" s="433">
        <v>9.1</v>
      </c>
      <c r="B69" s="434" t="s">
        <v>49</v>
      </c>
      <c r="C69" s="259" t="s">
        <v>663</v>
      </c>
      <c r="D69" s="259" t="s">
        <v>663</v>
      </c>
      <c r="E69" s="259" t="s">
        <v>87</v>
      </c>
      <c r="F69" s="262">
        <v>115</v>
      </c>
      <c r="G69" s="229" t="s">
        <v>670</v>
      </c>
      <c r="H69" s="348"/>
    </row>
    <row r="70" spans="1:9" x14ac:dyDescent="0.25">
      <c r="A70" s="433">
        <v>9.1999999999999993</v>
      </c>
      <c r="B70" s="151" t="s">
        <v>16</v>
      </c>
      <c r="C70" s="260"/>
      <c r="D70" s="417"/>
      <c r="E70" s="417"/>
      <c r="F70" s="418"/>
      <c r="G70" s="229"/>
      <c r="H70" s="348"/>
    </row>
    <row r="71" spans="1:9" ht="60.75" thickBot="1" x14ac:dyDescent="0.3">
      <c r="A71" s="432">
        <v>9.3000000000000007</v>
      </c>
      <c r="B71" s="431" t="s">
        <v>50</v>
      </c>
      <c r="C71" s="261"/>
      <c r="D71" s="158" t="s">
        <v>663</v>
      </c>
      <c r="E71" s="158" t="s">
        <v>87</v>
      </c>
      <c r="F71" s="157">
        <v>116</v>
      </c>
      <c r="G71" s="230"/>
      <c r="H71" s="349"/>
    </row>
    <row r="72" spans="1:9" ht="30" customHeight="1" thickBot="1" x14ac:dyDescent="0.3">
      <c r="A72" s="233">
        <v>10</v>
      </c>
      <c r="B72" s="235" t="s">
        <v>51</v>
      </c>
      <c r="C72" s="237" t="str">
        <f>+C11</f>
        <v>TECNICA Y PROYECTOS SA TYPSA (60%)</v>
      </c>
      <c r="D72" s="237"/>
      <c r="E72" s="237" t="str">
        <f>+E11</f>
        <v>TYPSACOL (40%)</v>
      </c>
      <c r="F72" s="238"/>
      <c r="G72" s="239" t="s">
        <v>60</v>
      </c>
      <c r="H72" s="239" t="s">
        <v>13</v>
      </c>
    </row>
    <row r="73" spans="1:9" ht="30" customHeight="1" thickBot="1" x14ac:dyDescent="0.3">
      <c r="A73" s="234"/>
      <c r="B73" s="236"/>
      <c r="C73" s="42" t="s">
        <v>11</v>
      </c>
      <c r="D73" s="43" t="s">
        <v>12</v>
      </c>
      <c r="E73" s="41" t="s">
        <v>11</v>
      </c>
      <c r="F73" s="40" t="s">
        <v>12</v>
      </c>
      <c r="G73" s="240"/>
      <c r="H73" s="240"/>
    </row>
    <row r="74" spans="1:9" ht="75.75" thickBot="1" x14ac:dyDescent="0.3">
      <c r="A74" s="432">
        <v>10.1</v>
      </c>
      <c r="B74" s="437" t="s">
        <v>52</v>
      </c>
      <c r="C74" s="468" t="s">
        <v>735</v>
      </c>
      <c r="D74" s="467" t="s">
        <v>734</v>
      </c>
      <c r="E74" s="466" t="s">
        <v>733</v>
      </c>
      <c r="F74" s="448" t="s">
        <v>732</v>
      </c>
      <c r="G74" s="447" t="s">
        <v>68</v>
      </c>
      <c r="H74" s="456"/>
    </row>
    <row r="75" spans="1:9" ht="30" customHeight="1" thickBot="1" x14ac:dyDescent="0.3">
      <c r="A75" s="233">
        <v>11</v>
      </c>
      <c r="B75" s="235" t="s">
        <v>53</v>
      </c>
      <c r="C75" s="237" t="str">
        <f>+C11</f>
        <v>TECNICA Y PROYECTOS SA TYPSA (60%)</v>
      </c>
      <c r="D75" s="237"/>
      <c r="E75" s="237" t="str">
        <f>+E11</f>
        <v>TYPSACOL (40%)</v>
      </c>
      <c r="F75" s="238"/>
      <c r="G75" s="239" t="s">
        <v>60</v>
      </c>
      <c r="H75" s="239" t="s">
        <v>13</v>
      </c>
    </row>
    <row r="76" spans="1:9" ht="30" customHeight="1" thickBot="1" x14ac:dyDescent="0.3">
      <c r="A76" s="234"/>
      <c r="B76" s="236"/>
      <c r="C76" s="42" t="s">
        <v>11</v>
      </c>
      <c r="D76" s="43" t="s">
        <v>12</v>
      </c>
      <c r="E76" s="41" t="s">
        <v>11</v>
      </c>
      <c r="F76" s="40" t="s">
        <v>12</v>
      </c>
      <c r="G76" s="240"/>
      <c r="H76" s="240"/>
    </row>
    <row r="77" spans="1:9" ht="30.75" thickBot="1" x14ac:dyDescent="0.3">
      <c r="A77" s="161">
        <v>11.1</v>
      </c>
      <c r="B77" s="50" t="s">
        <v>49</v>
      </c>
      <c r="C77" s="465" t="s">
        <v>663</v>
      </c>
      <c r="D77" s="22" t="s">
        <v>663</v>
      </c>
      <c r="E77" s="163" t="s">
        <v>663</v>
      </c>
      <c r="F77" s="162" t="s">
        <v>663</v>
      </c>
      <c r="G77" s="54" t="s">
        <v>663</v>
      </c>
      <c r="H77" s="37"/>
    </row>
    <row r="78" spans="1:9" ht="30" customHeight="1" thickBot="1" x14ac:dyDescent="0.3">
      <c r="A78" s="233">
        <v>12</v>
      </c>
      <c r="B78" s="252" t="s">
        <v>54</v>
      </c>
      <c r="C78" s="291" t="str">
        <f>+C11</f>
        <v>TECNICA Y PROYECTOS SA TYPSA (60%)</v>
      </c>
      <c r="D78" s="238"/>
      <c r="E78" s="258" t="str">
        <f>+E11</f>
        <v>TYPSACOL (40%)</v>
      </c>
      <c r="F78" s="238"/>
      <c r="G78" s="292" t="s">
        <v>60</v>
      </c>
      <c r="H78" s="239" t="s">
        <v>13</v>
      </c>
    </row>
    <row r="79" spans="1:9" ht="30" customHeight="1" x14ac:dyDescent="0.25">
      <c r="A79" s="234"/>
      <c r="B79" s="253"/>
      <c r="C79" s="294" t="s">
        <v>11</v>
      </c>
      <c r="D79" s="295"/>
      <c r="E79" s="296" t="s">
        <v>11</v>
      </c>
      <c r="F79" s="297"/>
      <c r="G79" s="293"/>
      <c r="H79" s="240"/>
    </row>
    <row r="80" spans="1:9" ht="45" x14ac:dyDescent="0.25">
      <c r="A80" s="160">
        <v>12.1</v>
      </c>
      <c r="B80" s="48" t="s">
        <v>55</v>
      </c>
      <c r="C80" s="287" t="s">
        <v>87</v>
      </c>
      <c r="D80" s="268"/>
      <c r="E80" s="287" t="s">
        <v>87</v>
      </c>
      <c r="F80" s="268"/>
      <c r="G80" s="201" t="s">
        <v>68</v>
      </c>
      <c r="H80" s="243"/>
    </row>
    <row r="81" spans="1:8" ht="31.5" customHeight="1" x14ac:dyDescent="0.25">
      <c r="A81" s="160">
        <v>12.2</v>
      </c>
      <c r="B81" s="48" t="s">
        <v>56</v>
      </c>
      <c r="C81" s="287" t="s">
        <v>87</v>
      </c>
      <c r="D81" s="268"/>
      <c r="E81" s="287" t="s">
        <v>87</v>
      </c>
      <c r="F81" s="268"/>
      <c r="G81" s="202"/>
      <c r="H81" s="204"/>
    </row>
    <row r="82" spans="1:8" ht="30.75" thickBot="1" x14ac:dyDescent="0.3">
      <c r="A82" s="20">
        <v>12.3</v>
      </c>
      <c r="B82" s="49" t="s">
        <v>57</v>
      </c>
      <c r="C82" s="287" t="s">
        <v>87</v>
      </c>
      <c r="D82" s="268"/>
      <c r="E82" s="287" t="s">
        <v>87</v>
      </c>
      <c r="F82" s="268"/>
      <c r="G82" s="203"/>
      <c r="H82" s="205"/>
    </row>
    <row r="83" spans="1:8" ht="19.5" thickBot="1" x14ac:dyDescent="0.3">
      <c r="A83" s="283" t="s">
        <v>58</v>
      </c>
      <c r="B83" s="284"/>
      <c r="C83" s="285"/>
      <c r="D83" s="286"/>
      <c r="E83" s="285"/>
      <c r="F83" s="286"/>
      <c r="G83" s="46"/>
      <c r="H83" s="47"/>
    </row>
  </sheetData>
  <mergeCells count="127">
    <mergeCell ref="H80:H82"/>
    <mergeCell ref="C81:D81"/>
    <mergeCell ref="E81:F81"/>
    <mergeCell ref="C82:D82"/>
    <mergeCell ref="E82:F82"/>
    <mergeCell ref="A83:B83"/>
    <mergeCell ref="C83:D83"/>
    <mergeCell ref="E83:F83"/>
    <mergeCell ref="C80:D80"/>
    <mergeCell ref="E80:F80"/>
    <mergeCell ref="G80:G82"/>
    <mergeCell ref="A75:A76"/>
    <mergeCell ref="B75:B76"/>
    <mergeCell ref="C75:D75"/>
    <mergeCell ref="E75:F75"/>
    <mergeCell ref="G75:G76"/>
    <mergeCell ref="H75:H76"/>
    <mergeCell ref="A78:A79"/>
    <mergeCell ref="B78:B79"/>
    <mergeCell ref="C78:D78"/>
    <mergeCell ref="E78:F78"/>
    <mergeCell ref="G78:G79"/>
    <mergeCell ref="H78:H79"/>
    <mergeCell ref="C79:D79"/>
    <mergeCell ref="E79:F79"/>
    <mergeCell ref="C69:C71"/>
    <mergeCell ref="D69:D70"/>
    <mergeCell ref="E69:E70"/>
    <mergeCell ref="F69:F70"/>
    <mergeCell ref="G69:G71"/>
    <mergeCell ref="H69:H71"/>
    <mergeCell ref="A72:A73"/>
    <mergeCell ref="B72:B73"/>
    <mergeCell ref="C72:D72"/>
    <mergeCell ref="E72:F72"/>
    <mergeCell ref="G72:G73"/>
    <mergeCell ref="H72:H73"/>
    <mergeCell ref="C55:E55"/>
    <mergeCell ref="C56:E56"/>
    <mergeCell ref="F56:F65"/>
    <mergeCell ref="G56:G66"/>
    <mergeCell ref="H56:H66"/>
    <mergeCell ref="C57:E57"/>
    <mergeCell ref="C58:E65"/>
    <mergeCell ref="C66:E66"/>
    <mergeCell ref="A67:A68"/>
    <mergeCell ref="B67:B68"/>
    <mergeCell ref="C67:D67"/>
    <mergeCell ref="E67:F67"/>
    <mergeCell ref="G67:G68"/>
    <mergeCell ref="H67:H68"/>
    <mergeCell ref="A50:A51"/>
    <mergeCell ref="B50:B51"/>
    <mergeCell ref="C50:D50"/>
    <mergeCell ref="E50:F50"/>
    <mergeCell ref="G50:G51"/>
    <mergeCell ref="H50:H51"/>
    <mergeCell ref="C52:C54"/>
    <mergeCell ref="D52:D54"/>
    <mergeCell ref="E52:E54"/>
    <mergeCell ref="F52:F54"/>
    <mergeCell ref="G52:G54"/>
    <mergeCell ref="H52:H54"/>
    <mergeCell ref="A44:A45"/>
    <mergeCell ref="B44:B45"/>
    <mergeCell ref="C44:D44"/>
    <mergeCell ref="E44:F44"/>
    <mergeCell ref="G44:G45"/>
    <mergeCell ref="H44:H45"/>
    <mergeCell ref="D34:D35"/>
    <mergeCell ref="F34:F35"/>
    <mergeCell ref="G34:G36"/>
    <mergeCell ref="H34:H36"/>
    <mergeCell ref="C46:C49"/>
    <mergeCell ref="D46:D49"/>
    <mergeCell ref="E46:E49"/>
    <mergeCell ref="F46:F49"/>
    <mergeCell ref="G46:G49"/>
    <mergeCell ref="H46:H49"/>
    <mergeCell ref="C39:C43"/>
    <mergeCell ref="D39:D43"/>
    <mergeCell ref="E39:E43"/>
    <mergeCell ref="F39:F43"/>
    <mergeCell ref="G39:G43"/>
    <mergeCell ref="H39:H43"/>
    <mergeCell ref="E30:E31"/>
    <mergeCell ref="G30:G31"/>
    <mergeCell ref="H30:H31"/>
    <mergeCell ref="A32:A33"/>
    <mergeCell ref="B32:B33"/>
    <mergeCell ref="C32:D32"/>
    <mergeCell ref="E32:F32"/>
    <mergeCell ref="G32:G33"/>
    <mergeCell ref="H32:H33"/>
    <mergeCell ref="A37:A38"/>
    <mergeCell ref="B37:B38"/>
    <mergeCell ref="C37:D37"/>
    <mergeCell ref="E37:F37"/>
    <mergeCell ref="G37:G38"/>
    <mergeCell ref="H37:H38"/>
    <mergeCell ref="G16:G22"/>
    <mergeCell ref="H16:H22"/>
    <mergeCell ref="C23:E23"/>
    <mergeCell ref="C24:E27"/>
    <mergeCell ref="F24:F27"/>
    <mergeCell ref="G24:G27"/>
    <mergeCell ref="H24:H27"/>
    <mergeCell ref="A28:A29"/>
    <mergeCell ref="B28:B29"/>
    <mergeCell ref="C28:D28"/>
    <mergeCell ref="E28:F28"/>
    <mergeCell ref="G28:G29"/>
    <mergeCell ref="H28:H29"/>
    <mergeCell ref="A1:H2"/>
    <mergeCell ref="A4:H5"/>
    <mergeCell ref="C8:G8"/>
    <mergeCell ref="C9:G9"/>
    <mergeCell ref="C10:G10"/>
    <mergeCell ref="C11:D11"/>
    <mergeCell ref="E11:F11"/>
    <mergeCell ref="C12:D12"/>
    <mergeCell ref="E12:F12"/>
    <mergeCell ref="C13:D13"/>
    <mergeCell ref="E13:F13"/>
    <mergeCell ref="C15:E15"/>
    <mergeCell ref="C16:E22"/>
    <mergeCell ref="F16:F2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67" zoomScale="80" zoomScaleNormal="80" workbookViewId="0">
      <selection activeCell="A16" sqref="A16:H22"/>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176" t="s">
        <v>71</v>
      </c>
      <c r="B1" s="176"/>
      <c r="C1" s="176"/>
      <c r="D1" s="176"/>
      <c r="E1" s="176"/>
      <c r="F1" s="176"/>
      <c r="G1" s="176"/>
      <c r="H1" s="176"/>
    </row>
    <row r="2" spans="1:8" ht="15" customHeight="1" x14ac:dyDescent="0.25">
      <c r="A2" s="176"/>
      <c r="B2" s="176"/>
      <c r="C2" s="176"/>
      <c r="D2" s="176"/>
      <c r="E2" s="176"/>
      <c r="F2" s="176"/>
      <c r="G2" s="176"/>
      <c r="H2" s="176"/>
    </row>
    <row r="4" spans="1:8" x14ac:dyDescent="0.25">
      <c r="A4" s="176" t="s">
        <v>0</v>
      </c>
      <c r="B4" s="176"/>
      <c r="C4" s="176"/>
      <c r="D4" s="176"/>
      <c r="E4" s="176"/>
      <c r="F4" s="176"/>
      <c r="G4" s="176"/>
      <c r="H4" s="176"/>
    </row>
    <row r="5" spans="1:8" x14ac:dyDescent="0.25">
      <c r="A5" s="176"/>
      <c r="B5" s="176"/>
      <c r="C5" s="176"/>
      <c r="D5" s="176"/>
      <c r="E5" s="176"/>
      <c r="F5" s="176"/>
      <c r="G5" s="176"/>
      <c r="H5" s="176"/>
    </row>
    <row r="6" spans="1:8" x14ac:dyDescent="0.25">
      <c r="D6" s="2"/>
      <c r="F6" s="2"/>
      <c r="G6" s="2"/>
      <c r="H6" s="2"/>
    </row>
    <row r="7" spans="1:8" ht="15.75" thickBot="1" x14ac:dyDescent="0.3">
      <c r="C7" s="2"/>
      <c r="E7" s="2"/>
    </row>
    <row r="8" spans="1:8" ht="15.75" thickBot="1" x14ac:dyDescent="0.3">
      <c r="A8" s="51" t="s">
        <v>1</v>
      </c>
      <c r="B8" s="52" t="s">
        <v>2</v>
      </c>
      <c r="C8" s="177">
        <v>31</v>
      </c>
      <c r="D8" s="178"/>
      <c r="E8" s="178"/>
      <c r="F8" s="178"/>
      <c r="G8" s="179"/>
    </row>
    <row r="9" spans="1:8" ht="31.5" customHeight="1" thickBot="1" x14ac:dyDescent="0.3">
      <c r="A9" s="51" t="s">
        <v>3</v>
      </c>
      <c r="B9" s="52" t="s">
        <v>4</v>
      </c>
      <c r="C9" s="180" t="s">
        <v>764</v>
      </c>
      <c r="D9" s="181"/>
      <c r="E9" s="181"/>
      <c r="F9" s="181"/>
      <c r="G9" s="182"/>
    </row>
    <row r="10" spans="1:8" ht="20.25" customHeight="1" thickBot="1" x14ac:dyDescent="0.3">
      <c r="A10" s="51" t="s">
        <v>5</v>
      </c>
      <c r="B10" s="53" t="s">
        <v>59</v>
      </c>
      <c r="C10" s="183" t="s">
        <v>65</v>
      </c>
      <c r="D10" s="184"/>
      <c r="E10" s="184"/>
      <c r="F10" s="184"/>
      <c r="G10" s="185"/>
    </row>
    <row r="11" spans="1:8" ht="31.5" customHeight="1" thickBot="1" x14ac:dyDescent="0.3">
      <c r="A11" s="51" t="s">
        <v>7</v>
      </c>
      <c r="B11" s="52" t="s">
        <v>6</v>
      </c>
      <c r="C11" s="206" t="s">
        <v>763</v>
      </c>
      <c r="D11" s="207"/>
      <c r="E11" s="208" t="s">
        <v>762</v>
      </c>
      <c r="F11" s="209"/>
      <c r="G11" s="5"/>
      <c r="H11" s="6"/>
    </row>
    <row r="12" spans="1:8" ht="15.75" thickBot="1" x14ac:dyDescent="0.3">
      <c r="A12" s="51" t="s">
        <v>9</v>
      </c>
      <c r="B12" s="52" t="s">
        <v>8</v>
      </c>
      <c r="C12" s="210" t="s">
        <v>66</v>
      </c>
      <c r="D12" s="211"/>
      <c r="E12" s="210" t="s">
        <v>66</v>
      </c>
      <c r="F12" s="211"/>
    </row>
    <row r="13" spans="1:8" ht="15.75" thickBot="1" x14ac:dyDescent="0.3">
      <c r="A13" s="51" t="s">
        <v>64</v>
      </c>
      <c r="B13" s="52" t="s">
        <v>10</v>
      </c>
      <c r="C13" s="210" t="s">
        <v>761</v>
      </c>
      <c r="D13" s="211"/>
      <c r="E13" s="210" t="s">
        <v>70</v>
      </c>
      <c r="F13" s="211"/>
    </row>
    <row r="14" spans="1:8" ht="15.75" thickBot="1" x14ac:dyDescent="0.3">
      <c r="A14" s="3"/>
      <c r="B14" s="4"/>
      <c r="C14" s="7"/>
      <c r="E14" s="7"/>
    </row>
    <row r="15" spans="1:8" x14ac:dyDescent="0.25">
      <c r="A15" s="29">
        <v>1</v>
      </c>
      <c r="B15" s="34" t="s">
        <v>14</v>
      </c>
      <c r="C15" s="186" t="s">
        <v>11</v>
      </c>
      <c r="D15" s="187"/>
      <c r="E15" s="188"/>
      <c r="F15" s="170" t="s">
        <v>12</v>
      </c>
      <c r="G15" s="35" t="s">
        <v>60</v>
      </c>
      <c r="H15" s="38" t="s">
        <v>13</v>
      </c>
    </row>
    <row r="16" spans="1:8" ht="30" x14ac:dyDescent="0.25">
      <c r="A16" s="433">
        <v>1.1000000000000001</v>
      </c>
      <c r="B16" s="434" t="s">
        <v>15</v>
      </c>
      <c r="C16" s="212" t="s">
        <v>94</v>
      </c>
      <c r="D16" s="213"/>
      <c r="E16" s="214"/>
      <c r="F16" s="298" t="s">
        <v>760</v>
      </c>
      <c r="G16" s="228" t="s">
        <v>149</v>
      </c>
      <c r="H16" s="341" t="s">
        <v>759</v>
      </c>
    </row>
    <row r="17" spans="1:8" x14ac:dyDescent="0.25">
      <c r="A17" s="433">
        <v>1.2</v>
      </c>
      <c r="B17" s="151" t="s">
        <v>16</v>
      </c>
      <c r="C17" s="215"/>
      <c r="D17" s="216"/>
      <c r="E17" s="217"/>
      <c r="F17" s="299"/>
      <c r="G17" s="229"/>
      <c r="H17" s="341"/>
    </row>
    <row r="18" spans="1:8" ht="30" x14ac:dyDescent="0.25">
      <c r="A18" s="433">
        <v>1.3</v>
      </c>
      <c r="B18" s="434" t="s">
        <v>17</v>
      </c>
      <c r="C18" s="215"/>
      <c r="D18" s="216"/>
      <c r="E18" s="217"/>
      <c r="F18" s="299"/>
      <c r="G18" s="229"/>
      <c r="H18" s="341"/>
    </row>
    <row r="19" spans="1:8" ht="60" x14ac:dyDescent="0.25">
      <c r="A19" s="433">
        <v>1.4</v>
      </c>
      <c r="B19" s="434" t="s">
        <v>18</v>
      </c>
      <c r="C19" s="215"/>
      <c r="D19" s="216"/>
      <c r="E19" s="217"/>
      <c r="F19" s="299"/>
      <c r="G19" s="229"/>
      <c r="H19" s="341"/>
    </row>
    <row r="20" spans="1:8" ht="105" x14ac:dyDescent="0.25">
      <c r="A20" s="433">
        <v>1.5</v>
      </c>
      <c r="B20" s="434" t="s">
        <v>19</v>
      </c>
      <c r="C20" s="215"/>
      <c r="D20" s="216"/>
      <c r="E20" s="217"/>
      <c r="F20" s="299"/>
      <c r="G20" s="229"/>
      <c r="H20" s="341"/>
    </row>
    <row r="21" spans="1:8" ht="30" x14ac:dyDescent="0.25">
      <c r="A21" s="433">
        <v>1.6</v>
      </c>
      <c r="B21" s="439" t="s">
        <v>20</v>
      </c>
      <c r="C21" s="215"/>
      <c r="D21" s="216"/>
      <c r="E21" s="217"/>
      <c r="F21" s="299"/>
      <c r="G21" s="229"/>
      <c r="H21" s="341"/>
    </row>
    <row r="22" spans="1:8" ht="45.75" thickBot="1" x14ac:dyDescent="0.3">
      <c r="A22" s="432">
        <v>1.7</v>
      </c>
      <c r="B22" s="437" t="s">
        <v>21</v>
      </c>
      <c r="C22" s="218"/>
      <c r="D22" s="219"/>
      <c r="E22" s="220"/>
      <c r="F22" s="300"/>
      <c r="G22" s="230"/>
      <c r="H22" s="342"/>
    </row>
    <row r="23" spans="1:8" ht="39" customHeight="1" x14ac:dyDescent="0.25">
      <c r="A23" s="29">
        <v>2</v>
      </c>
      <c r="B23" s="30" t="s">
        <v>72</v>
      </c>
      <c r="C23" s="186" t="s">
        <v>11</v>
      </c>
      <c r="D23" s="187"/>
      <c r="E23" s="188"/>
      <c r="F23" s="170" t="s">
        <v>12</v>
      </c>
      <c r="G23" s="35" t="s">
        <v>60</v>
      </c>
      <c r="H23" s="39" t="s">
        <v>13</v>
      </c>
    </row>
    <row r="24" spans="1:8" ht="45.75" customHeight="1" x14ac:dyDescent="0.25">
      <c r="A24" s="433">
        <v>2.1</v>
      </c>
      <c r="B24" s="439" t="s">
        <v>22</v>
      </c>
      <c r="C24" s="212" t="s">
        <v>542</v>
      </c>
      <c r="D24" s="213"/>
      <c r="E24" s="214"/>
      <c r="F24" s="221" t="s">
        <v>758</v>
      </c>
      <c r="G24" s="228" t="s">
        <v>576</v>
      </c>
      <c r="H24" s="231"/>
    </row>
    <row r="25" spans="1:8" ht="50.25" customHeight="1" x14ac:dyDescent="0.25">
      <c r="A25" s="433">
        <v>2.2000000000000002</v>
      </c>
      <c r="B25" s="439" t="s">
        <v>73</v>
      </c>
      <c r="C25" s="215"/>
      <c r="D25" s="216"/>
      <c r="E25" s="217"/>
      <c r="F25" s="222"/>
      <c r="G25" s="229"/>
      <c r="H25" s="231"/>
    </row>
    <row r="26" spans="1:8" ht="114.75" customHeight="1" x14ac:dyDescent="0.25">
      <c r="A26" s="433">
        <v>2.2999999999999998</v>
      </c>
      <c r="B26" s="439" t="s">
        <v>23</v>
      </c>
      <c r="C26" s="215"/>
      <c r="D26" s="216"/>
      <c r="E26" s="217"/>
      <c r="F26" s="222"/>
      <c r="G26" s="229"/>
      <c r="H26" s="231"/>
    </row>
    <row r="27" spans="1:8" ht="42" customHeight="1" thickBot="1" x14ac:dyDescent="0.3">
      <c r="A27" s="432">
        <v>2.4</v>
      </c>
      <c r="B27" s="437" t="s">
        <v>24</v>
      </c>
      <c r="C27" s="218"/>
      <c r="D27" s="219"/>
      <c r="E27" s="220"/>
      <c r="F27" s="223"/>
      <c r="G27" s="230"/>
      <c r="H27" s="232"/>
    </row>
    <row r="28" spans="1:8" ht="63" customHeight="1" thickBot="1" x14ac:dyDescent="0.3">
      <c r="A28" s="233">
        <v>3</v>
      </c>
      <c r="B28" s="235" t="s">
        <v>74</v>
      </c>
      <c r="C28" s="237" t="str">
        <f>+C11</f>
        <v>ESTEYCO SUCURSAL COLOMBIA (60%)</v>
      </c>
      <c r="D28" s="237"/>
      <c r="E28" s="237" t="str">
        <f>+E11</f>
        <v>C&amp;M CONSULTORES SA (40%)</v>
      </c>
      <c r="F28" s="238"/>
      <c r="G28" s="239" t="s">
        <v>60</v>
      </c>
      <c r="H28" s="239" t="s">
        <v>13</v>
      </c>
    </row>
    <row r="29" spans="1:8" ht="30" x14ac:dyDescent="0.25">
      <c r="A29" s="234"/>
      <c r="B29" s="236"/>
      <c r="C29" s="159" t="s">
        <v>11</v>
      </c>
      <c r="D29" s="170" t="s">
        <v>12</v>
      </c>
      <c r="E29" s="159" t="s">
        <v>11</v>
      </c>
      <c r="F29" s="170" t="s">
        <v>12</v>
      </c>
      <c r="G29" s="240"/>
      <c r="H29" s="240"/>
    </row>
    <row r="30" spans="1:8" ht="47.25" customHeight="1" x14ac:dyDescent="0.25">
      <c r="A30" s="160" t="s">
        <v>25</v>
      </c>
      <c r="B30" s="8" t="s">
        <v>15</v>
      </c>
      <c r="C30" s="165" t="s">
        <v>663</v>
      </c>
      <c r="D30" s="165" t="s">
        <v>663</v>
      </c>
      <c r="E30" s="224" t="s">
        <v>663</v>
      </c>
      <c r="F30" s="165" t="s">
        <v>663</v>
      </c>
      <c r="G30" s="201" t="s">
        <v>663</v>
      </c>
      <c r="H30" s="243"/>
    </row>
    <row r="31" spans="1:8" ht="30.75" thickBot="1" x14ac:dyDescent="0.3">
      <c r="A31" s="161" t="s">
        <v>26</v>
      </c>
      <c r="B31" s="11" t="s">
        <v>75</v>
      </c>
      <c r="C31" s="165" t="s">
        <v>663</v>
      </c>
      <c r="D31" s="165" t="s">
        <v>663</v>
      </c>
      <c r="E31" s="246"/>
      <c r="F31" s="165" t="s">
        <v>663</v>
      </c>
      <c r="G31" s="203"/>
      <c r="H31" s="205"/>
    </row>
    <row r="32" spans="1:8" ht="33" customHeight="1" thickBot="1" x14ac:dyDescent="0.3">
      <c r="A32" s="233">
        <v>4</v>
      </c>
      <c r="B32" s="244" t="s">
        <v>27</v>
      </c>
      <c r="C32" s="237" t="str">
        <f>+C11</f>
        <v>ESTEYCO SUCURSAL COLOMBIA (60%)</v>
      </c>
      <c r="D32" s="237"/>
      <c r="E32" s="237" t="str">
        <f>+E11</f>
        <v>C&amp;M CONSULTORES SA (40%)</v>
      </c>
      <c r="F32" s="238"/>
      <c r="G32" s="239" t="s">
        <v>60</v>
      </c>
      <c r="H32" s="239" t="s">
        <v>13</v>
      </c>
    </row>
    <row r="33" spans="1:8" ht="33" customHeight="1" x14ac:dyDescent="0.25">
      <c r="A33" s="234"/>
      <c r="B33" s="245"/>
      <c r="C33" s="159" t="s">
        <v>11</v>
      </c>
      <c r="D33" s="170" t="s">
        <v>12</v>
      </c>
      <c r="E33" s="159" t="s">
        <v>11</v>
      </c>
      <c r="F33" s="170" t="s">
        <v>12</v>
      </c>
      <c r="G33" s="240"/>
      <c r="H33" s="240"/>
    </row>
    <row r="34" spans="1:8" ht="47.25" customHeight="1" x14ac:dyDescent="0.25">
      <c r="A34" s="160">
        <v>4.0999999999999996</v>
      </c>
      <c r="B34" s="10" t="s">
        <v>76</v>
      </c>
      <c r="C34" s="165" t="s">
        <v>87</v>
      </c>
      <c r="D34" s="224" t="s">
        <v>757</v>
      </c>
      <c r="E34" s="165" t="s">
        <v>542</v>
      </c>
      <c r="F34" s="226" t="s">
        <v>756</v>
      </c>
      <c r="G34" s="201" t="s">
        <v>68</v>
      </c>
      <c r="H34" s="311"/>
    </row>
    <row r="35" spans="1:8" ht="30" x14ac:dyDescent="0.25">
      <c r="A35" s="160">
        <v>4.2</v>
      </c>
      <c r="B35" s="10" t="s">
        <v>28</v>
      </c>
      <c r="C35" s="165" t="s">
        <v>87</v>
      </c>
      <c r="D35" s="225"/>
      <c r="E35" s="165" t="s">
        <v>87</v>
      </c>
      <c r="F35" s="227"/>
      <c r="G35" s="202"/>
      <c r="H35" s="312"/>
    </row>
    <row r="36" spans="1:8" ht="30.75" thickBot="1" x14ac:dyDescent="0.3">
      <c r="A36" s="161">
        <v>4.3</v>
      </c>
      <c r="B36" s="11" t="s">
        <v>61</v>
      </c>
      <c r="C36" s="166" t="s">
        <v>140</v>
      </c>
      <c r="D36" s="166">
        <v>106</v>
      </c>
      <c r="E36" s="166" t="s">
        <v>110</v>
      </c>
      <c r="F36" s="162">
        <v>33</v>
      </c>
      <c r="G36" s="203"/>
      <c r="H36" s="313"/>
    </row>
    <row r="37" spans="1:8" ht="30" customHeight="1" thickBot="1" x14ac:dyDescent="0.3">
      <c r="A37" s="233">
        <v>5</v>
      </c>
      <c r="B37" s="252" t="s">
        <v>29</v>
      </c>
      <c r="C37" s="254" t="str">
        <f>+C11</f>
        <v>ESTEYCO SUCURSAL COLOMBIA (60%)</v>
      </c>
      <c r="D37" s="255"/>
      <c r="E37" s="254" t="str">
        <f>+E11</f>
        <v>C&amp;M CONSULTORES SA (40%)</v>
      </c>
      <c r="F37" s="255"/>
      <c r="G37" s="239" t="s">
        <v>60</v>
      </c>
      <c r="H37" s="239" t="s">
        <v>13</v>
      </c>
    </row>
    <row r="38" spans="1:8" ht="30.75" thickBot="1" x14ac:dyDescent="0.3">
      <c r="A38" s="234"/>
      <c r="B38" s="253"/>
      <c r="C38" s="169" t="s">
        <v>11</v>
      </c>
      <c r="D38" s="40" t="s">
        <v>12</v>
      </c>
      <c r="E38" s="169" t="s">
        <v>11</v>
      </c>
      <c r="F38" s="40" t="s">
        <v>12</v>
      </c>
      <c r="G38" s="240"/>
      <c r="H38" s="240"/>
    </row>
    <row r="39" spans="1:8" ht="69.75" customHeight="1" x14ac:dyDescent="0.25">
      <c r="A39" s="433">
        <v>5.0999999999999996</v>
      </c>
      <c r="B39" s="439" t="s">
        <v>76</v>
      </c>
      <c r="C39" s="259" t="s">
        <v>87</v>
      </c>
      <c r="D39" s="259" t="s">
        <v>755</v>
      </c>
      <c r="E39" s="259" t="s">
        <v>87</v>
      </c>
      <c r="F39" s="262" t="s">
        <v>754</v>
      </c>
      <c r="G39" s="228" t="s">
        <v>68</v>
      </c>
      <c r="H39" s="263"/>
    </row>
    <row r="40" spans="1:8" ht="45" x14ac:dyDescent="0.25">
      <c r="A40" s="433">
        <v>5.2</v>
      </c>
      <c r="B40" s="439" t="s">
        <v>77</v>
      </c>
      <c r="C40" s="260"/>
      <c r="D40" s="260"/>
      <c r="E40" s="260"/>
      <c r="F40" s="222"/>
      <c r="G40" s="229"/>
      <c r="H40" s="264"/>
    </row>
    <row r="41" spans="1:8" ht="45" x14ac:dyDescent="0.25">
      <c r="A41" s="433">
        <v>5.3</v>
      </c>
      <c r="B41" s="445" t="s">
        <v>78</v>
      </c>
      <c r="C41" s="260"/>
      <c r="D41" s="260"/>
      <c r="E41" s="260"/>
      <c r="F41" s="222"/>
      <c r="G41" s="229"/>
      <c r="H41" s="264"/>
    </row>
    <row r="42" spans="1:8" ht="30" x14ac:dyDescent="0.25">
      <c r="A42" s="433">
        <v>5.4</v>
      </c>
      <c r="B42" s="439" t="s">
        <v>30</v>
      </c>
      <c r="C42" s="260"/>
      <c r="D42" s="260"/>
      <c r="E42" s="260"/>
      <c r="F42" s="222"/>
      <c r="G42" s="229"/>
      <c r="H42" s="264"/>
    </row>
    <row r="43" spans="1:8" ht="30.75" thickBot="1" x14ac:dyDescent="0.3">
      <c r="A43" s="432">
        <v>5.5</v>
      </c>
      <c r="B43" s="437" t="s">
        <v>31</v>
      </c>
      <c r="C43" s="261"/>
      <c r="D43" s="261"/>
      <c r="E43" s="261"/>
      <c r="F43" s="223"/>
      <c r="G43" s="230"/>
      <c r="H43" s="265"/>
    </row>
    <row r="44" spans="1:8" ht="30" customHeight="1" thickBot="1" x14ac:dyDescent="0.3">
      <c r="A44" s="233">
        <v>6</v>
      </c>
      <c r="B44" s="252" t="s">
        <v>32</v>
      </c>
      <c r="C44" s="256" t="str">
        <f>+C11</f>
        <v>ESTEYCO SUCURSAL COLOMBIA (60%)</v>
      </c>
      <c r="D44" s="257"/>
      <c r="E44" s="258" t="str">
        <f>+E11</f>
        <v>C&amp;M CONSULTORES SA (40%)</v>
      </c>
      <c r="F44" s="238"/>
      <c r="G44" s="239" t="s">
        <v>60</v>
      </c>
      <c r="H44" s="239" t="s">
        <v>13</v>
      </c>
    </row>
    <row r="45" spans="1:8" ht="30" customHeight="1" thickBot="1" x14ac:dyDescent="0.3">
      <c r="A45" s="234"/>
      <c r="B45" s="253"/>
      <c r="C45" s="42" t="s">
        <v>11</v>
      </c>
      <c r="D45" s="43" t="s">
        <v>12</v>
      </c>
      <c r="E45" s="41" t="s">
        <v>11</v>
      </c>
      <c r="F45" s="40" t="s">
        <v>12</v>
      </c>
      <c r="G45" s="240"/>
      <c r="H45" s="240"/>
    </row>
    <row r="46" spans="1:8" ht="60" x14ac:dyDescent="0.25">
      <c r="A46" s="433">
        <v>6.1</v>
      </c>
      <c r="B46" s="439" t="s">
        <v>33</v>
      </c>
      <c r="C46" s="259" t="s">
        <v>663</v>
      </c>
      <c r="D46" s="259" t="s">
        <v>663</v>
      </c>
      <c r="E46" s="259" t="s">
        <v>663</v>
      </c>
      <c r="F46" s="262" t="s">
        <v>663</v>
      </c>
      <c r="G46" s="228" t="s">
        <v>663</v>
      </c>
      <c r="H46" s="441"/>
    </row>
    <row r="47" spans="1:8" ht="45" x14ac:dyDescent="0.25">
      <c r="A47" s="433">
        <v>6.2</v>
      </c>
      <c r="B47" s="439" t="s">
        <v>79</v>
      </c>
      <c r="C47" s="260"/>
      <c r="D47" s="260"/>
      <c r="E47" s="260"/>
      <c r="F47" s="222"/>
      <c r="G47" s="229"/>
      <c r="H47" s="348"/>
    </row>
    <row r="48" spans="1:8" ht="60" x14ac:dyDescent="0.25">
      <c r="A48" s="433">
        <v>6.3</v>
      </c>
      <c r="B48" s="439" t="s">
        <v>80</v>
      </c>
      <c r="C48" s="260"/>
      <c r="D48" s="260"/>
      <c r="E48" s="260"/>
      <c r="F48" s="222"/>
      <c r="G48" s="229"/>
      <c r="H48" s="348"/>
    </row>
    <row r="49" spans="1:9" ht="75.75" thickBot="1" x14ac:dyDescent="0.3">
      <c r="A49" s="433">
        <v>6.4</v>
      </c>
      <c r="B49" s="437" t="s">
        <v>34</v>
      </c>
      <c r="C49" s="261"/>
      <c r="D49" s="261"/>
      <c r="E49" s="261"/>
      <c r="F49" s="223"/>
      <c r="G49" s="230"/>
      <c r="H49" s="349"/>
    </row>
    <row r="50" spans="1:9" ht="30" customHeight="1" thickBot="1" x14ac:dyDescent="0.3">
      <c r="A50" s="233">
        <v>7</v>
      </c>
      <c r="B50" s="235" t="s">
        <v>35</v>
      </c>
      <c r="C50" s="237" t="str">
        <f>+C11</f>
        <v>ESTEYCO SUCURSAL COLOMBIA (60%)</v>
      </c>
      <c r="D50" s="237"/>
      <c r="E50" s="237" t="str">
        <f>+E11</f>
        <v>C&amp;M CONSULTORES SA (40%)</v>
      </c>
      <c r="F50" s="238"/>
      <c r="G50" s="239" t="s">
        <v>60</v>
      </c>
      <c r="H50" s="239" t="s">
        <v>13</v>
      </c>
    </row>
    <row r="51" spans="1:9" ht="30.75" thickBot="1" x14ac:dyDescent="0.3">
      <c r="A51" s="234"/>
      <c r="B51" s="236"/>
      <c r="C51" s="42" t="s">
        <v>11</v>
      </c>
      <c r="D51" s="43" t="s">
        <v>12</v>
      </c>
      <c r="E51" s="41" t="s">
        <v>11</v>
      </c>
      <c r="F51" s="40" t="s">
        <v>12</v>
      </c>
      <c r="G51" s="240"/>
      <c r="H51" s="240"/>
    </row>
    <row r="52" spans="1:9" ht="30" x14ac:dyDescent="0.25">
      <c r="A52" s="433">
        <v>7.1</v>
      </c>
      <c r="B52" s="439" t="s">
        <v>36</v>
      </c>
      <c r="C52" s="259" t="s">
        <v>87</v>
      </c>
      <c r="D52" s="444">
        <v>210</v>
      </c>
      <c r="E52" s="259" t="s">
        <v>87</v>
      </c>
      <c r="F52" s="365">
        <v>205</v>
      </c>
      <c r="G52" s="228" t="s">
        <v>68</v>
      </c>
      <c r="H52" s="228"/>
    </row>
    <row r="53" spans="1:9" ht="45" x14ac:dyDescent="0.25">
      <c r="A53" s="433">
        <v>7.2</v>
      </c>
      <c r="B53" s="439" t="s">
        <v>37</v>
      </c>
      <c r="C53" s="260"/>
      <c r="D53" s="444"/>
      <c r="E53" s="260"/>
      <c r="F53" s="365"/>
      <c r="G53" s="229"/>
      <c r="H53" s="229"/>
    </row>
    <row r="54" spans="1:9" ht="60.75" thickBot="1" x14ac:dyDescent="0.3">
      <c r="A54" s="432">
        <v>7.3</v>
      </c>
      <c r="B54" s="437" t="s">
        <v>38</v>
      </c>
      <c r="C54" s="261"/>
      <c r="D54" s="443"/>
      <c r="E54" s="261"/>
      <c r="F54" s="442"/>
      <c r="G54" s="230"/>
      <c r="H54" s="230"/>
    </row>
    <row r="55" spans="1:9" x14ac:dyDescent="0.25">
      <c r="A55" s="29">
        <v>8</v>
      </c>
      <c r="B55" s="45" t="s">
        <v>39</v>
      </c>
      <c r="C55" s="186" t="s">
        <v>11</v>
      </c>
      <c r="D55" s="187"/>
      <c r="E55" s="188"/>
      <c r="F55" s="170" t="s">
        <v>12</v>
      </c>
      <c r="G55" s="35" t="s">
        <v>60</v>
      </c>
      <c r="H55" s="38" t="s">
        <v>13</v>
      </c>
    </row>
    <row r="56" spans="1:9" x14ac:dyDescent="0.25">
      <c r="A56" s="433">
        <v>8.1</v>
      </c>
      <c r="B56" s="439" t="s">
        <v>40</v>
      </c>
      <c r="C56" s="440" t="s">
        <v>684</v>
      </c>
      <c r="D56" s="440"/>
      <c r="E56" s="440"/>
      <c r="F56" s="221" t="s">
        <v>753</v>
      </c>
      <c r="G56" s="271" t="s">
        <v>670</v>
      </c>
      <c r="H56" s="441"/>
    </row>
    <row r="57" spans="1:9" x14ac:dyDescent="0.25">
      <c r="A57" s="433">
        <v>8.1999999999999993</v>
      </c>
      <c r="B57" s="439" t="s">
        <v>41</v>
      </c>
      <c r="C57" s="440" t="s">
        <v>752</v>
      </c>
      <c r="D57" s="440"/>
      <c r="E57" s="440"/>
      <c r="F57" s="222"/>
      <c r="G57" s="271"/>
      <c r="H57" s="348"/>
    </row>
    <row r="58" spans="1:9" ht="30" x14ac:dyDescent="0.25">
      <c r="A58" s="433">
        <v>8.3000000000000007</v>
      </c>
      <c r="B58" s="439" t="s">
        <v>42</v>
      </c>
      <c r="C58" s="407" t="s">
        <v>87</v>
      </c>
      <c r="D58" s="408"/>
      <c r="E58" s="409"/>
      <c r="F58" s="222"/>
      <c r="G58" s="271"/>
      <c r="H58" s="348"/>
    </row>
    <row r="59" spans="1:9" ht="45" x14ac:dyDescent="0.25">
      <c r="A59" s="433">
        <v>8.4</v>
      </c>
      <c r="B59" s="439" t="s">
        <v>43</v>
      </c>
      <c r="C59" s="410"/>
      <c r="D59" s="411"/>
      <c r="E59" s="412"/>
      <c r="F59" s="222"/>
      <c r="G59" s="271"/>
      <c r="H59" s="348"/>
    </row>
    <row r="60" spans="1:9" ht="45" x14ac:dyDescent="0.25">
      <c r="A60" s="433">
        <v>8.5</v>
      </c>
      <c r="B60" s="439" t="s">
        <v>81</v>
      </c>
      <c r="C60" s="410"/>
      <c r="D60" s="411"/>
      <c r="E60" s="412"/>
      <c r="F60" s="222"/>
      <c r="G60" s="271"/>
      <c r="H60" s="348"/>
    </row>
    <row r="61" spans="1:9" x14ac:dyDescent="0.25">
      <c r="A61" s="433">
        <v>8.6</v>
      </c>
      <c r="B61" s="439" t="s">
        <v>44</v>
      </c>
      <c r="C61" s="410"/>
      <c r="D61" s="411"/>
      <c r="E61" s="412"/>
      <c r="F61" s="222"/>
      <c r="G61" s="271"/>
      <c r="H61" s="348"/>
    </row>
    <row r="62" spans="1:9" x14ac:dyDescent="0.25">
      <c r="A62" s="433">
        <v>8.6999999999999993</v>
      </c>
      <c r="B62" s="439" t="s">
        <v>45</v>
      </c>
      <c r="C62" s="410"/>
      <c r="D62" s="411"/>
      <c r="E62" s="412"/>
      <c r="F62" s="222"/>
      <c r="G62" s="271"/>
      <c r="H62" s="348"/>
    </row>
    <row r="63" spans="1:9" ht="30" x14ac:dyDescent="0.25">
      <c r="A63" s="433">
        <v>8.8000000000000007</v>
      </c>
      <c r="B63" s="439" t="s">
        <v>82</v>
      </c>
      <c r="C63" s="410"/>
      <c r="D63" s="411"/>
      <c r="E63" s="412"/>
      <c r="F63" s="222"/>
      <c r="G63" s="271"/>
      <c r="H63" s="348"/>
      <c r="I63" s="14"/>
    </row>
    <row r="64" spans="1:9" ht="31.5" customHeight="1" x14ac:dyDescent="0.3">
      <c r="A64" s="433">
        <v>8.9</v>
      </c>
      <c r="B64" s="155" t="s">
        <v>46</v>
      </c>
      <c r="C64" s="410"/>
      <c r="D64" s="411"/>
      <c r="E64" s="412"/>
      <c r="F64" s="222"/>
      <c r="G64" s="271"/>
      <c r="H64" s="348"/>
      <c r="I64" s="16"/>
    </row>
    <row r="65" spans="1:9" ht="16.5" x14ac:dyDescent="0.3">
      <c r="A65" s="438" t="s">
        <v>62</v>
      </c>
      <c r="B65" s="439" t="s">
        <v>47</v>
      </c>
      <c r="C65" s="413"/>
      <c r="D65" s="414"/>
      <c r="E65" s="415"/>
      <c r="F65" s="418"/>
      <c r="G65" s="271"/>
      <c r="H65" s="348"/>
      <c r="I65" s="16"/>
    </row>
    <row r="66" spans="1:9" ht="45.75" thickBot="1" x14ac:dyDescent="0.3">
      <c r="A66" s="438" t="s">
        <v>63</v>
      </c>
      <c r="B66" s="437" t="s">
        <v>83</v>
      </c>
      <c r="C66" s="436" t="s">
        <v>87</v>
      </c>
      <c r="D66" s="436"/>
      <c r="E66" s="436"/>
      <c r="F66" s="435" t="s">
        <v>751</v>
      </c>
      <c r="G66" s="272"/>
      <c r="H66" s="349"/>
      <c r="I66" s="18"/>
    </row>
    <row r="67" spans="1:9" ht="30" customHeight="1" thickBot="1" x14ac:dyDescent="0.3">
      <c r="A67" s="233">
        <v>9</v>
      </c>
      <c r="B67" s="235" t="s">
        <v>48</v>
      </c>
      <c r="C67" s="237" t="str">
        <f>+C11</f>
        <v>ESTEYCO SUCURSAL COLOMBIA (60%)</v>
      </c>
      <c r="D67" s="237"/>
      <c r="E67" s="237" t="str">
        <f>+E11</f>
        <v>C&amp;M CONSULTORES SA (40%)</v>
      </c>
      <c r="F67" s="238"/>
      <c r="G67" s="239" t="s">
        <v>60</v>
      </c>
      <c r="H67" s="239" t="s">
        <v>13</v>
      </c>
    </row>
    <row r="68" spans="1:9" ht="30" customHeight="1" thickBot="1" x14ac:dyDescent="0.3">
      <c r="A68" s="234"/>
      <c r="B68" s="236"/>
      <c r="C68" s="42" t="s">
        <v>11</v>
      </c>
      <c r="D68" s="43" t="s">
        <v>12</v>
      </c>
      <c r="E68" s="41" t="s">
        <v>11</v>
      </c>
      <c r="F68" s="40" t="s">
        <v>12</v>
      </c>
      <c r="G68" s="240"/>
      <c r="H68" s="240"/>
    </row>
    <row r="69" spans="1:9" ht="30" x14ac:dyDescent="0.25">
      <c r="A69" s="433">
        <v>9.1</v>
      </c>
      <c r="B69" s="434" t="s">
        <v>49</v>
      </c>
      <c r="C69" s="259" t="s">
        <v>663</v>
      </c>
      <c r="D69" s="259" t="s">
        <v>663</v>
      </c>
      <c r="E69" s="259" t="s">
        <v>87</v>
      </c>
      <c r="F69" s="262">
        <v>226</v>
      </c>
      <c r="G69" s="229" t="s">
        <v>670</v>
      </c>
      <c r="H69" s="348"/>
    </row>
    <row r="70" spans="1:9" x14ac:dyDescent="0.25">
      <c r="A70" s="433">
        <v>9.1999999999999993</v>
      </c>
      <c r="B70" s="151" t="s">
        <v>16</v>
      </c>
      <c r="C70" s="260"/>
      <c r="D70" s="417"/>
      <c r="E70" s="417"/>
      <c r="F70" s="418"/>
      <c r="G70" s="229"/>
      <c r="H70" s="348"/>
    </row>
    <row r="71" spans="1:9" ht="60.75" thickBot="1" x14ac:dyDescent="0.3">
      <c r="A71" s="432">
        <v>9.3000000000000007</v>
      </c>
      <c r="B71" s="431" t="s">
        <v>50</v>
      </c>
      <c r="C71" s="261"/>
      <c r="D71" s="158" t="s">
        <v>663</v>
      </c>
      <c r="E71" s="158" t="s">
        <v>87</v>
      </c>
      <c r="F71" s="157">
        <v>227</v>
      </c>
      <c r="G71" s="230"/>
      <c r="H71" s="349"/>
    </row>
    <row r="72" spans="1:9" ht="30" customHeight="1" thickBot="1" x14ac:dyDescent="0.3">
      <c r="A72" s="233">
        <v>10</v>
      </c>
      <c r="B72" s="235" t="s">
        <v>51</v>
      </c>
      <c r="C72" s="237" t="str">
        <f>+C11</f>
        <v>ESTEYCO SUCURSAL COLOMBIA (60%)</v>
      </c>
      <c r="D72" s="237"/>
      <c r="E72" s="237" t="str">
        <f>+E11</f>
        <v>C&amp;M CONSULTORES SA (40%)</v>
      </c>
      <c r="F72" s="238"/>
      <c r="G72" s="239" t="s">
        <v>60</v>
      </c>
      <c r="H72" s="239" t="s">
        <v>13</v>
      </c>
    </row>
    <row r="73" spans="1:9" ht="30" customHeight="1" thickBot="1" x14ac:dyDescent="0.3">
      <c r="A73" s="234"/>
      <c r="B73" s="236"/>
      <c r="C73" s="42" t="s">
        <v>11</v>
      </c>
      <c r="D73" s="43" t="s">
        <v>12</v>
      </c>
      <c r="E73" s="41" t="s">
        <v>11</v>
      </c>
      <c r="F73" s="40" t="s">
        <v>12</v>
      </c>
      <c r="G73" s="240"/>
      <c r="H73" s="240"/>
    </row>
    <row r="74" spans="1:9" ht="75.75" thickBot="1" x14ac:dyDescent="0.3">
      <c r="A74" s="432">
        <v>10.1</v>
      </c>
      <c r="B74" s="437" t="s">
        <v>52</v>
      </c>
      <c r="C74" s="449" t="s">
        <v>750</v>
      </c>
      <c r="D74" s="449" t="s">
        <v>749</v>
      </c>
      <c r="E74" s="158"/>
      <c r="F74" s="157"/>
      <c r="G74" s="447" t="s">
        <v>670</v>
      </c>
      <c r="H74" s="456"/>
    </row>
    <row r="75" spans="1:9" ht="30" customHeight="1" thickBot="1" x14ac:dyDescent="0.3">
      <c r="A75" s="233">
        <v>11</v>
      </c>
      <c r="B75" s="235" t="s">
        <v>53</v>
      </c>
      <c r="C75" s="237" t="str">
        <f>+C11</f>
        <v>ESTEYCO SUCURSAL COLOMBIA (60%)</v>
      </c>
      <c r="D75" s="237"/>
      <c r="E75" s="237" t="str">
        <f>+E11</f>
        <v>C&amp;M CONSULTORES SA (40%)</v>
      </c>
      <c r="F75" s="238"/>
      <c r="G75" s="239" t="s">
        <v>60</v>
      </c>
      <c r="H75" s="239" t="s">
        <v>13</v>
      </c>
    </row>
    <row r="76" spans="1:9" ht="30" customHeight="1" thickBot="1" x14ac:dyDescent="0.3">
      <c r="A76" s="234"/>
      <c r="B76" s="236"/>
      <c r="C76" s="42" t="s">
        <v>11</v>
      </c>
      <c r="D76" s="43" t="s">
        <v>12</v>
      </c>
      <c r="E76" s="41" t="s">
        <v>11</v>
      </c>
      <c r="F76" s="40" t="s">
        <v>12</v>
      </c>
      <c r="G76" s="240"/>
      <c r="H76" s="240"/>
    </row>
    <row r="77" spans="1:9" ht="30.75" thickBot="1" x14ac:dyDescent="0.3">
      <c r="A77" s="161">
        <v>11.1</v>
      </c>
      <c r="B77" s="50" t="s">
        <v>49</v>
      </c>
      <c r="C77" s="21" t="s">
        <v>663</v>
      </c>
      <c r="D77" s="22" t="s">
        <v>663</v>
      </c>
      <c r="E77" s="163" t="s">
        <v>663</v>
      </c>
      <c r="F77" s="162" t="s">
        <v>663</v>
      </c>
      <c r="G77" s="54" t="s">
        <v>663</v>
      </c>
      <c r="H77" s="37"/>
    </row>
    <row r="78" spans="1:9" ht="30" customHeight="1" thickBot="1" x14ac:dyDescent="0.3">
      <c r="A78" s="233">
        <v>12</v>
      </c>
      <c r="B78" s="252" t="s">
        <v>54</v>
      </c>
      <c r="C78" s="291" t="str">
        <f>+C11</f>
        <v>ESTEYCO SUCURSAL COLOMBIA (60%)</v>
      </c>
      <c r="D78" s="238"/>
      <c r="E78" s="258" t="str">
        <f>+E11</f>
        <v>C&amp;M CONSULTORES SA (40%)</v>
      </c>
      <c r="F78" s="238"/>
      <c r="G78" s="292" t="s">
        <v>60</v>
      </c>
      <c r="H78" s="239" t="s">
        <v>13</v>
      </c>
    </row>
    <row r="79" spans="1:9" ht="30" customHeight="1" x14ac:dyDescent="0.25">
      <c r="A79" s="234"/>
      <c r="B79" s="253"/>
      <c r="C79" s="294" t="s">
        <v>11</v>
      </c>
      <c r="D79" s="295"/>
      <c r="E79" s="296" t="s">
        <v>11</v>
      </c>
      <c r="F79" s="297"/>
      <c r="G79" s="293"/>
      <c r="H79" s="240"/>
    </row>
    <row r="80" spans="1:9" ht="45" x14ac:dyDescent="0.25">
      <c r="A80" s="160">
        <v>12.1</v>
      </c>
      <c r="B80" s="48" t="s">
        <v>55</v>
      </c>
      <c r="C80" s="287" t="s">
        <v>87</v>
      </c>
      <c r="D80" s="268"/>
      <c r="E80" s="287" t="s">
        <v>87</v>
      </c>
      <c r="F80" s="268"/>
      <c r="G80" s="201" t="s">
        <v>68</v>
      </c>
      <c r="H80" s="243"/>
    </row>
    <row r="81" spans="1:8" ht="31.5" customHeight="1" x14ac:dyDescent="0.25">
      <c r="A81" s="160">
        <v>12.2</v>
      </c>
      <c r="B81" s="48" t="s">
        <v>56</v>
      </c>
      <c r="C81" s="287" t="s">
        <v>87</v>
      </c>
      <c r="D81" s="268"/>
      <c r="E81" s="287" t="s">
        <v>87</v>
      </c>
      <c r="F81" s="268"/>
      <c r="G81" s="202"/>
      <c r="H81" s="204"/>
    </row>
    <row r="82" spans="1:8" ht="30.75" thickBot="1" x14ac:dyDescent="0.3">
      <c r="A82" s="20">
        <v>12.3</v>
      </c>
      <c r="B82" s="49" t="s">
        <v>57</v>
      </c>
      <c r="C82" s="287" t="s">
        <v>87</v>
      </c>
      <c r="D82" s="268"/>
      <c r="E82" s="287" t="s">
        <v>87</v>
      </c>
      <c r="F82" s="268"/>
      <c r="G82" s="203"/>
      <c r="H82" s="205"/>
    </row>
    <row r="83" spans="1:8" ht="19.5" thickBot="1" x14ac:dyDescent="0.3">
      <c r="A83" s="283" t="s">
        <v>58</v>
      </c>
      <c r="B83" s="284"/>
      <c r="C83" s="285"/>
      <c r="D83" s="286"/>
      <c r="E83" s="285"/>
      <c r="F83" s="286"/>
      <c r="G83" s="46"/>
      <c r="H83" s="47"/>
    </row>
  </sheetData>
  <mergeCells count="127">
    <mergeCell ref="H80:H82"/>
    <mergeCell ref="C81:D81"/>
    <mergeCell ref="E81:F81"/>
    <mergeCell ref="C82:D82"/>
    <mergeCell ref="E82:F82"/>
    <mergeCell ref="A83:B83"/>
    <mergeCell ref="C83:D83"/>
    <mergeCell ref="E83:F83"/>
    <mergeCell ref="C80:D80"/>
    <mergeCell ref="E80:F80"/>
    <mergeCell ref="G80:G82"/>
    <mergeCell ref="A75:A76"/>
    <mergeCell ref="B75:B76"/>
    <mergeCell ref="C75:D75"/>
    <mergeCell ref="E75:F75"/>
    <mergeCell ref="G75:G76"/>
    <mergeCell ref="H75:H76"/>
    <mergeCell ref="A78:A79"/>
    <mergeCell ref="B78:B79"/>
    <mergeCell ref="C78:D78"/>
    <mergeCell ref="E78:F78"/>
    <mergeCell ref="G78:G79"/>
    <mergeCell ref="H78:H79"/>
    <mergeCell ref="C79:D79"/>
    <mergeCell ref="E79:F79"/>
    <mergeCell ref="C69:C71"/>
    <mergeCell ref="D69:D70"/>
    <mergeCell ref="E69:E70"/>
    <mergeCell ref="F69:F70"/>
    <mergeCell ref="G69:G71"/>
    <mergeCell ref="H69:H71"/>
    <mergeCell ref="A72:A73"/>
    <mergeCell ref="B72:B73"/>
    <mergeCell ref="C72:D72"/>
    <mergeCell ref="E72:F72"/>
    <mergeCell ref="G72:G73"/>
    <mergeCell ref="H72:H73"/>
    <mergeCell ref="C55:E55"/>
    <mergeCell ref="C56:E56"/>
    <mergeCell ref="F56:F65"/>
    <mergeCell ref="G56:G66"/>
    <mergeCell ref="H56:H66"/>
    <mergeCell ref="C57:E57"/>
    <mergeCell ref="C58:E65"/>
    <mergeCell ref="C66:E66"/>
    <mergeCell ref="A67:A68"/>
    <mergeCell ref="B67:B68"/>
    <mergeCell ref="C67:D67"/>
    <mergeCell ref="E67:F67"/>
    <mergeCell ref="G67:G68"/>
    <mergeCell ref="H67:H68"/>
    <mergeCell ref="A50:A51"/>
    <mergeCell ref="B50:B51"/>
    <mergeCell ref="C50:D50"/>
    <mergeCell ref="E50:F50"/>
    <mergeCell ref="G50:G51"/>
    <mergeCell ref="H50:H51"/>
    <mergeCell ref="C52:C54"/>
    <mergeCell ref="D52:D54"/>
    <mergeCell ref="E52:E54"/>
    <mergeCell ref="F52:F54"/>
    <mergeCell ref="G52:G54"/>
    <mergeCell ref="H52:H54"/>
    <mergeCell ref="A44:A45"/>
    <mergeCell ref="B44:B45"/>
    <mergeCell ref="C44:D44"/>
    <mergeCell ref="E44:F44"/>
    <mergeCell ref="G44:G45"/>
    <mergeCell ref="H44:H45"/>
    <mergeCell ref="D34:D35"/>
    <mergeCell ref="F34:F35"/>
    <mergeCell ref="G34:G36"/>
    <mergeCell ref="H34:H36"/>
    <mergeCell ref="C46:C49"/>
    <mergeCell ref="D46:D49"/>
    <mergeCell ref="E46:E49"/>
    <mergeCell ref="F46:F49"/>
    <mergeCell ref="G46:G49"/>
    <mergeCell ref="H46:H49"/>
    <mergeCell ref="C39:C43"/>
    <mergeCell ref="D39:D43"/>
    <mergeCell ref="E39:E43"/>
    <mergeCell ref="F39:F43"/>
    <mergeCell ref="G39:G43"/>
    <mergeCell ref="H39:H43"/>
    <mergeCell ref="E30:E31"/>
    <mergeCell ref="G30:G31"/>
    <mergeCell ref="H30:H31"/>
    <mergeCell ref="A32:A33"/>
    <mergeCell ref="B32:B33"/>
    <mergeCell ref="C32:D32"/>
    <mergeCell ref="E32:F32"/>
    <mergeCell ref="G32:G33"/>
    <mergeCell ref="H32:H33"/>
    <mergeCell ref="A37:A38"/>
    <mergeCell ref="B37:B38"/>
    <mergeCell ref="C37:D37"/>
    <mergeCell ref="E37:F37"/>
    <mergeCell ref="G37:G38"/>
    <mergeCell ref="H37:H38"/>
    <mergeCell ref="G16:G22"/>
    <mergeCell ref="H16:H22"/>
    <mergeCell ref="C23:E23"/>
    <mergeCell ref="C24:E27"/>
    <mergeCell ref="F24:F27"/>
    <mergeCell ref="G24:G27"/>
    <mergeCell ref="H24:H27"/>
    <mergeCell ref="A28:A29"/>
    <mergeCell ref="B28:B29"/>
    <mergeCell ref="C28:D28"/>
    <mergeCell ref="E28:F28"/>
    <mergeCell ref="G28:G29"/>
    <mergeCell ref="H28:H29"/>
    <mergeCell ref="A1:H2"/>
    <mergeCell ref="A4:H5"/>
    <mergeCell ref="C8:G8"/>
    <mergeCell ref="C9:G9"/>
    <mergeCell ref="C10:G10"/>
    <mergeCell ref="C11:D11"/>
    <mergeCell ref="E11:F11"/>
    <mergeCell ref="C12:D12"/>
    <mergeCell ref="E12:F12"/>
    <mergeCell ref="C13:D13"/>
    <mergeCell ref="E13:F13"/>
    <mergeCell ref="C15:E15"/>
    <mergeCell ref="C16:E22"/>
    <mergeCell ref="F16:F22"/>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workbookViewId="0">
      <selection activeCell="F67" sqref="F67:F69"/>
    </sheetView>
  </sheetViews>
  <sheetFormatPr baseColWidth="10" defaultColWidth="11.42578125" defaultRowHeight="15" x14ac:dyDescent="0.25"/>
  <cols>
    <col min="1" max="1" width="6.7109375" style="1" customWidth="1"/>
    <col min="2" max="2" width="47.140625" customWidth="1"/>
    <col min="3" max="3" width="22.5703125" style="1" bestFit="1" customWidth="1"/>
    <col min="4" max="4" width="12.85546875" style="1" customWidth="1"/>
    <col min="5" max="5" width="16.42578125" style="1" bestFit="1" customWidth="1"/>
    <col min="6" max="6" width="74.140625" customWidth="1"/>
    <col min="7" max="7" width="17.85546875" bestFit="1" customWidth="1"/>
  </cols>
  <sheetData>
    <row r="1" spans="1:6" ht="15" customHeight="1" x14ac:dyDescent="0.25">
      <c r="A1" s="176" t="s">
        <v>71</v>
      </c>
      <c r="B1" s="176"/>
      <c r="C1" s="176"/>
      <c r="D1" s="176"/>
      <c r="E1" s="176"/>
      <c r="F1" s="176"/>
    </row>
    <row r="2" spans="1:6" ht="15" customHeight="1" x14ac:dyDescent="0.25">
      <c r="A2" s="176"/>
      <c r="B2" s="176"/>
      <c r="C2" s="176"/>
      <c r="D2" s="176"/>
      <c r="E2" s="176"/>
      <c r="F2" s="176"/>
    </row>
    <row r="4" spans="1:6" x14ac:dyDescent="0.25">
      <c r="A4" s="176" t="s">
        <v>0</v>
      </c>
      <c r="B4" s="176"/>
      <c r="C4" s="176"/>
      <c r="D4" s="176"/>
      <c r="E4" s="176"/>
      <c r="F4" s="176"/>
    </row>
    <row r="5" spans="1:6" x14ac:dyDescent="0.25">
      <c r="A5" s="176"/>
      <c r="B5" s="176"/>
      <c r="C5" s="176"/>
      <c r="D5" s="176"/>
      <c r="E5" s="176"/>
      <c r="F5" s="176"/>
    </row>
    <row r="6" spans="1:6" x14ac:dyDescent="0.25">
      <c r="D6" s="2"/>
      <c r="E6" s="2"/>
      <c r="F6" s="2"/>
    </row>
    <row r="7" spans="1:6" ht="15.75" thickBot="1" x14ac:dyDescent="0.3">
      <c r="C7" s="2"/>
    </row>
    <row r="8" spans="1:6" ht="15.75" thickBot="1" x14ac:dyDescent="0.3">
      <c r="A8" s="51" t="s">
        <v>1</v>
      </c>
      <c r="B8" s="52" t="s">
        <v>2</v>
      </c>
      <c r="C8" s="178">
        <v>32</v>
      </c>
      <c r="D8" s="178"/>
      <c r="E8" s="179"/>
    </row>
    <row r="9" spans="1:6" ht="31.5" customHeight="1" thickBot="1" x14ac:dyDescent="0.3">
      <c r="A9" s="51" t="s">
        <v>3</v>
      </c>
      <c r="B9" s="52" t="s">
        <v>4</v>
      </c>
      <c r="C9" s="181" t="s">
        <v>530</v>
      </c>
      <c r="D9" s="181"/>
      <c r="E9" s="182"/>
    </row>
    <row r="10" spans="1:6" ht="15.75" thickBot="1" x14ac:dyDescent="0.3">
      <c r="A10" s="51" t="s">
        <v>5</v>
      </c>
      <c r="B10" s="52" t="s">
        <v>8</v>
      </c>
      <c r="C10" s="210" t="s">
        <v>66</v>
      </c>
      <c r="D10" s="211"/>
    </row>
    <row r="11" spans="1:6" ht="15.75" thickBot="1" x14ac:dyDescent="0.3">
      <c r="A11" s="51" t="s">
        <v>7</v>
      </c>
      <c r="B11" s="52" t="s">
        <v>10</v>
      </c>
      <c r="C11" s="210" t="s">
        <v>67</v>
      </c>
      <c r="D11" s="211"/>
    </row>
    <row r="12" spans="1:6" ht="15.75" thickBot="1" x14ac:dyDescent="0.3">
      <c r="A12" s="3"/>
      <c r="B12" s="4"/>
      <c r="C12" s="7"/>
    </row>
    <row r="13" spans="1:6" x14ac:dyDescent="0.25">
      <c r="A13" s="29">
        <v>1</v>
      </c>
      <c r="B13" s="34" t="s">
        <v>14</v>
      </c>
      <c r="C13" s="144"/>
      <c r="D13" s="147" t="s">
        <v>12</v>
      </c>
      <c r="E13" s="35" t="s">
        <v>60</v>
      </c>
      <c r="F13" s="38" t="s">
        <v>13</v>
      </c>
    </row>
    <row r="14" spans="1:6" ht="30" x14ac:dyDescent="0.25">
      <c r="A14" s="135">
        <v>1.1000000000000001</v>
      </c>
      <c r="B14" s="8" t="s">
        <v>15</v>
      </c>
      <c r="C14" s="302" t="s">
        <v>542</v>
      </c>
      <c r="D14" s="303" t="s">
        <v>541</v>
      </c>
      <c r="E14" s="201" t="s">
        <v>68</v>
      </c>
      <c r="F14" s="204"/>
    </row>
    <row r="15" spans="1:6" x14ac:dyDescent="0.25">
      <c r="A15" s="135">
        <v>1.2</v>
      </c>
      <c r="B15" s="9" t="s">
        <v>16</v>
      </c>
      <c r="C15" s="194"/>
      <c r="D15" s="304"/>
      <c r="E15" s="202"/>
      <c r="F15" s="204"/>
    </row>
    <row r="16" spans="1:6" ht="30" x14ac:dyDescent="0.25">
      <c r="A16" s="135">
        <v>1.3</v>
      </c>
      <c r="B16" s="8" t="s">
        <v>17</v>
      </c>
      <c r="C16" s="194"/>
      <c r="D16" s="304"/>
      <c r="E16" s="202"/>
      <c r="F16" s="204"/>
    </row>
    <row r="17" spans="1:6" ht="60" x14ac:dyDescent="0.25">
      <c r="A17" s="135">
        <v>1.4</v>
      </c>
      <c r="B17" s="8" t="s">
        <v>18</v>
      </c>
      <c r="C17" s="194"/>
      <c r="D17" s="304"/>
      <c r="E17" s="202"/>
      <c r="F17" s="204"/>
    </row>
    <row r="18" spans="1:6" ht="105" x14ac:dyDescent="0.25">
      <c r="A18" s="135">
        <v>1.5</v>
      </c>
      <c r="B18" s="8" t="s">
        <v>19</v>
      </c>
      <c r="C18" s="194"/>
      <c r="D18" s="304"/>
      <c r="E18" s="202"/>
      <c r="F18" s="204"/>
    </row>
    <row r="19" spans="1:6" ht="30" x14ac:dyDescent="0.25">
      <c r="A19" s="135">
        <v>1.6</v>
      </c>
      <c r="B19" s="10" t="s">
        <v>20</v>
      </c>
      <c r="C19" s="194"/>
      <c r="D19" s="304"/>
      <c r="E19" s="202"/>
      <c r="F19" s="204"/>
    </row>
    <row r="20" spans="1:6" ht="45.75" thickBot="1" x14ac:dyDescent="0.3">
      <c r="A20" s="137">
        <v>1.7</v>
      </c>
      <c r="B20" s="11" t="s">
        <v>21</v>
      </c>
      <c r="C20" s="197"/>
      <c r="D20" s="305"/>
      <c r="E20" s="203"/>
      <c r="F20" s="205"/>
    </row>
    <row r="21" spans="1:6" ht="39" customHeight="1" x14ac:dyDescent="0.25">
      <c r="A21" s="29">
        <v>2</v>
      </c>
      <c r="B21" s="30" t="s">
        <v>72</v>
      </c>
      <c r="C21" s="144"/>
      <c r="D21" s="147" t="s">
        <v>12</v>
      </c>
      <c r="E21" s="35" t="s">
        <v>60</v>
      </c>
      <c r="F21" s="39" t="s">
        <v>13</v>
      </c>
    </row>
    <row r="22" spans="1:6" ht="45.75" customHeight="1" x14ac:dyDescent="0.25">
      <c r="A22" s="135">
        <v>2.1</v>
      </c>
      <c r="B22" s="10" t="s">
        <v>22</v>
      </c>
      <c r="C22" s="214" t="s">
        <v>445</v>
      </c>
      <c r="D22" s="221"/>
      <c r="E22" s="228"/>
      <c r="F22" s="231"/>
    </row>
    <row r="23" spans="1:6" ht="50.25" customHeight="1" x14ac:dyDescent="0.25">
      <c r="A23" s="135">
        <v>2.2000000000000002</v>
      </c>
      <c r="B23" s="10" t="s">
        <v>73</v>
      </c>
      <c r="C23" s="217"/>
      <c r="D23" s="222"/>
      <c r="E23" s="229"/>
      <c r="F23" s="231"/>
    </row>
    <row r="24" spans="1:6" ht="114.75" customHeight="1" x14ac:dyDescent="0.25">
      <c r="A24" s="135">
        <v>2.2999999999999998</v>
      </c>
      <c r="B24" s="10" t="s">
        <v>23</v>
      </c>
      <c r="C24" s="217"/>
      <c r="D24" s="222"/>
      <c r="E24" s="229"/>
      <c r="F24" s="231"/>
    </row>
    <row r="25" spans="1:6" ht="42" customHeight="1" thickBot="1" x14ac:dyDescent="0.3">
      <c r="A25" s="137">
        <v>2.4</v>
      </c>
      <c r="B25" s="11" t="s">
        <v>24</v>
      </c>
      <c r="C25" s="220"/>
      <c r="D25" s="223"/>
      <c r="E25" s="230"/>
      <c r="F25" s="232"/>
    </row>
    <row r="26" spans="1:6" ht="63" customHeight="1" thickBot="1" x14ac:dyDescent="0.3">
      <c r="A26" s="233">
        <v>3</v>
      </c>
      <c r="B26" s="235" t="s">
        <v>74</v>
      </c>
      <c r="C26" s="237" t="s">
        <v>530</v>
      </c>
      <c r="D26" s="238"/>
      <c r="E26" s="239" t="s">
        <v>60</v>
      </c>
      <c r="F26" s="239" t="s">
        <v>13</v>
      </c>
    </row>
    <row r="27" spans="1:6" ht="30" x14ac:dyDescent="0.25">
      <c r="A27" s="234"/>
      <c r="B27" s="236"/>
      <c r="C27" s="134" t="s">
        <v>11</v>
      </c>
      <c r="D27" s="147" t="s">
        <v>12</v>
      </c>
      <c r="E27" s="240"/>
      <c r="F27" s="240"/>
    </row>
    <row r="28" spans="1:6" ht="47.25" customHeight="1" x14ac:dyDescent="0.25">
      <c r="A28" s="135" t="s">
        <v>25</v>
      </c>
      <c r="B28" s="8" t="s">
        <v>15</v>
      </c>
      <c r="C28" s="224" t="s">
        <v>87</v>
      </c>
      <c r="D28" s="136" t="s">
        <v>540</v>
      </c>
      <c r="E28" s="201" t="s">
        <v>68</v>
      </c>
      <c r="F28" s="243"/>
    </row>
    <row r="29" spans="1:6" ht="30.75" thickBot="1" x14ac:dyDescent="0.3">
      <c r="A29" s="137" t="s">
        <v>26</v>
      </c>
      <c r="B29" s="11" t="s">
        <v>75</v>
      </c>
      <c r="C29" s="246"/>
      <c r="D29" s="138" t="s">
        <v>539</v>
      </c>
      <c r="E29" s="203"/>
      <c r="F29" s="205"/>
    </row>
    <row r="30" spans="1:6" ht="33" customHeight="1" thickBot="1" x14ac:dyDescent="0.3">
      <c r="A30" s="233">
        <v>4</v>
      </c>
      <c r="B30" s="244" t="s">
        <v>27</v>
      </c>
      <c r="C30" s="237" t="s">
        <v>530</v>
      </c>
      <c r="D30" s="238"/>
      <c r="E30" s="239" t="s">
        <v>60</v>
      </c>
      <c r="F30" s="239" t="s">
        <v>13</v>
      </c>
    </row>
    <row r="31" spans="1:6" ht="33" customHeight="1" x14ac:dyDescent="0.25">
      <c r="A31" s="234"/>
      <c r="B31" s="245"/>
      <c r="C31" s="134" t="s">
        <v>11</v>
      </c>
      <c r="D31" s="147" t="s">
        <v>12</v>
      </c>
      <c r="E31" s="240"/>
      <c r="F31" s="240"/>
    </row>
    <row r="32" spans="1:6" ht="47.25" customHeight="1" x14ac:dyDescent="0.25">
      <c r="A32" s="135">
        <v>4.0999999999999996</v>
      </c>
      <c r="B32" s="10" t="s">
        <v>76</v>
      </c>
      <c r="C32" s="142" t="s">
        <v>87</v>
      </c>
      <c r="D32" s="226" t="s">
        <v>538</v>
      </c>
      <c r="E32" s="201" t="s">
        <v>68</v>
      </c>
      <c r="F32" s="204"/>
    </row>
    <row r="33" spans="1:6" ht="30" x14ac:dyDescent="0.25">
      <c r="A33" s="135">
        <v>4.2</v>
      </c>
      <c r="B33" s="10" t="s">
        <v>28</v>
      </c>
      <c r="C33" s="142" t="s">
        <v>87</v>
      </c>
      <c r="D33" s="227"/>
      <c r="E33" s="202"/>
      <c r="F33" s="204"/>
    </row>
    <row r="34" spans="1:6" ht="30.75" thickBot="1" x14ac:dyDescent="0.3">
      <c r="A34" s="137">
        <v>4.3</v>
      </c>
      <c r="B34" s="11" t="s">
        <v>61</v>
      </c>
      <c r="C34" s="143" t="s">
        <v>537</v>
      </c>
      <c r="D34" s="138">
        <v>13</v>
      </c>
      <c r="E34" s="203"/>
      <c r="F34" s="205"/>
    </row>
    <row r="35" spans="1:6" ht="30" customHeight="1" thickBot="1" x14ac:dyDescent="0.3">
      <c r="A35" s="233">
        <v>5</v>
      </c>
      <c r="B35" s="252" t="s">
        <v>29</v>
      </c>
      <c r="C35" s="254" t="s">
        <v>530</v>
      </c>
      <c r="D35" s="255"/>
      <c r="E35" s="239" t="s">
        <v>60</v>
      </c>
      <c r="F35" s="239" t="s">
        <v>13</v>
      </c>
    </row>
    <row r="36" spans="1:6" ht="30.75" thickBot="1" x14ac:dyDescent="0.3">
      <c r="A36" s="234"/>
      <c r="B36" s="253"/>
      <c r="C36" s="146" t="s">
        <v>11</v>
      </c>
      <c r="D36" s="40" t="s">
        <v>12</v>
      </c>
      <c r="E36" s="240"/>
      <c r="F36" s="240"/>
    </row>
    <row r="37" spans="1:6" ht="45" customHeight="1" x14ac:dyDescent="0.25">
      <c r="A37" s="135">
        <v>5.0999999999999996</v>
      </c>
      <c r="B37" s="10" t="s">
        <v>76</v>
      </c>
      <c r="C37" s="259" t="s">
        <v>87</v>
      </c>
      <c r="D37" s="306" t="s">
        <v>536</v>
      </c>
      <c r="E37" s="228" t="s">
        <v>68</v>
      </c>
      <c r="F37" s="263"/>
    </row>
    <row r="38" spans="1:6" ht="45" x14ac:dyDescent="0.25">
      <c r="A38" s="135">
        <v>5.2</v>
      </c>
      <c r="B38" s="10" t="s">
        <v>77</v>
      </c>
      <c r="C38" s="260"/>
      <c r="D38" s="299"/>
      <c r="E38" s="229"/>
      <c r="F38" s="264"/>
    </row>
    <row r="39" spans="1:6" ht="45" x14ac:dyDescent="0.25">
      <c r="A39" s="135">
        <v>5.3</v>
      </c>
      <c r="B39" s="13" t="s">
        <v>78</v>
      </c>
      <c r="C39" s="260"/>
      <c r="D39" s="299"/>
      <c r="E39" s="229"/>
      <c r="F39" s="264"/>
    </row>
    <row r="40" spans="1:6" ht="30" x14ac:dyDescent="0.25">
      <c r="A40" s="135">
        <v>5.4</v>
      </c>
      <c r="B40" s="10" t="s">
        <v>30</v>
      </c>
      <c r="C40" s="260"/>
      <c r="D40" s="299"/>
      <c r="E40" s="229"/>
      <c r="F40" s="264"/>
    </row>
    <row r="41" spans="1:6" ht="30.75" thickBot="1" x14ac:dyDescent="0.3">
      <c r="A41" s="137">
        <v>5.5</v>
      </c>
      <c r="B41" s="11" t="s">
        <v>31</v>
      </c>
      <c r="C41" s="260"/>
      <c r="D41" s="299"/>
      <c r="E41" s="230"/>
      <c r="F41" s="265"/>
    </row>
    <row r="42" spans="1:6" ht="30" customHeight="1" x14ac:dyDescent="0.25">
      <c r="A42" s="233">
        <v>6</v>
      </c>
      <c r="B42" s="252" t="s">
        <v>32</v>
      </c>
      <c r="C42" s="307" t="s">
        <v>530</v>
      </c>
      <c r="D42" s="307"/>
      <c r="E42" s="292" t="s">
        <v>60</v>
      </c>
      <c r="F42" s="239" t="s">
        <v>13</v>
      </c>
    </row>
    <row r="43" spans="1:6" ht="30" customHeight="1" thickBot="1" x14ac:dyDescent="0.3">
      <c r="A43" s="234"/>
      <c r="B43" s="253"/>
      <c r="C43" s="149" t="s">
        <v>11</v>
      </c>
      <c r="D43" s="43" t="s">
        <v>12</v>
      </c>
      <c r="E43" s="240"/>
      <c r="F43" s="240"/>
    </row>
    <row r="44" spans="1:6" ht="60" x14ac:dyDescent="0.25">
      <c r="A44" s="135">
        <v>6.1</v>
      </c>
      <c r="B44" s="10" t="s">
        <v>33</v>
      </c>
      <c r="C44" s="248" t="s">
        <v>445</v>
      </c>
      <c r="D44" s="249"/>
      <c r="E44" s="201"/>
      <c r="F44" s="243"/>
    </row>
    <row r="45" spans="1:6" ht="45" x14ac:dyDescent="0.25">
      <c r="A45" s="135">
        <v>6.2</v>
      </c>
      <c r="B45" s="10" t="s">
        <v>79</v>
      </c>
      <c r="C45" s="248"/>
      <c r="D45" s="250"/>
      <c r="E45" s="202"/>
      <c r="F45" s="204"/>
    </row>
    <row r="46" spans="1:6" ht="60" x14ac:dyDescent="0.25">
      <c r="A46" s="135">
        <v>6.3</v>
      </c>
      <c r="B46" s="10" t="s">
        <v>80</v>
      </c>
      <c r="C46" s="248"/>
      <c r="D46" s="250"/>
      <c r="E46" s="202"/>
      <c r="F46" s="204"/>
    </row>
    <row r="47" spans="1:6" ht="75.75" thickBot="1" x14ac:dyDescent="0.3">
      <c r="A47" s="135">
        <v>6.4</v>
      </c>
      <c r="B47" s="11" t="s">
        <v>34</v>
      </c>
      <c r="C47" s="246"/>
      <c r="D47" s="251"/>
      <c r="E47" s="203"/>
      <c r="F47" s="205"/>
    </row>
    <row r="48" spans="1:6" ht="30" customHeight="1" thickBot="1" x14ac:dyDescent="0.3">
      <c r="A48" s="233">
        <v>7</v>
      </c>
      <c r="B48" s="235" t="s">
        <v>35</v>
      </c>
      <c r="C48" s="237" t="s">
        <v>530</v>
      </c>
      <c r="D48" s="238"/>
      <c r="E48" s="239" t="s">
        <v>60</v>
      </c>
      <c r="F48" s="239" t="s">
        <v>13</v>
      </c>
    </row>
    <row r="49" spans="1:7" ht="30.75" thickBot="1" x14ac:dyDescent="0.3">
      <c r="A49" s="234"/>
      <c r="B49" s="236"/>
      <c r="C49" s="41" t="s">
        <v>11</v>
      </c>
      <c r="D49" s="40" t="s">
        <v>12</v>
      </c>
      <c r="E49" s="240"/>
      <c r="F49" s="240"/>
    </row>
    <row r="50" spans="1:7" ht="30" x14ac:dyDescent="0.25">
      <c r="A50" s="135">
        <v>7.1</v>
      </c>
      <c r="B50" s="10" t="s">
        <v>36</v>
      </c>
      <c r="C50" s="247" t="s">
        <v>87</v>
      </c>
      <c r="D50" s="268">
        <v>208</v>
      </c>
      <c r="E50" s="201" t="s">
        <v>68</v>
      </c>
      <c r="F50" s="201"/>
    </row>
    <row r="51" spans="1:7" ht="45" x14ac:dyDescent="0.25">
      <c r="A51" s="135">
        <v>7.2</v>
      </c>
      <c r="B51" s="10" t="s">
        <v>37</v>
      </c>
      <c r="C51" s="248"/>
      <c r="D51" s="268"/>
      <c r="E51" s="202"/>
      <c r="F51" s="202"/>
    </row>
    <row r="52" spans="1:7" ht="60.75" thickBot="1" x14ac:dyDescent="0.3">
      <c r="A52" s="137">
        <v>7.3</v>
      </c>
      <c r="B52" s="11" t="s">
        <v>38</v>
      </c>
      <c r="C52" s="246"/>
      <c r="D52" s="269"/>
      <c r="E52" s="203"/>
      <c r="F52" s="203"/>
    </row>
    <row r="53" spans="1:7" ht="30.75" thickBot="1" x14ac:dyDescent="0.3">
      <c r="A53" s="29">
        <v>8</v>
      </c>
      <c r="B53" s="45" t="s">
        <v>39</v>
      </c>
      <c r="C53" s="41" t="s">
        <v>11</v>
      </c>
      <c r="D53" s="147" t="s">
        <v>12</v>
      </c>
      <c r="E53" s="35" t="s">
        <v>60</v>
      </c>
      <c r="F53" s="38" t="s">
        <v>13</v>
      </c>
    </row>
    <row r="54" spans="1:7" x14ac:dyDescent="0.25">
      <c r="A54" s="135">
        <v>8.1</v>
      </c>
      <c r="B54" s="10" t="s">
        <v>40</v>
      </c>
      <c r="C54" s="140" t="s">
        <v>535</v>
      </c>
      <c r="D54" s="226" t="s">
        <v>534</v>
      </c>
      <c r="E54" s="402" t="s">
        <v>149</v>
      </c>
      <c r="F54" s="317" t="s">
        <v>533</v>
      </c>
    </row>
    <row r="55" spans="1:7" x14ac:dyDescent="0.25">
      <c r="A55" s="135">
        <v>8.1999999999999993</v>
      </c>
      <c r="B55" s="10" t="s">
        <v>41</v>
      </c>
      <c r="C55" s="140" t="s">
        <v>532</v>
      </c>
      <c r="D55" s="250"/>
      <c r="E55" s="402"/>
      <c r="F55" s="318"/>
    </row>
    <row r="56" spans="1:7" ht="30" x14ac:dyDescent="0.25">
      <c r="A56" s="135">
        <v>8.3000000000000007</v>
      </c>
      <c r="B56" s="10" t="s">
        <v>42</v>
      </c>
      <c r="C56" s="275" t="s">
        <v>87</v>
      </c>
      <c r="D56" s="250"/>
      <c r="E56" s="402"/>
      <c r="F56" s="318"/>
    </row>
    <row r="57" spans="1:7" ht="45" x14ac:dyDescent="0.25">
      <c r="A57" s="135">
        <v>8.4</v>
      </c>
      <c r="B57" s="10" t="s">
        <v>43</v>
      </c>
      <c r="C57" s="278"/>
      <c r="D57" s="250"/>
      <c r="E57" s="402"/>
      <c r="F57" s="318"/>
    </row>
    <row r="58" spans="1:7" ht="45" x14ac:dyDescent="0.25">
      <c r="A58" s="135">
        <v>8.5</v>
      </c>
      <c r="B58" s="10" t="s">
        <v>81</v>
      </c>
      <c r="C58" s="278"/>
      <c r="D58" s="250"/>
      <c r="E58" s="402"/>
      <c r="F58" s="318"/>
    </row>
    <row r="59" spans="1:7" x14ac:dyDescent="0.25">
      <c r="A59" s="135">
        <v>8.6</v>
      </c>
      <c r="B59" s="10" t="s">
        <v>44</v>
      </c>
      <c r="C59" s="278"/>
      <c r="D59" s="250"/>
      <c r="E59" s="402"/>
      <c r="F59" s="318"/>
    </row>
    <row r="60" spans="1:7" x14ac:dyDescent="0.25">
      <c r="A60" s="135">
        <v>8.6999999999999993</v>
      </c>
      <c r="B60" s="10" t="s">
        <v>45</v>
      </c>
      <c r="C60" s="278"/>
      <c r="D60" s="250"/>
      <c r="E60" s="402"/>
      <c r="F60" s="318"/>
    </row>
    <row r="61" spans="1:7" ht="30" x14ac:dyDescent="0.25">
      <c r="A61" s="135">
        <v>8.8000000000000007</v>
      </c>
      <c r="B61" s="10" t="s">
        <v>82</v>
      </c>
      <c r="C61" s="278"/>
      <c r="D61" s="250"/>
      <c r="E61" s="402"/>
      <c r="F61" s="318"/>
      <c r="G61" s="14"/>
    </row>
    <row r="62" spans="1:7" ht="31.5" customHeight="1" x14ac:dyDescent="0.3">
      <c r="A62" s="135">
        <v>8.9</v>
      </c>
      <c r="B62" s="15" t="s">
        <v>46</v>
      </c>
      <c r="C62" s="278"/>
      <c r="D62" s="250"/>
      <c r="E62" s="402"/>
      <c r="F62" s="318"/>
      <c r="G62" s="16"/>
    </row>
    <row r="63" spans="1:7" ht="16.5" x14ac:dyDescent="0.3">
      <c r="A63" s="17" t="s">
        <v>62</v>
      </c>
      <c r="B63" s="10" t="s">
        <v>47</v>
      </c>
      <c r="C63" s="281"/>
      <c r="D63" s="227"/>
      <c r="E63" s="402"/>
      <c r="F63" s="318"/>
      <c r="G63" s="16"/>
    </row>
    <row r="64" spans="1:7" ht="45.75" thickBot="1" x14ac:dyDescent="0.3">
      <c r="A64" s="17" t="s">
        <v>63</v>
      </c>
      <c r="B64" s="11" t="s">
        <v>83</v>
      </c>
      <c r="C64" s="150" t="s">
        <v>162</v>
      </c>
      <c r="D64" s="12"/>
      <c r="E64" s="403"/>
      <c r="F64" s="319"/>
      <c r="G64" s="18"/>
    </row>
    <row r="65" spans="1:6" ht="30" customHeight="1" thickBot="1" x14ac:dyDescent="0.3">
      <c r="A65" s="233">
        <v>9</v>
      </c>
      <c r="B65" s="235" t="s">
        <v>48</v>
      </c>
      <c r="C65" s="237" t="s">
        <v>530</v>
      </c>
      <c r="D65" s="238"/>
      <c r="E65" s="239" t="s">
        <v>60</v>
      </c>
      <c r="F65" s="239" t="s">
        <v>13</v>
      </c>
    </row>
    <row r="66" spans="1:6" ht="30" customHeight="1" thickBot="1" x14ac:dyDescent="0.3">
      <c r="A66" s="234"/>
      <c r="B66" s="236"/>
      <c r="C66" s="41" t="s">
        <v>11</v>
      </c>
      <c r="D66" s="40" t="s">
        <v>12</v>
      </c>
      <c r="E66" s="240"/>
      <c r="F66" s="240"/>
    </row>
    <row r="67" spans="1:6" ht="30" x14ac:dyDescent="0.25">
      <c r="A67" s="135">
        <v>9.1</v>
      </c>
      <c r="B67" s="8" t="s">
        <v>49</v>
      </c>
      <c r="C67" s="391" t="s">
        <v>94</v>
      </c>
      <c r="D67" s="249">
        <v>244</v>
      </c>
      <c r="E67" s="398" t="s">
        <v>149</v>
      </c>
      <c r="F67" s="317" t="s">
        <v>531</v>
      </c>
    </row>
    <row r="68" spans="1:6" x14ac:dyDescent="0.25">
      <c r="A68" s="135">
        <v>9.1999999999999993</v>
      </c>
      <c r="B68" s="151" t="s">
        <v>16</v>
      </c>
      <c r="C68" s="399"/>
      <c r="D68" s="227"/>
      <c r="E68" s="398"/>
      <c r="F68" s="318"/>
    </row>
    <row r="69" spans="1:6" ht="60.75" thickBot="1" x14ac:dyDescent="0.3">
      <c r="A69" s="137">
        <v>9.3000000000000007</v>
      </c>
      <c r="B69" s="19" t="s">
        <v>50</v>
      </c>
      <c r="C69" s="143" t="s">
        <v>87</v>
      </c>
      <c r="D69" s="138">
        <v>245</v>
      </c>
      <c r="E69" s="382"/>
      <c r="F69" s="319"/>
    </row>
    <row r="70" spans="1:6" ht="30" customHeight="1" thickBot="1" x14ac:dyDescent="0.3">
      <c r="A70" s="233">
        <v>10</v>
      </c>
      <c r="B70" s="235" t="s">
        <v>51</v>
      </c>
      <c r="C70" s="237" t="s">
        <v>530</v>
      </c>
      <c r="D70" s="238"/>
      <c r="E70" s="239" t="s">
        <v>60</v>
      </c>
      <c r="F70" s="239" t="s">
        <v>13</v>
      </c>
    </row>
    <row r="71" spans="1:6" ht="30" customHeight="1" thickBot="1" x14ac:dyDescent="0.3">
      <c r="A71" s="234"/>
      <c r="B71" s="236"/>
      <c r="C71" s="41" t="s">
        <v>11</v>
      </c>
      <c r="D71" s="40" t="s">
        <v>12</v>
      </c>
      <c r="E71" s="240"/>
      <c r="F71" s="240"/>
    </row>
    <row r="72" spans="1:6" ht="30.75" thickBot="1" x14ac:dyDescent="0.3">
      <c r="A72" s="137">
        <v>10.1</v>
      </c>
      <c r="B72" s="11" t="s">
        <v>52</v>
      </c>
      <c r="C72" s="143" t="s">
        <v>445</v>
      </c>
      <c r="D72" s="138"/>
      <c r="E72" s="54"/>
      <c r="F72" s="37"/>
    </row>
    <row r="73" spans="1:6" ht="30" customHeight="1" thickBot="1" x14ac:dyDescent="0.3">
      <c r="A73" s="233">
        <v>11</v>
      </c>
      <c r="B73" s="235" t="s">
        <v>53</v>
      </c>
      <c r="C73" s="237" t="s">
        <v>530</v>
      </c>
      <c r="D73" s="238"/>
      <c r="E73" s="239" t="s">
        <v>60</v>
      </c>
      <c r="F73" s="239" t="s">
        <v>13</v>
      </c>
    </row>
    <row r="74" spans="1:6" ht="30" customHeight="1" thickBot="1" x14ac:dyDescent="0.3">
      <c r="A74" s="234"/>
      <c r="B74" s="236"/>
      <c r="C74" s="41" t="s">
        <v>11</v>
      </c>
      <c r="D74" s="40" t="s">
        <v>12</v>
      </c>
      <c r="E74" s="240"/>
      <c r="F74" s="240"/>
    </row>
    <row r="75" spans="1:6" ht="30.75" thickBot="1" x14ac:dyDescent="0.3">
      <c r="A75" s="137">
        <v>11.1</v>
      </c>
      <c r="B75" s="50" t="s">
        <v>49</v>
      </c>
      <c r="C75" s="148" t="s">
        <v>445</v>
      </c>
      <c r="D75" s="145"/>
      <c r="E75" s="54"/>
      <c r="F75" s="37"/>
    </row>
    <row r="76" spans="1:6" ht="30" customHeight="1" x14ac:dyDescent="0.25">
      <c r="A76" s="233">
        <v>12</v>
      </c>
      <c r="B76" s="252" t="s">
        <v>54</v>
      </c>
      <c r="C76" s="307" t="s">
        <v>530</v>
      </c>
      <c r="D76" s="307"/>
      <c r="E76" s="292" t="s">
        <v>60</v>
      </c>
      <c r="F76" s="239" t="s">
        <v>13</v>
      </c>
    </row>
    <row r="77" spans="1:6" ht="30" customHeight="1" x14ac:dyDescent="0.25">
      <c r="A77" s="234"/>
      <c r="B77" s="253"/>
      <c r="C77" s="307" t="s">
        <v>11</v>
      </c>
      <c r="D77" s="307"/>
      <c r="E77" s="293"/>
      <c r="F77" s="240"/>
    </row>
    <row r="78" spans="1:6" ht="45" x14ac:dyDescent="0.25">
      <c r="A78" s="135">
        <v>12.1</v>
      </c>
      <c r="B78" s="48" t="s">
        <v>55</v>
      </c>
      <c r="C78" s="266"/>
      <c r="D78" s="266"/>
      <c r="E78" s="308" t="s">
        <v>68</v>
      </c>
      <c r="F78" s="243"/>
    </row>
    <row r="79" spans="1:6" ht="31.5" customHeight="1" x14ac:dyDescent="0.25">
      <c r="A79" s="135">
        <v>12.2</v>
      </c>
      <c r="B79" s="48" t="s">
        <v>56</v>
      </c>
      <c r="C79" s="266"/>
      <c r="D79" s="266"/>
      <c r="E79" s="309"/>
      <c r="F79" s="204"/>
    </row>
    <row r="80" spans="1:6" ht="30.75" thickBot="1" x14ac:dyDescent="0.3">
      <c r="A80" s="20">
        <v>12.3</v>
      </c>
      <c r="B80" s="49" t="s">
        <v>57</v>
      </c>
      <c r="C80" s="266"/>
      <c r="D80" s="266"/>
      <c r="E80" s="310"/>
      <c r="F80" s="205"/>
    </row>
    <row r="81" spans="1:6" ht="19.5" thickBot="1" x14ac:dyDescent="0.3">
      <c r="A81" s="283" t="s">
        <v>58</v>
      </c>
      <c r="B81" s="284"/>
      <c r="C81" s="285"/>
      <c r="D81" s="286"/>
      <c r="E81" s="119" t="s">
        <v>149</v>
      </c>
      <c r="F81" s="47"/>
    </row>
  </sheetData>
  <mergeCells count="93">
    <mergeCell ref="C11:D11"/>
    <mergeCell ref="A1:F2"/>
    <mergeCell ref="A4:F5"/>
    <mergeCell ref="C8:E8"/>
    <mergeCell ref="C9:E9"/>
    <mergeCell ref="C10:D10"/>
    <mergeCell ref="C14:C20"/>
    <mergeCell ref="D14:D20"/>
    <mergeCell ref="E14:E20"/>
    <mergeCell ref="F14:F20"/>
    <mergeCell ref="C22:C25"/>
    <mergeCell ref="D22:D25"/>
    <mergeCell ref="E22:E25"/>
    <mergeCell ref="F22:F25"/>
    <mergeCell ref="E26:E27"/>
    <mergeCell ref="F26:F27"/>
    <mergeCell ref="A35:A36"/>
    <mergeCell ref="B35:B36"/>
    <mergeCell ref="C35:D35"/>
    <mergeCell ref="E35:E36"/>
    <mergeCell ref="F35:F36"/>
    <mergeCell ref="C28:C29"/>
    <mergeCell ref="E28:E29"/>
    <mergeCell ref="F28:F29"/>
    <mergeCell ref="C37:C41"/>
    <mergeCell ref="D37:D41"/>
    <mergeCell ref="A26:A27"/>
    <mergeCell ref="B26:B27"/>
    <mergeCell ref="C26:D26"/>
    <mergeCell ref="C44:C47"/>
    <mergeCell ref="D44:D47"/>
    <mergeCell ref="E44:E47"/>
    <mergeCell ref="F44:F47"/>
    <mergeCell ref="A30:A31"/>
    <mergeCell ref="B30:B31"/>
    <mergeCell ref="C30:D30"/>
    <mergeCell ref="E30:E31"/>
    <mergeCell ref="F30:F31"/>
    <mergeCell ref="D32:D33"/>
    <mergeCell ref="E32:E34"/>
    <mergeCell ref="F32:F34"/>
    <mergeCell ref="B42:B43"/>
    <mergeCell ref="C42:D42"/>
    <mergeCell ref="E42:E43"/>
    <mergeCell ref="F42:F43"/>
    <mergeCell ref="E37:E41"/>
    <mergeCell ref="F37:F41"/>
    <mergeCell ref="A42:A43"/>
    <mergeCell ref="D54:D63"/>
    <mergeCell ref="E54:E64"/>
    <mergeCell ref="F54:F64"/>
    <mergeCell ref="C56:C63"/>
    <mergeCell ref="A48:A49"/>
    <mergeCell ref="B48:B49"/>
    <mergeCell ref="C48:D48"/>
    <mergeCell ref="E48:E49"/>
    <mergeCell ref="F48:F49"/>
    <mergeCell ref="C50:C52"/>
    <mergeCell ref="D50:D52"/>
    <mergeCell ref="E50:E52"/>
    <mergeCell ref="F50:F52"/>
    <mergeCell ref="A65:A66"/>
    <mergeCell ref="B65:B66"/>
    <mergeCell ref="C65:D65"/>
    <mergeCell ref="E65:E66"/>
    <mergeCell ref="F65:F66"/>
    <mergeCell ref="C67:C68"/>
    <mergeCell ref="D67:D68"/>
    <mergeCell ref="E67:E69"/>
    <mergeCell ref="F67:F69"/>
    <mergeCell ref="A70:A71"/>
    <mergeCell ref="B70:B71"/>
    <mergeCell ref="C70:D70"/>
    <mergeCell ref="E70:E71"/>
    <mergeCell ref="F70:F71"/>
    <mergeCell ref="F76:F77"/>
    <mergeCell ref="A73:A74"/>
    <mergeCell ref="B73:B74"/>
    <mergeCell ref="C73:D73"/>
    <mergeCell ref="E73:E74"/>
    <mergeCell ref="F73:F74"/>
    <mergeCell ref="C77:D77"/>
    <mergeCell ref="C78:D78"/>
    <mergeCell ref="E78:E80"/>
    <mergeCell ref="A76:A77"/>
    <mergeCell ref="B76:B77"/>
    <mergeCell ref="C76:D76"/>
    <mergeCell ref="E76:E77"/>
    <mergeCell ref="F78:F80"/>
    <mergeCell ref="C79:D79"/>
    <mergeCell ref="C80:D80"/>
    <mergeCell ref="A81:B81"/>
    <mergeCell ref="C81:D81"/>
  </mergeCell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topLeftCell="C29" workbookViewId="0">
      <selection activeCell="J34" sqref="J34:J36"/>
    </sheetView>
  </sheetViews>
  <sheetFormatPr baseColWidth="10" defaultColWidth="11.42578125"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22.5703125" style="1" bestFit="1" customWidth="1"/>
    <col min="8" max="8" width="12.85546875" style="1" customWidth="1"/>
    <col min="9" max="9" width="16.42578125" style="1" bestFit="1" customWidth="1"/>
    <col min="10" max="10" width="74.140625" customWidth="1"/>
    <col min="11" max="11" width="17.85546875" bestFit="1" customWidth="1"/>
  </cols>
  <sheetData>
    <row r="1" spans="1:10" ht="15" customHeight="1" x14ac:dyDescent="0.25">
      <c r="A1" s="176" t="s">
        <v>71</v>
      </c>
      <c r="B1" s="176"/>
      <c r="C1" s="176"/>
      <c r="D1" s="176"/>
      <c r="E1" s="176"/>
      <c r="F1" s="176"/>
      <c r="G1" s="176"/>
      <c r="H1" s="176"/>
      <c r="I1" s="176"/>
      <c r="J1" s="176"/>
    </row>
    <row r="2" spans="1:10" ht="15" customHeight="1" x14ac:dyDescent="0.25">
      <c r="A2" s="176"/>
      <c r="B2" s="176"/>
      <c r="C2" s="176"/>
      <c r="D2" s="176"/>
      <c r="E2" s="176"/>
      <c r="F2" s="176"/>
      <c r="G2" s="176"/>
      <c r="H2" s="176"/>
      <c r="I2" s="176"/>
      <c r="J2" s="176"/>
    </row>
    <row r="4" spans="1:10" x14ac:dyDescent="0.25">
      <c r="A4" s="176" t="s">
        <v>0</v>
      </c>
      <c r="B4" s="176"/>
      <c r="C4" s="176"/>
      <c r="D4" s="176"/>
      <c r="E4" s="176"/>
      <c r="F4" s="176"/>
      <c r="G4" s="176"/>
      <c r="H4" s="176"/>
      <c r="I4" s="176"/>
      <c r="J4" s="176"/>
    </row>
    <row r="5" spans="1:10" x14ac:dyDescent="0.25">
      <c r="A5" s="176"/>
      <c r="B5" s="176"/>
      <c r="C5" s="176"/>
      <c r="D5" s="176"/>
      <c r="E5" s="176"/>
      <c r="F5" s="176"/>
      <c r="G5" s="176"/>
      <c r="H5" s="176"/>
      <c r="I5" s="176"/>
      <c r="J5" s="176"/>
    </row>
    <row r="6" spans="1:10" x14ac:dyDescent="0.25">
      <c r="D6" s="2"/>
      <c r="F6" s="2"/>
      <c r="H6" s="2"/>
      <c r="I6" s="2"/>
      <c r="J6" s="2"/>
    </row>
    <row r="7" spans="1:10" ht="15.75" thickBot="1" x14ac:dyDescent="0.3">
      <c r="C7" s="2"/>
      <c r="E7" s="2"/>
      <c r="G7" s="2"/>
    </row>
    <row r="8" spans="1:10" ht="15.75" thickBot="1" x14ac:dyDescent="0.3">
      <c r="A8" s="51" t="s">
        <v>1</v>
      </c>
      <c r="B8" s="52" t="s">
        <v>2</v>
      </c>
      <c r="C8" s="177">
        <v>33</v>
      </c>
      <c r="D8" s="178"/>
      <c r="E8" s="178"/>
      <c r="F8" s="178"/>
      <c r="G8" s="178"/>
      <c r="H8" s="178"/>
      <c r="I8" s="179"/>
    </row>
    <row r="9" spans="1:10" ht="31.5" customHeight="1" thickBot="1" x14ac:dyDescent="0.3">
      <c r="A9" s="51" t="s">
        <v>3</v>
      </c>
      <c r="B9" s="52" t="s">
        <v>4</v>
      </c>
      <c r="C9" s="180" t="s">
        <v>581</v>
      </c>
      <c r="D9" s="181"/>
      <c r="E9" s="181"/>
      <c r="F9" s="181"/>
      <c r="G9" s="181"/>
      <c r="H9" s="181"/>
      <c r="I9" s="182"/>
    </row>
    <row r="10" spans="1:10" ht="20.25" customHeight="1" thickBot="1" x14ac:dyDescent="0.3">
      <c r="A10" s="51" t="s">
        <v>5</v>
      </c>
      <c r="B10" s="53" t="s">
        <v>59</v>
      </c>
      <c r="C10" s="183" t="s">
        <v>65</v>
      </c>
      <c r="D10" s="184"/>
      <c r="E10" s="184"/>
      <c r="F10" s="184"/>
      <c r="G10" s="184"/>
      <c r="H10" s="184"/>
      <c r="I10" s="185"/>
    </row>
    <row r="11" spans="1:10" ht="44.25" customHeight="1" thickBot="1" x14ac:dyDescent="0.3">
      <c r="A11" s="51" t="s">
        <v>7</v>
      </c>
      <c r="B11" s="52" t="s">
        <v>6</v>
      </c>
      <c r="C11" s="206" t="s">
        <v>580</v>
      </c>
      <c r="D11" s="207"/>
      <c r="E11" s="208" t="s">
        <v>579</v>
      </c>
      <c r="F11" s="209"/>
      <c r="G11" s="208" t="s">
        <v>578</v>
      </c>
      <c r="H11" s="209"/>
      <c r="I11" s="5"/>
      <c r="J11" s="6"/>
    </row>
    <row r="12" spans="1:10" ht="15.75" thickBot="1" x14ac:dyDescent="0.3">
      <c r="A12" s="51" t="s">
        <v>9</v>
      </c>
      <c r="B12" s="52" t="s">
        <v>8</v>
      </c>
      <c r="C12" s="210" t="s">
        <v>66</v>
      </c>
      <c r="D12" s="211"/>
      <c r="E12" s="210" t="s">
        <v>66</v>
      </c>
      <c r="F12" s="211"/>
      <c r="G12" s="210" t="s">
        <v>66</v>
      </c>
      <c r="H12" s="211"/>
    </row>
    <row r="13" spans="1:10" ht="15.75" thickBot="1" x14ac:dyDescent="0.3">
      <c r="A13" s="51" t="s">
        <v>64</v>
      </c>
      <c r="B13" s="52" t="s">
        <v>10</v>
      </c>
      <c r="C13" s="210" t="s">
        <v>67</v>
      </c>
      <c r="D13" s="211"/>
      <c r="E13" s="210" t="s">
        <v>67</v>
      </c>
      <c r="F13" s="211"/>
      <c r="G13" s="210" t="s">
        <v>67</v>
      </c>
      <c r="H13" s="211"/>
    </row>
    <row r="14" spans="1:10" ht="15.75" thickBot="1" x14ac:dyDescent="0.3">
      <c r="A14" s="3"/>
      <c r="B14" s="4"/>
      <c r="C14" s="7"/>
      <c r="E14" s="7"/>
      <c r="G14" s="7"/>
    </row>
    <row r="15" spans="1:10" x14ac:dyDescent="0.25">
      <c r="A15" s="29">
        <v>1</v>
      </c>
      <c r="B15" s="34" t="s">
        <v>14</v>
      </c>
      <c r="C15" s="186" t="s">
        <v>11</v>
      </c>
      <c r="D15" s="187"/>
      <c r="E15" s="187"/>
      <c r="F15" s="187"/>
      <c r="G15" s="188"/>
      <c r="H15" s="147" t="s">
        <v>12</v>
      </c>
      <c r="I15" s="35" t="s">
        <v>60</v>
      </c>
      <c r="J15" s="38" t="s">
        <v>13</v>
      </c>
    </row>
    <row r="16" spans="1:10" ht="30" x14ac:dyDescent="0.25">
      <c r="A16" s="135">
        <v>1.1000000000000001</v>
      </c>
      <c r="B16" s="8" t="s">
        <v>15</v>
      </c>
      <c r="C16" s="189" t="s">
        <v>542</v>
      </c>
      <c r="D16" s="190"/>
      <c r="E16" s="190"/>
      <c r="F16" s="190"/>
      <c r="G16" s="191"/>
      <c r="H16" s="226" t="s">
        <v>577</v>
      </c>
      <c r="I16" s="201" t="s">
        <v>576</v>
      </c>
      <c r="J16" s="204"/>
    </row>
    <row r="17" spans="1:10" x14ac:dyDescent="0.25">
      <c r="A17" s="135">
        <v>1.2</v>
      </c>
      <c r="B17" s="9" t="s">
        <v>16</v>
      </c>
      <c r="C17" s="192"/>
      <c r="D17" s="193"/>
      <c r="E17" s="193"/>
      <c r="F17" s="193"/>
      <c r="G17" s="194"/>
      <c r="H17" s="250"/>
      <c r="I17" s="202"/>
      <c r="J17" s="204"/>
    </row>
    <row r="18" spans="1:10" ht="30" x14ac:dyDescent="0.25">
      <c r="A18" s="135">
        <v>1.3</v>
      </c>
      <c r="B18" s="8" t="s">
        <v>17</v>
      </c>
      <c r="C18" s="192"/>
      <c r="D18" s="193"/>
      <c r="E18" s="193"/>
      <c r="F18" s="193"/>
      <c r="G18" s="194"/>
      <c r="H18" s="250"/>
      <c r="I18" s="202"/>
      <c r="J18" s="204"/>
    </row>
    <row r="19" spans="1:10" ht="60" x14ac:dyDescent="0.25">
      <c r="A19" s="135">
        <v>1.4</v>
      </c>
      <c r="B19" s="8" t="s">
        <v>18</v>
      </c>
      <c r="C19" s="192"/>
      <c r="D19" s="193"/>
      <c r="E19" s="193"/>
      <c r="F19" s="193"/>
      <c r="G19" s="194"/>
      <c r="H19" s="250"/>
      <c r="I19" s="202"/>
      <c r="J19" s="204"/>
    </row>
    <row r="20" spans="1:10" ht="105" x14ac:dyDescent="0.25">
      <c r="A20" s="135">
        <v>1.5</v>
      </c>
      <c r="B20" s="8" t="s">
        <v>19</v>
      </c>
      <c r="C20" s="192"/>
      <c r="D20" s="193"/>
      <c r="E20" s="193"/>
      <c r="F20" s="193"/>
      <c r="G20" s="194"/>
      <c r="H20" s="250"/>
      <c r="I20" s="202"/>
      <c r="J20" s="204"/>
    </row>
    <row r="21" spans="1:10" ht="30" x14ac:dyDescent="0.25">
      <c r="A21" s="135">
        <v>1.6</v>
      </c>
      <c r="B21" s="10" t="s">
        <v>20</v>
      </c>
      <c r="C21" s="192"/>
      <c r="D21" s="193"/>
      <c r="E21" s="193"/>
      <c r="F21" s="193"/>
      <c r="G21" s="194"/>
      <c r="H21" s="250"/>
      <c r="I21" s="202"/>
      <c r="J21" s="204"/>
    </row>
    <row r="22" spans="1:10" ht="45.75" thickBot="1" x14ac:dyDescent="0.3">
      <c r="A22" s="137">
        <v>1.7</v>
      </c>
      <c r="B22" s="11" t="s">
        <v>21</v>
      </c>
      <c r="C22" s="195"/>
      <c r="D22" s="196"/>
      <c r="E22" s="196"/>
      <c r="F22" s="196"/>
      <c r="G22" s="197"/>
      <c r="H22" s="251"/>
      <c r="I22" s="203"/>
      <c r="J22" s="205"/>
    </row>
    <row r="23" spans="1:10" ht="39" customHeight="1" x14ac:dyDescent="0.25">
      <c r="A23" s="29">
        <v>2</v>
      </c>
      <c r="B23" s="30" t="s">
        <v>72</v>
      </c>
      <c r="C23" s="186" t="s">
        <v>11</v>
      </c>
      <c r="D23" s="187"/>
      <c r="E23" s="187"/>
      <c r="F23" s="187"/>
      <c r="G23" s="188"/>
      <c r="H23" s="147" t="s">
        <v>12</v>
      </c>
      <c r="I23" s="35" t="s">
        <v>60</v>
      </c>
      <c r="J23" s="39" t="s">
        <v>13</v>
      </c>
    </row>
    <row r="24" spans="1:10" ht="45.75" customHeight="1" x14ac:dyDescent="0.25">
      <c r="A24" s="135">
        <v>2.1</v>
      </c>
      <c r="B24" s="10" t="s">
        <v>22</v>
      </c>
      <c r="C24" s="212" t="s">
        <v>87</v>
      </c>
      <c r="D24" s="213"/>
      <c r="E24" s="213"/>
      <c r="F24" s="213"/>
      <c r="G24" s="214"/>
      <c r="H24" s="221" t="s">
        <v>575</v>
      </c>
      <c r="I24" s="228" t="s">
        <v>68</v>
      </c>
      <c r="J24" s="231"/>
    </row>
    <row r="25" spans="1:10" ht="50.25" customHeight="1" x14ac:dyDescent="0.25">
      <c r="A25" s="135">
        <v>2.2000000000000002</v>
      </c>
      <c r="B25" s="10" t="s">
        <v>73</v>
      </c>
      <c r="C25" s="215"/>
      <c r="D25" s="216"/>
      <c r="E25" s="216"/>
      <c r="F25" s="216"/>
      <c r="G25" s="217"/>
      <c r="H25" s="222"/>
      <c r="I25" s="229"/>
      <c r="J25" s="231"/>
    </row>
    <row r="26" spans="1:10" ht="114.75" customHeight="1" x14ac:dyDescent="0.25">
      <c r="A26" s="135">
        <v>2.2999999999999998</v>
      </c>
      <c r="B26" s="10" t="s">
        <v>23</v>
      </c>
      <c r="C26" s="215"/>
      <c r="D26" s="216"/>
      <c r="E26" s="216"/>
      <c r="F26" s="216"/>
      <c r="G26" s="217"/>
      <c r="H26" s="222"/>
      <c r="I26" s="229"/>
      <c r="J26" s="231"/>
    </row>
    <row r="27" spans="1:10" ht="42" customHeight="1" thickBot="1" x14ac:dyDescent="0.3">
      <c r="A27" s="137">
        <v>2.4</v>
      </c>
      <c r="B27" s="11" t="s">
        <v>24</v>
      </c>
      <c r="C27" s="218"/>
      <c r="D27" s="219"/>
      <c r="E27" s="219"/>
      <c r="F27" s="219"/>
      <c r="G27" s="220"/>
      <c r="H27" s="223"/>
      <c r="I27" s="230"/>
      <c r="J27" s="232"/>
    </row>
    <row r="28" spans="1:10" ht="63" customHeight="1" thickBot="1" x14ac:dyDescent="0.3">
      <c r="A28" s="233">
        <v>3</v>
      </c>
      <c r="B28" s="235" t="s">
        <v>74</v>
      </c>
      <c r="C28" s="237" t="str">
        <f>+C11</f>
        <v>ECG COLOMBIA S.A.S. (9%)</v>
      </c>
      <c r="D28" s="237"/>
      <c r="E28" s="237" t="str">
        <f>+E11</f>
        <v>SERVICIOS DE INGENIERIA Y CONSTRUCCIÓN LIMITADA SERVINC LTDA (40%)</v>
      </c>
      <c r="F28" s="238"/>
      <c r="G28" s="237" t="str">
        <f>+G11</f>
        <v>PROES COLOMBIA S.A.S. (51%)</v>
      </c>
      <c r="H28" s="238"/>
      <c r="I28" s="239" t="s">
        <v>60</v>
      </c>
      <c r="J28" s="239" t="s">
        <v>13</v>
      </c>
    </row>
    <row r="29" spans="1:10" ht="30" x14ac:dyDescent="0.25">
      <c r="A29" s="234"/>
      <c r="B29" s="236"/>
      <c r="C29" s="134" t="s">
        <v>11</v>
      </c>
      <c r="D29" s="147" t="s">
        <v>12</v>
      </c>
      <c r="E29" s="134" t="s">
        <v>11</v>
      </c>
      <c r="F29" s="147" t="s">
        <v>12</v>
      </c>
      <c r="G29" s="134" t="s">
        <v>11</v>
      </c>
      <c r="H29" s="147" t="s">
        <v>12</v>
      </c>
      <c r="I29" s="240"/>
      <c r="J29" s="240"/>
    </row>
    <row r="30" spans="1:10" ht="47.25" customHeight="1" x14ac:dyDescent="0.25">
      <c r="A30" s="135" t="s">
        <v>25</v>
      </c>
      <c r="B30" s="8" t="s">
        <v>15</v>
      </c>
      <c r="C30" s="142" t="s">
        <v>87</v>
      </c>
      <c r="D30" s="142" t="s">
        <v>574</v>
      </c>
      <c r="E30" s="142"/>
      <c r="F30" s="136"/>
      <c r="G30" s="156" t="s">
        <v>87</v>
      </c>
      <c r="H30" s="136" t="s">
        <v>573</v>
      </c>
      <c r="I30" s="201" t="s">
        <v>68</v>
      </c>
      <c r="J30" s="243"/>
    </row>
    <row r="31" spans="1:10" ht="30.75" thickBot="1" x14ac:dyDescent="0.3">
      <c r="A31" s="137" t="s">
        <v>26</v>
      </c>
      <c r="B31" s="11" t="s">
        <v>75</v>
      </c>
      <c r="C31" s="143" t="s">
        <v>87</v>
      </c>
      <c r="D31" s="143" t="s">
        <v>572</v>
      </c>
      <c r="E31" s="143"/>
      <c r="F31" s="138"/>
      <c r="G31" s="143" t="s">
        <v>87</v>
      </c>
      <c r="H31" s="138" t="s">
        <v>571</v>
      </c>
      <c r="I31" s="203"/>
      <c r="J31" s="205"/>
    </row>
    <row r="32" spans="1:10" ht="33" customHeight="1" thickBot="1" x14ac:dyDescent="0.3">
      <c r="A32" s="233">
        <v>4</v>
      </c>
      <c r="B32" s="244" t="s">
        <v>27</v>
      </c>
      <c r="C32" s="237" t="str">
        <f>+C11</f>
        <v>ECG COLOMBIA S.A.S. (9%)</v>
      </c>
      <c r="D32" s="237"/>
      <c r="E32" s="237" t="str">
        <f>+E11</f>
        <v>SERVICIOS DE INGENIERIA Y CONSTRUCCIÓN LIMITADA SERVINC LTDA (40%)</v>
      </c>
      <c r="F32" s="238"/>
      <c r="G32" s="237" t="str">
        <f>+G11</f>
        <v>PROES COLOMBIA S.A.S. (51%)</v>
      </c>
      <c r="H32" s="238"/>
      <c r="I32" s="239" t="s">
        <v>60</v>
      </c>
      <c r="J32" s="239" t="s">
        <v>13</v>
      </c>
    </row>
    <row r="33" spans="1:10" ht="33" customHeight="1" x14ac:dyDescent="0.25">
      <c r="A33" s="234"/>
      <c r="B33" s="245"/>
      <c r="C33" s="134" t="s">
        <v>11</v>
      </c>
      <c r="D33" s="147" t="s">
        <v>12</v>
      </c>
      <c r="E33" s="134" t="s">
        <v>11</v>
      </c>
      <c r="F33" s="147" t="s">
        <v>12</v>
      </c>
      <c r="G33" s="134" t="s">
        <v>11</v>
      </c>
      <c r="H33" s="147" t="s">
        <v>12</v>
      </c>
      <c r="I33" s="240"/>
      <c r="J33" s="240"/>
    </row>
    <row r="34" spans="1:10" ht="63" customHeight="1" x14ac:dyDescent="0.25">
      <c r="A34" s="135">
        <v>4.0999999999999996</v>
      </c>
      <c r="B34" s="10" t="s">
        <v>76</v>
      </c>
      <c r="C34" s="142" t="s">
        <v>87</v>
      </c>
      <c r="D34" s="142" t="s">
        <v>569</v>
      </c>
      <c r="E34" s="142" t="s">
        <v>542</v>
      </c>
      <c r="F34" s="136" t="s">
        <v>568</v>
      </c>
      <c r="G34" s="142" t="s">
        <v>542</v>
      </c>
      <c r="H34" s="136" t="s">
        <v>567</v>
      </c>
      <c r="I34" s="397" t="s">
        <v>149</v>
      </c>
      <c r="J34" s="318" t="s">
        <v>570</v>
      </c>
    </row>
    <row r="35" spans="1:10" ht="62.25" customHeight="1" x14ac:dyDescent="0.25">
      <c r="A35" s="135">
        <v>4.2</v>
      </c>
      <c r="B35" s="10" t="s">
        <v>28</v>
      </c>
      <c r="C35" s="142" t="s">
        <v>87</v>
      </c>
      <c r="D35" s="142" t="s">
        <v>569</v>
      </c>
      <c r="E35" s="123" t="s">
        <v>94</v>
      </c>
      <c r="F35" s="136" t="s">
        <v>568</v>
      </c>
      <c r="G35" s="123" t="s">
        <v>94</v>
      </c>
      <c r="H35" s="136" t="s">
        <v>567</v>
      </c>
      <c r="I35" s="398"/>
      <c r="J35" s="318"/>
    </row>
    <row r="36" spans="1:10" ht="45.75" customHeight="1" thickBot="1" x14ac:dyDescent="0.3">
      <c r="A36" s="137">
        <v>4.3</v>
      </c>
      <c r="B36" s="11" t="s">
        <v>61</v>
      </c>
      <c r="C36" s="143" t="s">
        <v>566</v>
      </c>
      <c r="D36" s="143">
        <v>20</v>
      </c>
      <c r="E36" s="143" t="s">
        <v>537</v>
      </c>
      <c r="F36" s="138">
        <v>140</v>
      </c>
      <c r="G36" s="143" t="s">
        <v>121</v>
      </c>
      <c r="H36" s="138">
        <v>193</v>
      </c>
      <c r="I36" s="382"/>
      <c r="J36" s="319"/>
    </row>
    <row r="37" spans="1:10" ht="30" customHeight="1" thickBot="1" x14ac:dyDescent="0.3">
      <c r="A37" s="233">
        <v>5</v>
      </c>
      <c r="B37" s="252" t="s">
        <v>29</v>
      </c>
      <c r="C37" s="254" t="str">
        <f>+C11</f>
        <v>ECG COLOMBIA S.A.S. (9%)</v>
      </c>
      <c r="D37" s="255"/>
      <c r="E37" s="254" t="str">
        <f>+E11</f>
        <v>SERVICIOS DE INGENIERIA Y CONSTRUCCIÓN LIMITADA SERVINC LTDA (40%)</v>
      </c>
      <c r="F37" s="255"/>
      <c r="G37" s="254" t="str">
        <f>+G11</f>
        <v>PROES COLOMBIA S.A.S. (51%)</v>
      </c>
      <c r="H37" s="255"/>
      <c r="I37" s="239" t="s">
        <v>60</v>
      </c>
      <c r="J37" s="239" t="s">
        <v>13</v>
      </c>
    </row>
    <row r="38" spans="1:10" ht="30.75" thickBot="1" x14ac:dyDescent="0.3">
      <c r="A38" s="234"/>
      <c r="B38" s="253"/>
      <c r="C38" s="146" t="s">
        <v>11</v>
      </c>
      <c r="D38" s="40" t="s">
        <v>12</v>
      </c>
      <c r="E38" s="146" t="s">
        <v>11</v>
      </c>
      <c r="F38" s="40" t="s">
        <v>12</v>
      </c>
      <c r="G38" s="146" t="s">
        <v>11</v>
      </c>
      <c r="H38" s="40" t="s">
        <v>12</v>
      </c>
      <c r="I38" s="240"/>
      <c r="J38" s="240"/>
    </row>
    <row r="39" spans="1:10" ht="45" customHeight="1" x14ac:dyDescent="0.25">
      <c r="A39" s="135">
        <v>5.0999999999999996</v>
      </c>
      <c r="B39" s="10" t="s">
        <v>76</v>
      </c>
      <c r="C39" s="247" t="s">
        <v>87</v>
      </c>
      <c r="D39" s="247" t="s">
        <v>565</v>
      </c>
      <c r="E39" s="259" t="s">
        <v>87</v>
      </c>
      <c r="F39" s="262" t="s">
        <v>564</v>
      </c>
      <c r="G39" s="259" t="s">
        <v>87</v>
      </c>
      <c r="H39" s="262" t="s">
        <v>563</v>
      </c>
      <c r="I39" s="326" t="s">
        <v>68</v>
      </c>
      <c r="J39" s="329"/>
    </row>
    <row r="40" spans="1:10" ht="45" x14ac:dyDescent="0.25">
      <c r="A40" s="135">
        <v>5.2</v>
      </c>
      <c r="B40" s="10" t="s">
        <v>77</v>
      </c>
      <c r="C40" s="248"/>
      <c r="D40" s="248"/>
      <c r="E40" s="260"/>
      <c r="F40" s="222"/>
      <c r="G40" s="260"/>
      <c r="H40" s="222"/>
      <c r="I40" s="327"/>
      <c r="J40" s="329"/>
    </row>
    <row r="41" spans="1:10" ht="45" x14ac:dyDescent="0.25">
      <c r="A41" s="135">
        <v>5.3</v>
      </c>
      <c r="B41" s="13" t="s">
        <v>78</v>
      </c>
      <c r="C41" s="248"/>
      <c r="D41" s="248"/>
      <c r="E41" s="260"/>
      <c r="F41" s="222"/>
      <c r="G41" s="260"/>
      <c r="H41" s="222"/>
      <c r="I41" s="327"/>
      <c r="J41" s="329"/>
    </row>
    <row r="42" spans="1:10" ht="30" x14ac:dyDescent="0.25">
      <c r="A42" s="135">
        <v>5.4</v>
      </c>
      <c r="B42" s="10" t="s">
        <v>30</v>
      </c>
      <c r="C42" s="248"/>
      <c r="D42" s="248"/>
      <c r="E42" s="260"/>
      <c r="F42" s="222"/>
      <c r="G42" s="260"/>
      <c r="H42" s="222"/>
      <c r="I42" s="327"/>
      <c r="J42" s="329"/>
    </row>
    <row r="43" spans="1:10" ht="57" customHeight="1" thickBot="1" x14ac:dyDescent="0.3">
      <c r="A43" s="137">
        <v>5.5</v>
      </c>
      <c r="B43" s="11" t="s">
        <v>31</v>
      </c>
      <c r="C43" s="246"/>
      <c r="D43" s="246"/>
      <c r="E43" s="261"/>
      <c r="F43" s="223"/>
      <c r="G43" s="261"/>
      <c r="H43" s="223"/>
      <c r="I43" s="328"/>
      <c r="J43" s="329"/>
    </row>
    <row r="44" spans="1:10" ht="30" customHeight="1" thickBot="1" x14ac:dyDescent="0.3">
      <c r="A44" s="233">
        <v>6</v>
      </c>
      <c r="B44" s="252" t="s">
        <v>32</v>
      </c>
      <c r="C44" s="256" t="str">
        <f>+C11</f>
        <v>ECG COLOMBIA S.A.S. (9%)</v>
      </c>
      <c r="D44" s="257"/>
      <c r="E44" s="258" t="str">
        <f>+E11</f>
        <v>SERVICIOS DE INGENIERIA Y CONSTRUCCIÓN LIMITADA SERVINC LTDA (40%)</v>
      </c>
      <c r="F44" s="238"/>
      <c r="G44" s="258" t="str">
        <f>+G11</f>
        <v>PROES COLOMBIA S.A.S. (51%)</v>
      </c>
      <c r="H44" s="238"/>
      <c r="I44" s="239" t="s">
        <v>60</v>
      </c>
      <c r="J44" s="330" t="s">
        <v>13</v>
      </c>
    </row>
    <row r="45" spans="1:10" ht="30" customHeight="1" thickBot="1" x14ac:dyDescent="0.3">
      <c r="A45" s="234"/>
      <c r="B45" s="253"/>
      <c r="C45" s="42" t="s">
        <v>11</v>
      </c>
      <c r="D45" s="43" t="s">
        <v>12</v>
      </c>
      <c r="E45" s="41" t="s">
        <v>11</v>
      </c>
      <c r="F45" s="40" t="s">
        <v>12</v>
      </c>
      <c r="G45" s="41" t="s">
        <v>11</v>
      </c>
      <c r="H45" s="40" t="s">
        <v>12</v>
      </c>
      <c r="I45" s="240"/>
      <c r="J45" s="240"/>
    </row>
    <row r="46" spans="1:10" ht="60" x14ac:dyDescent="0.25">
      <c r="A46" s="135">
        <v>6.1</v>
      </c>
      <c r="B46" s="10" t="s">
        <v>33</v>
      </c>
      <c r="C46" s="247" t="s">
        <v>445</v>
      </c>
      <c r="D46" s="247"/>
      <c r="E46" s="247" t="s">
        <v>445</v>
      </c>
      <c r="F46" s="249"/>
      <c r="G46" s="323" t="s">
        <v>445</v>
      </c>
      <c r="H46" s="249"/>
      <c r="I46" s="201"/>
      <c r="J46" s="243"/>
    </row>
    <row r="47" spans="1:10" ht="45" x14ac:dyDescent="0.25">
      <c r="A47" s="135">
        <v>6.2</v>
      </c>
      <c r="B47" s="10" t="s">
        <v>79</v>
      </c>
      <c r="C47" s="248"/>
      <c r="D47" s="248"/>
      <c r="E47" s="248"/>
      <c r="F47" s="250"/>
      <c r="G47" s="324"/>
      <c r="H47" s="250"/>
      <c r="I47" s="202"/>
      <c r="J47" s="204"/>
    </row>
    <row r="48" spans="1:10" ht="60" x14ac:dyDescent="0.25">
      <c r="A48" s="135">
        <v>6.3</v>
      </c>
      <c r="B48" s="10" t="s">
        <v>80</v>
      </c>
      <c r="C48" s="248"/>
      <c r="D48" s="248"/>
      <c r="E48" s="248"/>
      <c r="F48" s="250"/>
      <c r="G48" s="324"/>
      <c r="H48" s="250"/>
      <c r="I48" s="202"/>
      <c r="J48" s="204"/>
    </row>
    <row r="49" spans="1:11" ht="75.75" thickBot="1" x14ac:dyDescent="0.3">
      <c r="A49" s="135">
        <v>6.4</v>
      </c>
      <c r="B49" s="11" t="s">
        <v>34</v>
      </c>
      <c r="C49" s="246"/>
      <c r="D49" s="246"/>
      <c r="E49" s="246"/>
      <c r="F49" s="251"/>
      <c r="G49" s="325"/>
      <c r="H49" s="251"/>
      <c r="I49" s="203"/>
      <c r="J49" s="205"/>
    </row>
    <row r="50" spans="1:11" ht="30" customHeight="1" thickBot="1" x14ac:dyDescent="0.3">
      <c r="A50" s="233">
        <v>7</v>
      </c>
      <c r="B50" s="235" t="s">
        <v>35</v>
      </c>
      <c r="C50" s="237" t="str">
        <f>+C11</f>
        <v>ECG COLOMBIA S.A.S. (9%)</v>
      </c>
      <c r="D50" s="237"/>
      <c r="E50" s="237" t="str">
        <f>+E11</f>
        <v>SERVICIOS DE INGENIERIA Y CONSTRUCCIÓN LIMITADA SERVINC LTDA (40%)</v>
      </c>
      <c r="F50" s="238"/>
      <c r="G50" s="237" t="str">
        <f>+G11</f>
        <v>PROES COLOMBIA S.A.S. (51%)</v>
      </c>
      <c r="H50" s="238"/>
      <c r="I50" s="239" t="s">
        <v>60</v>
      </c>
      <c r="J50" s="239" t="s">
        <v>13</v>
      </c>
    </row>
    <row r="51" spans="1:11" ht="30.75" thickBot="1" x14ac:dyDescent="0.3">
      <c r="A51" s="234"/>
      <c r="B51" s="236"/>
      <c r="C51" s="42" t="s">
        <v>11</v>
      </c>
      <c r="D51" s="43" t="s">
        <v>12</v>
      </c>
      <c r="E51" s="41" t="s">
        <v>11</v>
      </c>
      <c r="F51" s="40" t="s">
        <v>12</v>
      </c>
      <c r="G51" s="41" t="s">
        <v>11</v>
      </c>
      <c r="H51" s="40" t="s">
        <v>12</v>
      </c>
      <c r="I51" s="240"/>
      <c r="J51" s="240"/>
    </row>
    <row r="52" spans="1:11" ht="30" x14ac:dyDescent="0.25">
      <c r="A52" s="135">
        <v>7.1</v>
      </c>
      <c r="B52" s="10" t="s">
        <v>36</v>
      </c>
      <c r="C52" s="247" t="s">
        <v>87</v>
      </c>
      <c r="D52" s="266">
        <v>268</v>
      </c>
      <c r="E52" s="247" t="s">
        <v>87</v>
      </c>
      <c r="F52" s="268">
        <v>272</v>
      </c>
      <c r="G52" s="247" t="s">
        <v>87</v>
      </c>
      <c r="H52" s="268">
        <v>276</v>
      </c>
      <c r="I52" s="201" t="s">
        <v>68</v>
      </c>
      <c r="J52" s="201"/>
    </row>
    <row r="53" spans="1:11" ht="45" x14ac:dyDescent="0.25">
      <c r="A53" s="135">
        <v>7.2</v>
      </c>
      <c r="B53" s="10" t="s">
        <v>37</v>
      </c>
      <c r="C53" s="248"/>
      <c r="D53" s="266"/>
      <c r="E53" s="248"/>
      <c r="F53" s="268"/>
      <c r="G53" s="248"/>
      <c r="H53" s="268"/>
      <c r="I53" s="202"/>
      <c r="J53" s="202"/>
    </row>
    <row r="54" spans="1:11" ht="60.75" thickBot="1" x14ac:dyDescent="0.3">
      <c r="A54" s="137">
        <v>7.3</v>
      </c>
      <c r="B54" s="11" t="s">
        <v>38</v>
      </c>
      <c r="C54" s="246"/>
      <c r="D54" s="267"/>
      <c r="E54" s="246"/>
      <c r="F54" s="269"/>
      <c r="G54" s="246"/>
      <c r="H54" s="269"/>
      <c r="I54" s="203"/>
      <c r="J54" s="203"/>
    </row>
    <row r="55" spans="1:11" x14ac:dyDescent="0.25">
      <c r="A55" s="29">
        <v>8</v>
      </c>
      <c r="B55" s="45" t="s">
        <v>39</v>
      </c>
      <c r="C55" s="186" t="s">
        <v>11</v>
      </c>
      <c r="D55" s="187"/>
      <c r="E55" s="187"/>
      <c r="F55" s="187"/>
      <c r="G55" s="188"/>
      <c r="H55" s="147" t="s">
        <v>12</v>
      </c>
      <c r="I55" s="35" t="s">
        <v>60</v>
      </c>
      <c r="J55" s="38" t="s">
        <v>13</v>
      </c>
    </row>
    <row r="56" spans="1:11" x14ac:dyDescent="0.25">
      <c r="A56" s="135">
        <v>8.1</v>
      </c>
      <c r="B56" s="10" t="s">
        <v>40</v>
      </c>
      <c r="C56" s="270" t="s">
        <v>562</v>
      </c>
      <c r="D56" s="270"/>
      <c r="E56" s="270"/>
      <c r="F56" s="270"/>
      <c r="G56" s="270"/>
      <c r="H56" s="226" t="s">
        <v>561</v>
      </c>
      <c r="I56" s="228" t="s">
        <v>68</v>
      </c>
      <c r="J56" s="354"/>
    </row>
    <row r="57" spans="1:11" x14ac:dyDescent="0.25">
      <c r="A57" s="135">
        <v>8.1999999999999993</v>
      </c>
      <c r="B57" s="10" t="s">
        <v>41</v>
      </c>
      <c r="C57" s="270" t="s">
        <v>560</v>
      </c>
      <c r="D57" s="270"/>
      <c r="E57" s="270"/>
      <c r="F57" s="270"/>
      <c r="G57" s="270"/>
      <c r="H57" s="250"/>
      <c r="I57" s="229"/>
      <c r="J57" s="341"/>
    </row>
    <row r="58" spans="1:11" ht="30" x14ac:dyDescent="0.25">
      <c r="A58" s="135">
        <v>8.3000000000000007</v>
      </c>
      <c r="B58" s="10" t="s">
        <v>42</v>
      </c>
      <c r="C58" s="407" t="s">
        <v>87</v>
      </c>
      <c r="D58" s="408"/>
      <c r="E58" s="408"/>
      <c r="F58" s="408"/>
      <c r="G58" s="409"/>
      <c r="H58" s="250"/>
      <c r="I58" s="229"/>
      <c r="J58" s="341"/>
    </row>
    <row r="59" spans="1:11" ht="45" x14ac:dyDescent="0.25">
      <c r="A59" s="135">
        <v>8.4</v>
      </c>
      <c r="B59" s="10" t="s">
        <v>43</v>
      </c>
      <c r="C59" s="410"/>
      <c r="D59" s="411"/>
      <c r="E59" s="411"/>
      <c r="F59" s="411"/>
      <c r="G59" s="412"/>
      <c r="H59" s="250"/>
      <c r="I59" s="229"/>
      <c r="J59" s="341"/>
    </row>
    <row r="60" spans="1:11" ht="45" x14ac:dyDescent="0.25">
      <c r="A60" s="135">
        <v>8.5</v>
      </c>
      <c r="B60" s="10" t="s">
        <v>81</v>
      </c>
      <c r="C60" s="410"/>
      <c r="D60" s="411"/>
      <c r="E60" s="411"/>
      <c r="F60" s="411"/>
      <c r="G60" s="412"/>
      <c r="H60" s="250"/>
      <c r="I60" s="229"/>
      <c r="J60" s="341"/>
    </row>
    <row r="61" spans="1:11" x14ac:dyDescent="0.25">
      <c r="A61" s="135">
        <v>8.6</v>
      </c>
      <c r="B61" s="10" t="s">
        <v>44</v>
      </c>
      <c r="C61" s="410"/>
      <c r="D61" s="411"/>
      <c r="E61" s="411"/>
      <c r="F61" s="411"/>
      <c r="G61" s="412"/>
      <c r="H61" s="250"/>
      <c r="I61" s="229"/>
      <c r="J61" s="341"/>
    </row>
    <row r="62" spans="1:11" x14ac:dyDescent="0.25">
      <c r="A62" s="135">
        <v>8.6999999999999993</v>
      </c>
      <c r="B62" s="10" t="s">
        <v>45</v>
      </c>
      <c r="C62" s="410"/>
      <c r="D62" s="411"/>
      <c r="E62" s="411"/>
      <c r="F62" s="411"/>
      <c r="G62" s="412"/>
      <c r="H62" s="250"/>
      <c r="I62" s="229"/>
      <c r="J62" s="341"/>
    </row>
    <row r="63" spans="1:11" ht="30" x14ac:dyDescent="0.25">
      <c r="A63" s="135">
        <v>8.8000000000000007</v>
      </c>
      <c r="B63" s="10" t="s">
        <v>82</v>
      </c>
      <c r="C63" s="410"/>
      <c r="D63" s="411"/>
      <c r="E63" s="411"/>
      <c r="F63" s="411"/>
      <c r="G63" s="412"/>
      <c r="H63" s="250"/>
      <c r="I63" s="229"/>
      <c r="J63" s="341"/>
      <c r="K63" s="14"/>
    </row>
    <row r="64" spans="1:11" ht="31.5" customHeight="1" x14ac:dyDescent="0.3">
      <c r="A64" s="135">
        <v>8.9</v>
      </c>
      <c r="B64" s="155" t="s">
        <v>46</v>
      </c>
      <c r="C64" s="410"/>
      <c r="D64" s="411"/>
      <c r="E64" s="411"/>
      <c r="F64" s="411"/>
      <c r="G64" s="412"/>
      <c r="H64" s="250"/>
      <c r="I64" s="229"/>
      <c r="J64" s="341"/>
      <c r="K64" s="16"/>
    </row>
    <row r="65" spans="1:11" ht="16.5" x14ac:dyDescent="0.3">
      <c r="A65" s="17" t="s">
        <v>62</v>
      </c>
      <c r="B65" s="10" t="s">
        <v>47</v>
      </c>
      <c r="C65" s="413"/>
      <c r="D65" s="414"/>
      <c r="E65" s="414"/>
      <c r="F65" s="414"/>
      <c r="G65" s="415"/>
      <c r="H65" s="227"/>
      <c r="I65" s="229"/>
      <c r="J65" s="341"/>
      <c r="K65" s="16"/>
    </row>
    <row r="66" spans="1:11" ht="45.75" thickBot="1" x14ac:dyDescent="0.3">
      <c r="A66" s="17" t="s">
        <v>63</v>
      </c>
      <c r="B66" s="11" t="s">
        <v>83</v>
      </c>
      <c r="C66" s="282" t="s">
        <v>87</v>
      </c>
      <c r="D66" s="282"/>
      <c r="E66" s="282"/>
      <c r="F66" s="282"/>
      <c r="G66" s="282"/>
      <c r="H66" s="12" t="s">
        <v>559</v>
      </c>
      <c r="I66" s="230"/>
      <c r="J66" s="342"/>
      <c r="K66" s="18"/>
    </row>
    <row r="67" spans="1:11" ht="30" customHeight="1" thickBot="1" x14ac:dyDescent="0.3">
      <c r="A67" s="233">
        <v>9</v>
      </c>
      <c r="B67" s="235" t="s">
        <v>48</v>
      </c>
      <c r="C67" s="237" t="str">
        <f>+C11</f>
        <v>ECG COLOMBIA S.A.S. (9%)</v>
      </c>
      <c r="D67" s="237"/>
      <c r="E67" s="237" t="str">
        <f>+E11</f>
        <v>SERVICIOS DE INGENIERIA Y CONSTRUCCIÓN LIMITADA SERVINC LTDA (40%)</v>
      </c>
      <c r="F67" s="238"/>
      <c r="G67" s="237" t="str">
        <f>+G11</f>
        <v>PROES COLOMBIA S.A.S. (51%)</v>
      </c>
      <c r="H67" s="238"/>
      <c r="I67" s="239" t="s">
        <v>60</v>
      </c>
      <c r="J67" s="239" t="s">
        <v>13</v>
      </c>
    </row>
    <row r="68" spans="1:11" ht="30" customHeight="1" thickBot="1" x14ac:dyDescent="0.3">
      <c r="A68" s="234"/>
      <c r="B68" s="236"/>
      <c r="C68" s="42" t="s">
        <v>11</v>
      </c>
      <c r="D68" s="43" t="s">
        <v>12</v>
      </c>
      <c r="E68" s="41" t="s">
        <v>11</v>
      </c>
      <c r="F68" s="40" t="s">
        <v>12</v>
      </c>
      <c r="G68" s="41" t="s">
        <v>11</v>
      </c>
      <c r="H68" s="40" t="s">
        <v>12</v>
      </c>
      <c r="I68" s="240"/>
      <c r="J68" s="240"/>
    </row>
    <row r="69" spans="1:11" ht="30" x14ac:dyDescent="0.25">
      <c r="A69" s="135">
        <v>9.1</v>
      </c>
      <c r="B69" s="8" t="s">
        <v>49</v>
      </c>
      <c r="C69" s="247" t="s">
        <v>445</v>
      </c>
      <c r="D69" s="247"/>
      <c r="E69" s="247" t="s">
        <v>87</v>
      </c>
      <c r="F69" s="249" t="s">
        <v>558</v>
      </c>
      <c r="G69" s="404" t="s">
        <v>94</v>
      </c>
      <c r="H69" s="249" t="s">
        <v>557</v>
      </c>
      <c r="I69" s="202"/>
      <c r="J69" s="317" t="s">
        <v>556</v>
      </c>
    </row>
    <row r="70" spans="1:11" x14ac:dyDescent="0.25">
      <c r="A70" s="135">
        <v>9.1999999999999993</v>
      </c>
      <c r="B70" s="9" t="s">
        <v>16</v>
      </c>
      <c r="C70" s="225"/>
      <c r="D70" s="225"/>
      <c r="E70" s="248"/>
      <c r="F70" s="227"/>
      <c r="G70" s="405"/>
      <c r="H70" s="227"/>
      <c r="I70" s="202"/>
      <c r="J70" s="318"/>
    </row>
    <row r="71" spans="1:11" ht="60.75" thickBot="1" x14ac:dyDescent="0.3">
      <c r="A71" s="137">
        <v>9.3000000000000007</v>
      </c>
      <c r="B71" s="19" t="s">
        <v>50</v>
      </c>
      <c r="C71" s="143" t="s">
        <v>445</v>
      </c>
      <c r="D71" s="143"/>
      <c r="E71" s="246"/>
      <c r="F71" s="138">
        <v>316</v>
      </c>
      <c r="G71" s="406"/>
      <c r="H71" s="138">
        <v>311</v>
      </c>
      <c r="I71" s="203"/>
      <c r="J71" s="319"/>
    </row>
    <row r="72" spans="1:11" ht="30" customHeight="1" thickBot="1" x14ac:dyDescent="0.3">
      <c r="A72" s="233">
        <v>10</v>
      </c>
      <c r="B72" s="235" t="s">
        <v>51</v>
      </c>
      <c r="C72" s="237" t="str">
        <f>+C11</f>
        <v>ECG COLOMBIA S.A.S. (9%)</v>
      </c>
      <c r="D72" s="237"/>
      <c r="E72" s="237" t="str">
        <f>+E11</f>
        <v>SERVICIOS DE INGENIERIA Y CONSTRUCCIÓN LIMITADA SERVINC LTDA (40%)</v>
      </c>
      <c r="F72" s="238"/>
      <c r="G72" s="237" t="str">
        <f>+G11</f>
        <v>PROES COLOMBIA S.A.S. (51%)</v>
      </c>
      <c r="H72" s="238"/>
      <c r="I72" s="239" t="s">
        <v>60</v>
      </c>
      <c r="J72" s="239" t="s">
        <v>13</v>
      </c>
    </row>
    <row r="73" spans="1:11" ht="30" customHeight="1" thickBot="1" x14ac:dyDescent="0.3">
      <c r="A73" s="234"/>
      <c r="B73" s="236"/>
      <c r="C73" s="42" t="s">
        <v>11</v>
      </c>
      <c r="D73" s="43" t="s">
        <v>12</v>
      </c>
      <c r="E73" s="41" t="s">
        <v>11</v>
      </c>
      <c r="F73" s="40" t="s">
        <v>12</v>
      </c>
      <c r="G73" s="41" t="s">
        <v>11</v>
      </c>
      <c r="H73" s="40" t="s">
        <v>12</v>
      </c>
      <c r="I73" s="240"/>
      <c r="J73" s="240"/>
    </row>
    <row r="74" spans="1:11" ht="45.75" thickBot="1" x14ac:dyDescent="0.3">
      <c r="A74" s="137">
        <v>10.1</v>
      </c>
      <c r="B74" s="11" t="s">
        <v>52</v>
      </c>
      <c r="C74" s="154" t="s">
        <v>94</v>
      </c>
      <c r="D74" s="141" t="s">
        <v>555</v>
      </c>
      <c r="E74" s="143" t="s">
        <v>445</v>
      </c>
      <c r="F74" s="138"/>
      <c r="G74" s="143" t="s">
        <v>87</v>
      </c>
      <c r="H74" s="138" t="s">
        <v>554</v>
      </c>
      <c r="I74" s="153" t="s">
        <v>149</v>
      </c>
      <c r="J74" s="152" t="s">
        <v>553</v>
      </c>
    </row>
    <row r="75" spans="1:11" ht="30" customHeight="1" thickBot="1" x14ac:dyDescent="0.3">
      <c r="A75" s="233">
        <v>11</v>
      </c>
      <c r="B75" s="235" t="s">
        <v>53</v>
      </c>
      <c r="C75" s="237" t="str">
        <f>+C11</f>
        <v>ECG COLOMBIA S.A.S. (9%)</v>
      </c>
      <c r="D75" s="237"/>
      <c r="E75" s="237" t="str">
        <f>+E11</f>
        <v>SERVICIOS DE INGENIERIA Y CONSTRUCCIÓN LIMITADA SERVINC LTDA (40%)</v>
      </c>
      <c r="F75" s="238"/>
      <c r="G75" s="237" t="str">
        <f>+G11</f>
        <v>PROES COLOMBIA S.A.S. (51%)</v>
      </c>
      <c r="H75" s="238"/>
      <c r="I75" s="239" t="s">
        <v>60</v>
      </c>
      <c r="J75" s="239" t="s">
        <v>13</v>
      </c>
    </row>
    <row r="76" spans="1:11" ht="30" customHeight="1" thickBot="1" x14ac:dyDescent="0.3">
      <c r="A76" s="234"/>
      <c r="B76" s="236"/>
      <c r="C76" s="42" t="s">
        <v>11</v>
      </c>
      <c r="D76" s="43" t="s">
        <v>12</v>
      </c>
      <c r="E76" s="41" t="s">
        <v>11</v>
      </c>
      <c r="F76" s="40" t="s">
        <v>12</v>
      </c>
      <c r="G76" s="41" t="s">
        <v>11</v>
      </c>
      <c r="H76" s="40" t="s">
        <v>12</v>
      </c>
      <c r="I76" s="240"/>
      <c r="J76" s="240"/>
    </row>
    <row r="77" spans="1:11" ht="30.75" thickBot="1" x14ac:dyDescent="0.3">
      <c r="A77" s="137">
        <v>11.1</v>
      </c>
      <c r="B77" s="50" t="s">
        <v>49</v>
      </c>
      <c r="C77" s="21" t="s">
        <v>445</v>
      </c>
      <c r="D77" s="22"/>
      <c r="E77" s="139" t="s">
        <v>445</v>
      </c>
      <c r="F77" s="138"/>
      <c r="G77" s="139" t="s">
        <v>445</v>
      </c>
      <c r="H77" s="138"/>
      <c r="I77" s="54"/>
      <c r="J77" s="37"/>
    </row>
    <row r="78" spans="1:11" ht="30" customHeight="1" thickBot="1" x14ac:dyDescent="0.3">
      <c r="A78" s="233">
        <v>12</v>
      </c>
      <c r="B78" s="252" t="s">
        <v>54</v>
      </c>
      <c r="C78" s="291" t="str">
        <f>+C11</f>
        <v>ECG COLOMBIA S.A.S. (9%)</v>
      </c>
      <c r="D78" s="238"/>
      <c r="E78" s="258" t="str">
        <f>+E11</f>
        <v>SERVICIOS DE INGENIERIA Y CONSTRUCCIÓN LIMITADA SERVINC LTDA (40%)</v>
      </c>
      <c r="F78" s="238"/>
      <c r="G78" s="258" t="str">
        <f>+G11</f>
        <v>PROES COLOMBIA S.A.S. (51%)</v>
      </c>
      <c r="H78" s="238"/>
      <c r="I78" s="292" t="s">
        <v>60</v>
      </c>
      <c r="J78" s="239" t="s">
        <v>13</v>
      </c>
    </row>
    <row r="79" spans="1:11" ht="30" customHeight="1" x14ac:dyDescent="0.25">
      <c r="A79" s="234"/>
      <c r="B79" s="253"/>
      <c r="C79" s="294" t="s">
        <v>11</v>
      </c>
      <c r="D79" s="295"/>
      <c r="E79" s="296" t="s">
        <v>11</v>
      </c>
      <c r="F79" s="297"/>
      <c r="G79" s="296" t="s">
        <v>11</v>
      </c>
      <c r="H79" s="297"/>
      <c r="I79" s="293"/>
      <c r="J79" s="240"/>
    </row>
    <row r="80" spans="1:11" ht="45" x14ac:dyDescent="0.25">
      <c r="A80" s="135">
        <v>12.1</v>
      </c>
      <c r="B80" s="48" t="s">
        <v>55</v>
      </c>
      <c r="C80" s="287" t="s">
        <v>552</v>
      </c>
      <c r="D80" s="268"/>
      <c r="E80" s="287" t="s">
        <v>551</v>
      </c>
      <c r="F80" s="268"/>
      <c r="G80" s="287" t="s">
        <v>550</v>
      </c>
      <c r="H80" s="268"/>
      <c r="I80" s="201" t="s">
        <v>549</v>
      </c>
      <c r="J80" s="114"/>
    </row>
    <row r="81" spans="1:10" ht="31.5" customHeight="1" x14ac:dyDescent="0.25">
      <c r="A81" s="135">
        <v>12.2</v>
      </c>
      <c r="B81" s="48" t="s">
        <v>56</v>
      </c>
      <c r="C81" s="287" t="s">
        <v>548</v>
      </c>
      <c r="D81" s="268"/>
      <c r="E81" s="287" t="s">
        <v>547</v>
      </c>
      <c r="F81" s="268"/>
      <c r="G81" s="287" t="s">
        <v>546</v>
      </c>
      <c r="H81" s="268"/>
      <c r="I81" s="202"/>
      <c r="J81" s="114"/>
    </row>
    <row r="82" spans="1:10" ht="30.75" thickBot="1" x14ac:dyDescent="0.3">
      <c r="A82" s="20">
        <v>12.3</v>
      </c>
      <c r="B82" s="49" t="s">
        <v>57</v>
      </c>
      <c r="C82" s="287" t="s">
        <v>545</v>
      </c>
      <c r="D82" s="268"/>
      <c r="E82" s="287" t="s">
        <v>544</v>
      </c>
      <c r="F82" s="268"/>
      <c r="G82" s="287" t="s">
        <v>543</v>
      </c>
      <c r="H82" s="268"/>
      <c r="I82" s="203"/>
      <c r="J82" s="113"/>
    </row>
    <row r="83" spans="1:10" ht="19.5" thickBot="1" x14ac:dyDescent="0.3">
      <c r="A83" s="283" t="s">
        <v>58</v>
      </c>
      <c r="B83" s="284"/>
      <c r="C83" s="285"/>
      <c r="D83" s="286"/>
      <c r="E83" s="285"/>
      <c r="F83" s="286"/>
      <c r="G83" s="285"/>
      <c r="H83" s="286"/>
      <c r="I83" s="119" t="s">
        <v>149</v>
      </c>
      <c r="J83" s="47"/>
    </row>
  </sheetData>
  <mergeCells count="148">
    <mergeCell ref="C15:G15"/>
    <mergeCell ref="A1:J2"/>
    <mergeCell ref="A4:J5"/>
    <mergeCell ref="C8:I8"/>
    <mergeCell ref="C9:I9"/>
    <mergeCell ref="C10:I10"/>
    <mergeCell ref="C11:D11"/>
    <mergeCell ref="E11:F11"/>
    <mergeCell ref="G11:H11"/>
    <mergeCell ref="C12:D12"/>
    <mergeCell ref="E12:F12"/>
    <mergeCell ref="G12:H12"/>
    <mergeCell ref="C13:D13"/>
    <mergeCell ref="E13:F13"/>
    <mergeCell ref="G13:H13"/>
    <mergeCell ref="C16:G22"/>
    <mergeCell ref="H16:H22"/>
    <mergeCell ref="I16:I22"/>
    <mergeCell ref="J16:J22"/>
    <mergeCell ref="C23:G23"/>
    <mergeCell ref="C24:G27"/>
    <mergeCell ref="H24:H27"/>
    <mergeCell ref="I24:I27"/>
    <mergeCell ref="J24:J27"/>
    <mergeCell ref="A28:A29"/>
    <mergeCell ref="B28:B29"/>
    <mergeCell ref="C28:D28"/>
    <mergeCell ref="E28:F28"/>
    <mergeCell ref="G28:H28"/>
    <mergeCell ref="I28:I29"/>
    <mergeCell ref="I30:I31"/>
    <mergeCell ref="J30:J31"/>
    <mergeCell ref="A32:A33"/>
    <mergeCell ref="B32:B33"/>
    <mergeCell ref="C32:D32"/>
    <mergeCell ref="E32:F32"/>
    <mergeCell ref="G32:H32"/>
    <mergeCell ref="I32:I33"/>
    <mergeCell ref="J32:J33"/>
    <mergeCell ref="J28:J29"/>
    <mergeCell ref="I34:I36"/>
    <mergeCell ref="J34:J36"/>
    <mergeCell ref="A37:A38"/>
    <mergeCell ref="B37:B38"/>
    <mergeCell ref="C37:D37"/>
    <mergeCell ref="E37:F37"/>
    <mergeCell ref="G37:H37"/>
    <mergeCell ref="I37:I38"/>
    <mergeCell ref="J37:J38"/>
    <mergeCell ref="I39:I43"/>
    <mergeCell ref="E39:E43"/>
    <mergeCell ref="F39:F43"/>
    <mergeCell ref="G39:G43"/>
    <mergeCell ref="H39:H43"/>
    <mergeCell ref="I46:I49"/>
    <mergeCell ref="J39:J43"/>
    <mergeCell ref="A44:A45"/>
    <mergeCell ref="B44:B45"/>
    <mergeCell ref="C44:D44"/>
    <mergeCell ref="E44:F44"/>
    <mergeCell ref="G44:H44"/>
    <mergeCell ref="I44:I45"/>
    <mergeCell ref="J44:J45"/>
    <mergeCell ref="C39:C43"/>
    <mergeCell ref="D39:D43"/>
    <mergeCell ref="J46:J49"/>
    <mergeCell ref="A50:A51"/>
    <mergeCell ref="B50:B51"/>
    <mergeCell ref="C50:D50"/>
    <mergeCell ref="E50:F50"/>
    <mergeCell ref="G50:H50"/>
    <mergeCell ref="I50:I51"/>
    <mergeCell ref="J50:J51"/>
    <mergeCell ref="C46:C49"/>
    <mergeCell ref="D46:D49"/>
    <mergeCell ref="E46:E49"/>
    <mergeCell ref="F46:F49"/>
    <mergeCell ref="G46:G49"/>
    <mergeCell ref="H46:H49"/>
    <mergeCell ref="C52:C54"/>
    <mergeCell ref="D52:D54"/>
    <mergeCell ref="E52:E54"/>
    <mergeCell ref="F52:F54"/>
    <mergeCell ref="G52:G54"/>
    <mergeCell ref="H52:H54"/>
    <mergeCell ref="I52:I54"/>
    <mergeCell ref="J52:J54"/>
    <mergeCell ref="C55:G55"/>
    <mergeCell ref="C56:G56"/>
    <mergeCell ref="H56:H65"/>
    <mergeCell ref="I56:I66"/>
    <mergeCell ref="J56:J66"/>
    <mergeCell ref="C57:G57"/>
    <mergeCell ref="C58:G65"/>
    <mergeCell ref="C66:G66"/>
    <mergeCell ref="I69:I71"/>
    <mergeCell ref="J69:J71"/>
    <mergeCell ref="A67:A68"/>
    <mergeCell ref="B67:B68"/>
    <mergeCell ref="C67:D67"/>
    <mergeCell ref="E67:F67"/>
    <mergeCell ref="G67:H67"/>
    <mergeCell ref="I67:I68"/>
    <mergeCell ref="J67:J68"/>
    <mergeCell ref="C69:C70"/>
    <mergeCell ref="D69:D70"/>
    <mergeCell ref="E69:E71"/>
    <mergeCell ref="F69:F70"/>
    <mergeCell ref="G69:G71"/>
    <mergeCell ref="H69:H70"/>
    <mergeCell ref="J75:J76"/>
    <mergeCell ref="A72:A73"/>
    <mergeCell ref="B72:B73"/>
    <mergeCell ref="C72:D72"/>
    <mergeCell ref="E72:F72"/>
    <mergeCell ref="G72:H72"/>
    <mergeCell ref="I72:I73"/>
    <mergeCell ref="A75:A76"/>
    <mergeCell ref="B75:B76"/>
    <mergeCell ref="C75:D75"/>
    <mergeCell ref="E75:F75"/>
    <mergeCell ref="G75:H75"/>
    <mergeCell ref="I75:I76"/>
    <mergeCell ref="J72:J73"/>
    <mergeCell ref="A78:A79"/>
    <mergeCell ref="B78:B79"/>
    <mergeCell ref="C78:D78"/>
    <mergeCell ref="E78:F78"/>
    <mergeCell ref="G78:H78"/>
    <mergeCell ref="I78:I79"/>
    <mergeCell ref="J78:J79"/>
    <mergeCell ref="C79:D79"/>
    <mergeCell ref="E79:F79"/>
    <mergeCell ref="G79:H79"/>
    <mergeCell ref="A83:B83"/>
    <mergeCell ref="C83:D83"/>
    <mergeCell ref="E83:F83"/>
    <mergeCell ref="G83:H83"/>
    <mergeCell ref="C80:D80"/>
    <mergeCell ref="E80:F80"/>
    <mergeCell ref="G80:H80"/>
    <mergeCell ref="I80:I82"/>
    <mergeCell ref="C81:D81"/>
    <mergeCell ref="E81:F81"/>
    <mergeCell ref="G81:H81"/>
    <mergeCell ref="C82:D82"/>
    <mergeCell ref="E82:F82"/>
    <mergeCell ref="G82:H82"/>
  </mergeCell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selection activeCell="F86" sqref="F86"/>
    </sheetView>
  </sheetViews>
  <sheetFormatPr baseColWidth="10" defaultColWidth="11.42578125"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176" t="s">
        <v>71</v>
      </c>
      <c r="B1" s="176"/>
      <c r="C1" s="176"/>
      <c r="D1" s="176"/>
      <c r="E1" s="176"/>
      <c r="F1" s="176"/>
      <c r="G1" s="176"/>
      <c r="H1" s="176"/>
    </row>
    <row r="2" spans="1:8" ht="15" customHeight="1" x14ac:dyDescent="0.25">
      <c r="A2" s="176"/>
      <c r="B2" s="176"/>
      <c r="C2" s="176"/>
      <c r="D2" s="176"/>
      <c r="E2" s="176"/>
      <c r="F2" s="176"/>
      <c r="G2" s="176"/>
      <c r="H2" s="176"/>
    </row>
    <row r="4" spans="1:8" x14ac:dyDescent="0.25">
      <c r="A4" s="176" t="s">
        <v>0</v>
      </c>
      <c r="B4" s="176"/>
      <c r="C4" s="176"/>
      <c r="D4" s="176"/>
      <c r="E4" s="176"/>
      <c r="F4" s="176"/>
      <c r="G4" s="176"/>
      <c r="H4" s="176"/>
    </row>
    <row r="5" spans="1:8" x14ac:dyDescent="0.25">
      <c r="A5" s="176"/>
      <c r="B5" s="176"/>
      <c r="C5" s="176"/>
      <c r="D5" s="176"/>
      <c r="E5" s="176"/>
      <c r="F5" s="176"/>
      <c r="G5" s="176"/>
      <c r="H5" s="176"/>
    </row>
    <row r="6" spans="1:8" x14ac:dyDescent="0.25">
      <c r="D6" s="2"/>
      <c r="F6" s="2"/>
      <c r="G6" s="2"/>
      <c r="H6" s="2"/>
    </row>
    <row r="7" spans="1:8" ht="15.75" thickBot="1" x14ac:dyDescent="0.3">
      <c r="C7" s="2"/>
      <c r="E7" s="2"/>
    </row>
    <row r="8" spans="1:8" ht="15.75" thickBot="1" x14ac:dyDescent="0.3">
      <c r="A8" s="51" t="s">
        <v>1</v>
      </c>
      <c r="B8" s="52" t="s">
        <v>2</v>
      </c>
      <c r="C8" s="177">
        <v>34</v>
      </c>
      <c r="D8" s="178"/>
      <c r="E8" s="178"/>
      <c r="F8" s="178"/>
      <c r="G8" s="179"/>
    </row>
    <row r="9" spans="1:8" ht="31.5" customHeight="1" thickBot="1" x14ac:dyDescent="0.3">
      <c r="A9" s="51" t="s">
        <v>3</v>
      </c>
      <c r="B9" s="52" t="s">
        <v>4</v>
      </c>
      <c r="C9" s="180" t="s">
        <v>602</v>
      </c>
      <c r="D9" s="181"/>
      <c r="E9" s="181"/>
      <c r="F9" s="181"/>
      <c r="G9" s="182"/>
    </row>
    <row r="10" spans="1:8" ht="20.25" customHeight="1" thickBot="1" x14ac:dyDescent="0.3">
      <c r="A10" s="51" t="s">
        <v>5</v>
      </c>
      <c r="B10" s="53" t="s">
        <v>59</v>
      </c>
      <c r="C10" s="183" t="s">
        <v>65</v>
      </c>
      <c r="D10" s="184"/>
      <c r="E10" s="184"/>
      <c r="F10" s="184"/>
      <c r="G10" s="185"/>
    </row>
    <row r="11" spans="1:8" ht="31.5" customHeight="1" thickBot="1" x14ac:dyDescent="0.3">
      <c r="A11" s="51" t="s">
        <v>7</v>
      </c>
      <c r="B11" s="52" t="s">
        <v>6</v>
      </c>
      <c r="C11" s="206" t="s">
        <v>601</v>
      </c>
      <c r="D11" s="207"/>
      <c r="E11" s="208" t="s">
        <v>600</v>
      </c>
      <c r="F11" s="209"/>
      <c r="G11" s="5"/>
      <c r="H11" s="6"/>
    </row>
    <row r="12" spans="1:8" ht="15.75" thickBot="1" x14ac:dyDescent="0.3">
      <c r="A12" s="51" t="s">
        <v>9</v>
      </c>
      <c r="B12" s="52" t="s">
        <v>8</v>
      </c>
      <c r="C12" s="210" t="s">
        <v>66</v>
      </c>
      <c r="D12" s="211"/>
      <c r="E12" s="210" t="s">
        <v>66</v>
      </c>
      <c r="F12" s="211"/>
    </row>
    <row r="13" spans="1:8" ht="15.75" thickBot="1" x14ac:dyDescent="0.3">
      <c r="A13" s="51" t="s">
        <v>64</v>
      </c>
      <c r="B13" s="52" t="s">
        <v>10</v>
      </c>
      <c r="C13" s="210" t="s">
        <v>70</v>
      </c>
      <c r="D13" s="211"/>
      <c r="E13" s="210" t="s">
        <v>599</v>
      </c>
      <c r="F13" s="211"/>
    </row>
    <row r="14" spans="1:8" ht="15.75" thickBot="1" x14ac:dyDescent="0.3">
      <c r="A14" s="3"/>
      <c r="B14" s="4"/>
      <c r="C14" s="7"/>
      <c r="E14" s="7"/>
    </row>
    <row r="15" spans="1:8" x14ac:dyDescent="0.25">
      <c r="A15" s="29">
        <v>1</v>
      </c>
      <c r="B15" s="34" t="s">
        <v>14</v>
      </c>
      <c r="C15" s="186" t="s">
        <v>11</v>
      </c>
      <c r="D15" s="187"/>
      <c r="E15" s="188"/>
      <c r="F15" s="147" t="s">
        <v>12</v>
      </c>
      <c r="G15" s="35" t="s">
        <v>60</v>
      </c>
      <c r="H15" s="38" t="s">
        <v>13</v>
      </c>
    </row>
    <row r="16" spans="1:8" ht="30" x14ac:dyDescent="0.25">
      <c r="A16" s="135">
        <v>1.1000000000000001</v>
      </c>
      <c r="B16" s="8" t="s">
        <v>15</v>
      </c>
      <c r="C16" s="189" t="s">
        <v>542</v>
      </c>
      <c r="D16" s="190"/>
      <c r="E16" s="191"/>
      <c r="F16" s="198" t="s">
        <v>598</v>
      </c>
      <c r="G16" s="201" t="s">
        <v>576</v>
      </c>
      <c r="H16" s="204"/>
    </row>
    <row r="17" spans="1:8" x14ac:dyDescent="0.25">
      <c r="A17" s="135">
        <v>1.2</v>
      </c>
      <c r="B17" s="9" t="s">
        <v>16</v>
      </c>
      <c r="C17" s="192"/>
      <c r="D17" s="193"/>
      <c r="E17" s="194"/>
      <c r="F17" s="199"/>
      <c r="G17" s="202"/>
      <c r="H17" s="204"/>
    </row>
    <row r="18" spans="1:8" ht="30" x14ac:dyDescent="0.25">
      <c r="A18" s="135">
        <v>1.3</v>
      </c>
      <c r="B18" s="8" t="s">
        <v>17</v>
      </c>
      <c r="C18" s="192"/>
      <c r="D18" s="193"/>
      <c r="E18" s="194"/>
      <c r="F18" s="199"/>
      <c r="G18" s="202"/>
      <c r="H18" s="204"/>
    </row>
    <row r="19" spans="1:8" ht="60" x14ac:dyDescent="0.25">
      <c r="A19" s="135">
        <v>1.4</v>
      </c>
      <c r="B19" s="8" t="s">
        <v>18</v>
      </c>
      <c r="C19" s="192"/>
      <c r="D19" s="193"/>
      <c r="E19" s="194"/>
      <c r="F19" s="199"/>
      <c r="G19" s="202"/>
      <c r="H19" s="204"/>
    </row>
    <row r="20" spans="1:8" ht="105" x14ac:dyDescent="0.25">
      <c r="A20" s="135">
        <v>1.5</v>
      </c>
      <c r="B20" s="8" t="s">
        <v>19</v>
      </c>
      <c r="C20" s="192"/>
      <c r="D20" s="193"/>
      <c r="E20" s="194"/>
      <c r="F20" s="199"/>
      <c r="G20" s="202"/>
      <c r="H20" s="204"/>
    </row>
    <row r="21" spans="1:8" ht="30" x14ac:dyDescent="0.25">
      <c r="A21" s="135">
        <v>1.6</v>
      </c>
      <c r="B21" s="10" t="s">
        <v>20</v>
      </c>
      <c r="C21" s="192"/>
      <c r="D21" s="193"/>
      <c r="E21" s="194"/>
      <c r="F21" s="199"/>
      <c r="G21" s="202"/>
      <c r="H21" s="204"/>
    </row>
    <row r="22" spans="1:8" ht="45.75" thickBot="1" x14ac:dyDescent="0.3">
      <c r="A22" s="137">
        <v>1.7</v>
      </c>
      <c r="B22" s="11" t="s">
        <v>21</v>
      </c>
      <c r="C22" s="195"/>
      <c r="D22" s="196"/>
      <c r="E22" s="197"/>
      <c r="F22" s="200"/>
      <c r="G22" s="203"/>
      <c r="H22" s="205"/>
    </row>
    <row r="23" spans="1:8" ht="39" customHeight="1" x14ac:dyDescent="0.25">
      <c r="A23" s="29">
        <v>2</v>
      </c>
      <c r="B23" s="30" t="s">
        <v>72</v>
      </c>
      <c r="C23" s="186" t="s">
        <v>11</v>
      </c>
      <c r="D23" s="187"/>
      <c r="E23" s="188"/>
      <c r="F23" s="147" t="s">
        <v>12</v>
      </c>
      <c r="G23" s="35" t="s">
        <v>60</v>
      </c>
      <c r="H23" s="39" t="s">
        <v>13</v>
      </c>
    </row>
    <row r="24" spans="1:8" ht="45.75" customHeight="1" x14ac:dyDescent="0.25">
      <c r="A24" s="135">
        <v>2.1</v>
      </c>
      <c r="B24" s="10" t="s">
        <v>22</v>
      </c>
      <c r="C24" s="212" t="s">
        <v>87</v>
      </c>
      <c r="D24" s="213"/>
      <c r="E24" s="214"/>
      <c r="F24" s="221" t="s">
        <v>597</v>
      </c>
      <c r="G24" s="228" t="s">
        <v>68</v>
      </c>
      <c r="H24" s="231"/>
    </row>
    <row r="25" spans="1:8" ht="50.25" customHeight="1" x14ac:dyDescent="0.25">
      <c r="A25" s="135">
        <v>2.2000000000000002</v>
      </c>
      <c r="B25" s="10" t="s">
        <v>73</v>
      </c>
      <c r="C25" s="215"/>
      <c r="D25" s="216"/>
      <c r="E25" s="217"/>
      <c r="F25" s="222"/>
      <c r="G25" s="229"/>
      <c r="H25" s="231"/>
    </row>
    <row r="26" spans="1:8" ht="114.75" customHeight="1" x14ac:dyDescent="0.25">
      <c r="A26" s="135">
        <v>2.2999999999999998</v>
      </c>
      <c r="B26" s="10" t="s">
        <v>23</v>
      </c>
      <c r="C26" s="215"/>
      <c r="D26" s="216"/>
      <c r="E26" s="217"/>
      <c r="F26" s="222"/>
      <c r="G26" s="229"/>
      <c r="H26" s="231"/>
    </row>
    <row r="27" spans="1:8" ht="42" customHeight="1" thickBot="1" x14ac:dyDescent="0.3">
      <c r="A27" s="137">
        <v>2.4</v>
      </c>
      <c r="B27" s="11" t="s">
        <v>24</v>
      </c>
      <c r="C27" s="218"/>
      <c r="D27" s="219"/>
      <c r="E27" s="220"/>
      <c r="F27" s="223"/>
      <c r="G27" s="230"/>
      <c r="H27" s="232"/>
    </row>
    <row r="28" spans="1:8" ht="63" customHeight="1" thickBot="1" x14ac:dyDescent="0.3">
      <c r="A28" s="233">
        <v>3</v>
      </c>
      <c r="B28" s="235" t="s">
        <v>74</v>
      </c>
      <c r="C28" s="237" t="str">
        <f>+C11</f>
        <v>HMV CONSULTORIA S.A.S. (49%)</v>
      </c>
      <c r="D28" s="237"/>
      <c r="E28" s="237" t="str">
        <f>+E11</f>
        <v>AECOM TECHNICAL SERVICES INC (51%)</v>
      </c>
      <c r="F28" s="238"/>
      <c r="G28" s="239" t="s">
        <v>60</v>
      </c>
      <c r="H28" s="239" t="s">
        <v>13</v>
      </c>
    </row>
    <row r="29" spans="1:8" ht="30" x14ac:dyDescent="0.25">
      <c r="A29" s="234"/>
      <c r="B29" s="236"/>
      <c r="C29" s="134" t="s">
        <v>11</v>
      </c>
      <c r="D29" s="147" t="s">
        <v>12</v>
      </c>
      <c r="E29" s="134" t="s">
        <v>11</v>
      </c>
      <c r="F29" s="147" t="s">
        <v>12</v>
      </c>
      <c r="G29" s="240"/>
      <c r="H29" s="240"/>
    </row>
    <row r="30" spans="1:8" ht="47.25" customHeight="1" x14ac:dyDescent="0.25">
      <c r="A30" s="135" t="s">
        <v>25</v>
      </c>
      <c r="B30" s="8" t="s">
        <v>15</v>
      </c>
      <c r="C30" s="156" t="s">
        <v>445</v>
      </c>
      <c r="D30" s="142"/>
      <c r="E30" s="142" t="s">
        <v>445</v>
      </c>
      <c r="F30" s="136"/>
      <c r="G30" s="228"/>
      <c r="H30" s="354"/>
    </row>
    <row r="31" spans="1:8" ht="30.75" thickBot="1" x14ac:dyDescent="0.3">
      <c r="A31" s="137" t="s">
        <v>26</v>
      </c>
      <c r="B31" s="11" t="s">
        <v>75</v>
      </c>
      <c r="C31" s="143" t="s">
        <v>445</v>
      </c>
      <c r="D31" s="143"/>
      <c r="E31" s="143" t="s">
        <v>445</v>
      </c>
      <c r="F31" s="138"/>
      <c r="G31" s="230"/>
      <c r="H31" s="342"/>
    </row>
    <row r="32" spans="1:8" ht="33" customHeight="1" thickBot="1" x14ac:dyDescent="0.3">
      <c r="A32" s="233">
        <v>4</v>
      </c>
      <c r="B32" s="244" t="s">
        <v>27</v>
      </c>
      <c r="C32" s="237" t="str">
        <f>+C11</f>
        <v>HMV CONSULTORIA S.A.S. (49%)</v>
      </c>
      <c r="D32" s="237"/>
      <c r="E32" s="237" t="str">
        <f>+E11</f>
        <v>AECOM TECHNICAL SERVICES INC (51%)</v>
      </c>
      <c r="F32" s="238"/>
      <c r="G32" s="239" t="s">
        <v>60</v>
      </c>
      <c r="H32" s="239" t="s">
        <v>13</v>
      </c>
    </row>
    <row r="33" spans="1:8" ht="33" customHeight="1" x14ac:dyDescent="0.25">
      <c r="A33" s="234"/>
      <c r="B33" s="245"/>
      <c r="C33" s="134" t="s">
        <v>11</v>
      </c>
      <c r="D33" s="147" t="s">
        <v>12</v>
      </c>
      <c r="E33" s="134" t="s">
        <v>11</v>
      </c>
      <c r="F33" s="147" t="s">
        <v>12</v>
      </c>
      <c r="G33" s="240"/>
      <c r="H33" s="240"/>
    </row>
    <row r="34" spans="1:8" ht="47.25" customHeight="1" x14ac:dyDescent="0.25">
      <c r="A34" s="135">
        <v>4.0999999999999996</v>
      </c>
      <c r="B34" s="10" t="s">
        <v>76</v>
      </c>
      <c r="C34" s="156" t="s">
        <v>87</v>
      </c>
      <c r="D34" s="416" t="s">
        <v>596</v>
      </c>
      <c r="E34" s="156" t="s">
        <v>542</v>
      </c>
      <c r="F34" s="226" t="s">
        <v>595</v>
      </c>
      <c r="G34" s="228" t="s">
        <v>68</v>
      </c>
      <c r="H34" s="354"/>
    </row>
    <row r="35" spans="1:8" ht="30" x14ac:dyDescent="0.25">
      <c r="A35" s="135">
        <v>4.2</v>
      </c>
      <c r="B35" s="10" t="s">
        <v>28</v>
      </c>
      <c r="C35" s="156" t="s">
        <v>87</v>
      </c>
      <c r="D35" s="417"/>
      <c r="E35" s="156" t="s">
        <v>87</v>
      </c>
      <c r="F35" s="227"/>
      <c r="G35" s="229"/>
      <c r="H35" s="341"/>
    </row>
    <row r="36" spans="1:8" ht="45" customHeight="1" thickBot="1" x14ac:dyDescent="0.3">
      <c r="A36" s="137">
        <v>4.3</v>
      </c>
      <c r="B36" s="11" t="s">
        <v>61</v>
      </c>
      <c r="C36" s="143" t="s">
        <v>537</v>
      </c>
      <c r="D36" s="143">
        <v>36</v>
      </c>
      <c r="E36" s="143" t="s">
        <v>594</v>
      </c>
      <c r="F36" s="138">
        <v>119</v>
      </c>
      <c r="G36" s="230"/>
      <c r="H36" s="342"/>
    </row>
    <row r="37" spans="1:8" ht="30" customHeight="1" thickBot="1" x14ac:dyDescent="0.3">
      <c r="A37" s="233">
        <v>5</v>
      </c>
      <c r="B37" s="252" t="s">
        <v>29</v>
      </c>
      <c r="C37" s="254" t="str">
        <f>+C11</f>
        <v>HMV CONSULTORIA S.A.S. (49%)</v>
      </c>
      <c r="D37" s="255"/>
      <c r="E37" s="254" t="str">
        <f>+E11</f>
        <v>AECOM TECHNICAL SERVICES INC (51%)</v>
      </c>
      <c r="F37" s="255"/>
      <c r="G37" s="239" t="s">
        <v>60</v>
      </c>
      <c r="H37" s="239" t="s">
        <v>13</v>
      </c>
    </row>
    <row r="38" spans="1:8" ht="30.75" thickBot="1" x14ac:dyDescent="0.3">
      <c r="A38" s="234"/>
      <c r="B38" s="253"/>
      <c r="C38" s="146" t="s">
        <v>11</v>
      </c>
      <c r="D38" s="40" t="s">
        <v>12</v>
      </c>
      <c r="E38" s="146" t="s">
        <v>11</v>
      </c>
      <c r="F38" s="40" t="s">
        <v>12</v>
      </c>
      <c r="G38" s="240"/>
      <c r="H38" s="240"/>
    </row>
    <row r="39" spans="1:8" ht="45" customHeight="1" x14ac:dyDescent="0.25">
      <c r="A39" s="135">
        <v>5.0999999999999996</v>
      </c>
      <c r="B39" s="10" t="s">
        <v>76</v>
      </c>
      <c r="C39" s="247" t="s">
        <v>87</v>
      </c>
      <c r="D39" s="247" t="s">
        <v>593</v>
      </c>
      <c r="E39" s="259" t="s">
        <v>87</v>
      </c>
      <c r="F39" s="262" t="s">
        <v>592</v>
      </c>
      <c r="G39" s="228" t="s">
        <v>68</v>
      </c>
      <c r="H39" s="263"/>
    </row>
    <row r="40" spans="1:8" ht="45" x14ac:dyDescent="0.25">
      <c r="A40" s="135">
        <v>5.2</v>
      </c>
      <c r="B40" s="10" t="s">
        <v>77</v>
      </c>
      <c r="C40" s="248"/>
      <c r="D40" s="248"/>
      <c r="E40" s="260"/>
      <c r="F40" s="222"/>
      <c r="G40" s="229"/>
      <c r="H40" s="264"/>
    </row>
    <row r="41" spans="1:8" ht="45" x14ac:dyDescent="0.25">
      <c r="A41" s="135">
        <v>5.3</v>
      </c>
      <c r="B41" s="13" t="s">
        <v>78</v>
      </c>
      <c r="C41" s="248"/>
      <c r="D41" s="248"/>
      <c r="E41" s="260"/>
      <c r="F41" s="222"/>
      <c r="G41" s="229"/>
      <c r="H41" s="264"/>
    </row>
    <row r="42" spans="1:8" ht="30" x14ac:dyDescent="0.25">
      <c r="A42" s="135">
        <v>5.4</v>
      </c>
      <c r="B42" s="10" t="s">
        <v>30</v>
      </c>
      <c r="C42" s="248"/>
      <c r="D42" s="248"/>
      <c r="E42" s="260"/>
      <c r="F42" s="222"/>
      <c r="G42" s="229"/>
      <c r="H42" s="264"/>
    </row>
    <row r="43" spans="1:8" ht="30.75" thickBot="1" x14ac:dyDescent="0.3">
      <c r="A43" s="137">
        <v>5.5</v>
      </c>
      <c r="B43" s="11" t="s">
        <v>31</v>
      </c>
      <c r="C43" s="246"/>
      <c r="D43" s="246"/>
      <c r="E43" s="261"/>
      <c r="F43" s="223"/>
      <c r="G43" s="230"/>
      <c r="H43" s="265"/>
    </row>
    <row r="44" spans="1:8" ht="30" customHeight="1" thickBot="1" x14ac:dyDescent="0.3">
      <c r="A44" s="233">
        <v>6</v>
      </c>
      <c r="B44" s="252" t="s">
        <v>32</v>
      </c>
      <c r="C44" s="256" t="str">
        <f>+C11</f>
        <v>HMV CONSULTORIA S.A.S. (49%)</v>
      </c>
      <c r="D44" s="257"/>
      <c r="E44" s="258" t="str">
        <f>+E11</f>
        <v>AECOM TECHNICAL SERVICES INC (51%)</v>
      </c>
      <c r="F44" s="238"/>
      <c r="G44" s="239" t="s">
        <v>60</v>
      </c>
      <c r="H44" s="239" t="s">
        <v>13</v>
      </c>
    </row>
    <row r="45" spans="1:8" ht="30" customHeight="1" thickBot="1" x14ac:dyDescent="0.3">
      <c r="A45" s="234"/>
      <c r="B45" s="253"/>
      <c r="C45" s="42" t="s">
        <v>11</v>
      </c>
      <c r="D45" s="43" t="s">
        <v>12</v>
      </c>
      <c r="E45" s="41" t="s">
        <v>11</v>
      </c>
      <c r="F45" s="40" t="s">
        <v>12</v>
      </c>
      <c r="G45" s="240"/>
      <c r="H45" s="240"/>
    </row>
    <row r="46" spans="1:8" ht="60" x14ac:dyDescent="0.25">
      <c r="A46" s="135">
        <v>6.1</v>
      </c>
      <c r="B46" s="10" t="s">
        <v>33</v>
      </c>
      <c r="C46" s="247" t="s">
        <v>445</v>
      </c>
      <c r="D46" s="247"/>
      <c r="E46" s="247" t="s">
        <v>445</v>
      </c>
      <c r="F46" s="249"/>
      <c r="G46" s="201"/>
      <c r="H46" s="243"/>
    </row>
    <row r="47" spans="1:8" ht="45" x14ac:dyDescent="0.25">
      <c r="A47" s="135">
        <v>6.2</v>
      </c>
      <c r="B47" s="10" t="s">
        <v>79</v>
      </c>
      <c r="C47" s="248"/>
      <c r="D47" s="248"/>
      <c r="E47" s="248"/>
      <c r="F47" s="250"/>
      <c r="G47" s="202"/>
      <c r="H47" s="204"/>
    </row>
    <row r="48" spans="1:8" ht="60" x14ac:dyDescent="0.25">
      <c r="A48" s="135">
        <v>6.3</v>
      </c>
      <c r="B48" s="10" t="s">
        <v>80</v>
      </c>
      <c r="C48" s="248"/>
      <c r="D48" s="248"/>
      <c r="E48" s="248"/>
      <c r="F48" s="250"/>
      <c r="G48" s="202"/>
      <c r="H48" s="204"/>
    </row>
    <row r="49" spans="1:9" ht="75.75" thickBot="1" x14ac:dyDescent="0.3">
      <c r="A49" s="135">
        <v>6.4</v>
      </c>
      <c r="B49" s="11" t="s">
        <v>34</v>
      </c>
      <c r="C49" s="246"/>
      <c r="D49" s="246"/>
      <c r="E49" s="246"/>
      <c r="F49" s="251"/>
      <c r="G49" s="203"/>
      <c r="H49" s="205"/>
    </row>
    <row r="50" spans="1:9" ht="30" customHeight="1" thickBot="1" x14ac:dyDescent="0.3">
      <c r="A50" s="233">
        <v>7</v>
      </c>
      <c r="B50" s="235" t="s">
        <v>35</v>
      </c>
      <c r="C50" s="237" t="str">
        <f>+C11</f>
        <v>HMV CONSULTORIA S.A.S. (49%)</v>
      </c>
      <c r="D50" s="237"/>
      <c r="E50" s="237" t="str">
        <f>+E11</f>
        <v>AECOM TECHNICAL SERVICES INC (51%)</v>
      </c>
      <c r="F50" s="238"/>
      <c r="G50" s="239" t="s">
        <v>60</v>
      </c>
      <c r="H50" s="239" t="s">
        <v>13</v>
      </c>
    </row>
    <row r="51" spans="1:9" ht="30.75" thickBot="1" x14ac:dyDescent="0.3">
      <c r="A51" s="234"/>
      <c r="B51" s="236"/>
      <c r="C51" s="42" t="s">
        <v>11</v>
      </c>
      <c r="D51" s="43" t="s">
        <v>12</v>
      </c>
      <c r="E51" s="41" t="s">
        <v>11</v>
      </c>
      <c r="F51" s="40" t="s">
        <v>12</v>
      </c>
      <c r="G51" s="240"/>
      <c r="H51" s="240"/>
    </row>
    <row r="52" spans="1:9" ht="30" x14ac:dyDescent="0.25">
      <c r="A52" s="135">
        <v>7.1</v>
      </c>
      <c r="B52" s="10" t="s">
        <v>36</v>
      </c>
      <c r="C52" s="247" t="s">
        <v>87</v>
      </c>
      <c r="D52" s="266">
        <v>188</v>
      </c>
      <c r="E52" s="247" t="s">
        <v>87</v>
      </c>
      <c r="F52" s="268">
        <v>190</v>
      </c>
      <c r="G52" s="201" t="s">
        <v>159</v>
      </c>
      <c r="H52" s="201"/>
    </row>
    <row r="53" spans="1:9" ht="45" x14ac:dyDescent="0.25">
      <c r="A53" s="135">
        <v>7.2</v>
      </c>
      <c r="B53" s="10" t="s">
        <v>37</v>
      </c>
      <c r="C53" s="248"/>
      <c r="D53" s="266"/>
      <c r="E53" s="248"/>
      <c r="F53" s="268"/>
      <c r="G53" s="202"/>
      <c r="H53" s="202"/>
    </row>
    <row r="54" spans="1:9" ht="60.75" thickBot="1" x14ac:dyDescent="0.3">
      <c r="A54" s="137">
        <v>7.3</v>
      </c>
      <c r="B54" s="11" t="s">
        <v>38</v>
      </c>
      <c r="C54" s="246"/>
      <c r="D54" s="267"/>
      <c r="E54" s="246"/>
      <c r="F54" s="269"/>
      <c r="G54" s="203"/>
      <c r="H54" s="203"/>
    </row>
    <row r="55" spans="1:9" x14ac:dyDescent="0.25">
      <c r="A55" s="29">
        <v>8</v>
      </c>
      <c r="B55" s="45" t="s">
        <v>39</v>
      </c>
      <c r="C55" s="186" t="s">
        <v>11</v>
      </c>
      <c r="D55" s="187"/>
      <c r="E55" s="188"/>
      <c r="F55" s="147" t="s">
        <v>12</v>
      </c>
      <c r="G55" s="35" t="s">
        <v>60</v>
      </c>
      <c r="H55" s="38" t="s">
        <v>13</v>
      </c>
    </row>
    <row r="56" spans="1:9" x14ac:dyDescent="0.25">
      <c r="A56" s="135">
        <v>8.1</v>
      </c>
      <c r="B56" s="10" t="s">
        <v>40</v>
      </c>
      <c r="C56" s="270" t="s">
        <v>535</v>
      </c>
      <c r="D56" s="270"/>
      <c r="E56" s="270"/>
      <c r="F56" s="226" t="s">
        <v>591</v>
      </c>
      <c r="G56" s="271" t="s">
        <v>68</v>
      </c>
      <c r="H56" s="243"/>
    </row>
    <row r="57" spans="1:9" x14ac:dyDescent="0.25">
      <c r="A57" s="135">
        <v>8.1999999999999993</v>
      </c>
      <c r="B57" s="10" t="s">
        <v>41</v>
      </c>
      <c r="C57" s="270" t="s">
        <v>590</v>
      </c>
      <c r="D57" s="270"/>
      <c r="E57" s="270"/>
      <c r="F57" s="250"/>
      <c r="G57" s="271"/>
      <c r="H57" s="204"/>
    </row>
    <row r="58" spans="1:9" ht="30" x14ac:dyDescent="0.25">
      <c r="A58" s="135">
        <v>8.3000000000000007</v>
      </c>
      <c r="B58" s="10" t="s">
        <v>42</v>
      </c>
      <c r="C58" s="273" t="s">
        <v>87</v>
      </c>
      <c r="D58" s="274"/>
      <c r="E58" s="275"/>
      <c r="F58" s="250"/>
      <c r="G58" s="271"/>
      <c r="H58" s="204"/>
    </row>
    <row r="59" spans="1:9" ht="45" x14ac:dyDescent="0.25">
      <c r="A59" s="135">
        <v>8.4</v>
      </c>
      <c r="B59" s="10" t="s">
        <v>43</v>
      </c>
      <c r="C59" s="276"/>
      <c r="D59" s="277"/>
      <c r="E59" s="278"/>
      <c r="F59" s="250"/>
      <c r="G59" s="271"/>
      <c r="H59" s="204"/>
    </row>
    <row r="60" spans="1:9" ht="45" x14ac:dyDescent="0.25">
      <c r="A60" s="135">
        <v>8.5</v>
      </c>
      <c r="B60" s="10" t="s">
        <v>81</v>
      </c>
      <c r="C60" s="276"/>
      <c r="D60" s="277"/>
      <c r="E60" s="278"/>
      <c r="F60" s="250"/>
      <c r="G60" s="271"/>
      <c r="H60" s="204"/>
    </row>
    <row r="61" spans="1:9" x14ac:dyDescent="0.25">
      <c r="A61" s="135">
        <v>8.6</v>
      </c>
      <c r="B61" s="10" t="s">
        <v>44</v>
      </c>
      <c r="C61" s="276"/>
      <c r="D61" s="277"/>
      <c r="E61" s="278"/>
      <c r="F61" s="250"/>
      <c r="G61" s="271"/>
      <c r="H61" s="204"/>
    </row>
    <row r="62" spans="1:9" x14ac:dyDescent="0.25">
      <c r="A62" s="135">
        <v>8.6999999999999993</v>
      </c>
      <c r="B62" s="10" t="s">
        <v>45</v>
      </c>
      <c r="C62" s="276"/>
      <c r="D62" s="277"/>
      <c r="E62" s="278"/>
      <c r="F62" s="250"/>
      <c r="G62" s="271"/>
      <c r="H62" s="204"/>
    </row>
    <row r="63" spans="1:9" ht="30" x14ac:dyDescent="0.25">
      <c r="A63" s="135">
        <v>8.8000000000000007</v>
      </c>
      <c r="B63" s="10" t="s">
        <v>82</v>
      </c>
      <c r="C63" s="276"/>
      <c r="D63" s="277"/>
      <c r="E63" s="278"/>
      <c r="F63" s="250"/>
      <c r="G63" s="271"/>
      <c r="H63" s="204"/>
      <c r="I63" s="14"/>
    </row>
    <row r="64" spans="1:9" ht="31.5" customHeight="1" x14ac:dyDescent="0.3">
      <c r="A64" s="135">
        <v>8.9</v>
      </c>
      <c r="B64" s="15" t="s">
        <v>46</v>
      </c>
      <c r="C64" s="276"/>
      <c r="D64" s="277"/>
      <c r="E64" s="278"/>
      <c r="F64" s="250"/>
      <c r="G64" s="271"/>
      <c r="H64" s="204"/>
      <c r="I64" s="16"/>
    </row>
    <row r="65" spans="1:9" ht="16.5" x14ac:dyDescent="0.3">
      <c r="A65" s="17" t="s">
        <v>62</v>
      </c>
      <c r="B65" s="10" t="s">
        <v>47</v>
      </c>
      <c r="C65" s="279"/>
      <c r="D65" s="280"/>
      <c r="E65" s="281"/>
      <c r="F65" s="227"/>
      <c r="G65" s="271"/>
      <c r="H65" s="204"/>
      <c r="I65" s="16"/>
    </row>
    <row r="66" spans="1:9" ht="45.75" thickBot="1" x14ac:dyDescent="0.3">
      <c r="A66" s="17" t="s">
        <v>63</v>
      </c>
      <c r="B66" s="11" t="s">
        <v>83</v>
      </c>
      <c r="C66" s="282" t="s">
        <v>87</v>
      </c>
      <c r="D66" s="282"/>
      <c r="E66" s="282"/>
      <c r="F66" s="12" t="s">
        <v>589</v>
      </c>
      <c r="G66" s="272"/>
      <c r="H66" s="205"/>
      <c r="I66" s="18"/>
    </row>
    <row r="67" spans="1:9" ht="30" customHeight="1" thickBot="1" x14ac:dyDescent="0.3">
      <c r="A67" s="233">
        <v>9</v>
      </c>
      <c r="B67" s="235" t="s">
        <v>48</v>
      </c>
      <c r="C67" s="237" t="str">
        <f>+C11</f>
        <v>HMV CONSULTORIA S.A.S. (49%)</v>
      </c>
      <c r="D67" s="237"/>
      <c r="E67" s="237" t="str">
        <f>+E11</f>
        <v>AECOM TECHNICAL SERVICES INC (51%)</v>
      </c>
      <c r="F67" s="238"/>
      <c r="G67" s="239" t="s">
        <v>60</v>
      </c>
      <c r="H67" s="239" t="s">
        <v>13</v>
      </c>
    </row>
    <row r="68" spans="1:9" ht="30" customHeight="1" thickBot="1" x14ac:dyDescent="0.3">
      <c r="A68" s="234"/>
      <c r="B68" s="236"/>
      <c r="C68" s="42" t="s">
        <v>11</v>
      </c>
      <c r="D68" s="43" t="s">
        <v>12</v>
      </c>
      <c r="E68" s="41" t="s">
        <v>11</v>
      </c>
      <c r="F68" s="40" t="s">
        <v>12</v>
      </c>
      <c r="G68" s="240"/>
      <c r="H68" s="240"/>
    </row>
    <row r="69" spans="1:9" ht="30" x14ac:dyDescent="0.25">
      <c r="A69" s="135">
        <v>9.1</v>
      </c>
      <c r="B69" s="8" t="s">
        <v>49</v>
      </c>
      <c r="C69" s="247" t="s">
        <v>87</v>
      </c>
      <c r="D69" s="247">
        <v>260</v>
      </c>
      <c r="E69" s="247" t="s">
        <v>445</v>
      </c>
      <c r="F69" s="249"/>
      <c r="G69" s="202"/>
      <c r="H69" s="204"/>
    </row>
    <row r="70" spans="1:9" x14ac:dyDescent="0.25">
      <c r="A70" s="135">
        <v>9.1999999999999993</v>
      </c>
      <c r="B70" s="9" t="s">
        <v>16</v>
      </c>
      <c r="C70" s="248"/>
      <c r="D70" s="225"/>
      <c r="E70" s="225"/>
      <c r="F70" s="227"/>
      <c r="G70" s="202"/>
      <c r="H70" s="204"/>
    </row>
    <row r="71" spans="1:9" ht="60.75" thickBot="1" x14ac:dyDescent="0.3">
      <c r="A71" s="137">
        <v>9.3000000000000007</v>
      </c>
      <c r="B71" s="19" t="s">
        <v>50</v>
      </c>
      <c r="C71" s="246"/>
      <c r="D71" s="143">
        <v>262</v>
      </c>
      <c r="E71" s="143" t="s">
        <v>445</v>
      </c>
      <c r="F71" s="138"/>
      <c r="G71" s="203"/>
      <c r="H71" s="205"/>
    </row>
    <row r="72" spans="1:9" ht="30" customHeight="1" thickBot="1" x14ac:dyDescent="0.3">
      <c r="A72" s="233">
        <v>10</v>
      </c>
      <c r="B72" s="235" t="s">
        <v>51</v>
      </c>
      <c r="C72" s="237" t="str">
        <f>+C11</f>
        <v>HMV CONSULTORIA S.A.S. (49%)</v>
      </c>
      <c r="D72" s="237"/>
      <c r="E72" s="237" t="str">
        <f>+E11</f>
        <v>AECOM TECHNICAL SERVICES INC (51%)</v>
      </c>
      <c r="F72" s="238"/>
      <c r="G72" s="239" t="s">
        <v>60</v>
      </c>
      <c r="H72" s="239" t="s">
        <v>13</v>
      </c>
    </row>
    <row r="73" spans="1:9" ht="30" customHeight="1" thickBot="1" x14ac:dyDescent="0.3">
      <c r="A73" s="234"/>
      <c r="B73" s="236"/>
      <c r="C73" s="42" t="s">
        <v>11</v>
      </c>
      <c r="D73" s="43" t="s">
        <v>12</v>
      </c>
      <c r="E73" s="41" t="s">
        <v>11</v>
      </c>
      <c r="F73" s="40" t="s">
        <v>12</v>
      </c>
      <c r="G73" s="240"/>
      <c r="H73" s="240"/>
    </row>
    <row r="74" spans="1:9" ht="30.75" thickBot="1" x14ac:dyDescent="0.3">
      <c r="A74" s="137">
        <v>10.1</v>
      </c>
      <c r="B74" s="11" t="s">
        <v>52</v>
      </c>
      <c r="C74" s="143" t="s">
        <v>445</v>
      </c>
      <c r="D74" s="143"/>
      <c r="E74" s="143" t="s">
        <v>87</v>
      </c>
      <c r="F74" s="138" t="s">
        <v>588</v>
      </c>
      <c r="G74" s="54" t="s">
        <v>68</v>
      </c>
      <c r="H74" s="37"/>
    </row>
    <row r="75" spans="1:9" ht="30" customHeight="1" thickBot="1" x14ac:dyDescent="0.3">
      <c r="A75" s="233">
        <v>11</v>
      </c>
      <c r="B75" s="235" t="s">
        <v>53</v>
      </c>
      <c r="C75" s="237" t="str">
        <f>+C11</f>
        <v>HMV CONSULTORIA S.A.S. (49%)</v>
      </c>
      <c r="D75" s="237"/>
      <c r="E75" s="237" t="str">
        <f>+E11</f>
        <v>AECOM TECHNICAL SERVICES INC (51%)</v>
      </c>
      <c r="F75" s="238"/>
      <c r="G75" s="239" t="s">
        <v>60</v>
      </c>
      <c r="H75" s="239" t="s">
        <v>13</v>
      </c>
    </row>
    <row r="76" spans="1:9" ht="30" customHeight="1" thickBot="1" x14ac:dyDescent="0.3">
      <c r="A76" s="234"/>
      <c r="B76" s="236"/>
      <c r="C76" s="42" t="s">
        <v>11</v>
      </c>
      <c r="D76" s="43" t="s">
        <v>12</v>
      </c>
      <c r="E76" s="41" t="s">
        <v>11</v>
      </c>
      <c r="F76" s="40" t="s">
        <v>12</v>
      </c>
      <c r="G76" s="240"/>
      <c r="H76" s="240"/>
    </row>
    <row r="77" spans="1:9" ht="30.75" thickBot="1" x14ac:dyDescent="0.3">
      <c r="A77" s="137">
        <v>11.1</v>
      </c>
      <c r="B77" s="50" t="s">
        <v>49</v>
      </c>
      <c r="C77" s="21" t="s">
        <v>445</v>
      </c>
      <c r="D77" s="22"/>
      <c r="E77" s="139" t="s">
        <v>445</v>
      </c>
      <c r="F77" s="138"/>
      <c r="G77" s="54"/>
      <c r="H77" s="37"/>
    </row>
    <row r="78" spans="1:9" ht="30" customHeight="1" thickBot="1" x14ac:dyDescent="0.3">
      <c r="A78" s="233">
        <v>12</v>
      </c>
      <c r="B78" s="252" t="s">
        <v>54</v>
      </c>
      <c r="C78" s="291" t="str">
        <f>+C11</f>
        <v>HMV CONSULTORIA S.A.S. (49%)</v>
      </c>
      <c r="D78" s="238"/>
      <c r="E78" s="258" t="str">
        <f>+E11</f>
        <v>AECOM TECHNICAL SERVICES INC (51%)</v>
      </c>
      <c r="F78" s="238"/>
      <c r="G78" s="292" t="s">
        <v>60</v>
      </c>
      <c r="H78" s="239" t="s">
        <v>13</v>
      </c>
    </row>
    <row r="79" spans="1:9" ht="30" customHeight="1" x14ac:dyDescent="0.25">
      <c r="A79" s="234"/>
      <c r="B79" s="253"/>
      <c r="C79" s="294" t="s">
        <v>11</v>
      </c>
      <c r="D79" s="295"/>
      <c r="E79" s="296" t="s">
        <v>11</v>
      </c>
      <c r="F79" s="297"/>
      <c r="G79" s="293"/>
      <c r="H79" s="240"/>
    </row>
    <row r="80" spans="1:9" ht="45" x14ac:dyDescent="0.25">
      <c r="A80" s="135">
        <v>12.1</v>
      </c>
      <c r="B80" s="48" t="s">
        <v>55</v>
      </c>
      <c r="C80" s="287" t="s">
        <v>587</v>
      </c>
      <c r="D80" s="268"/>
      <c r="E80" s="288" t="s">
        <v>586</v>
      </c>
      <c r="F80" s="268"/>
      <c r="G80" s="201" t="s">
        <v>68</v>
      </c>
      <c r="H80" s="243"/>
    </row>
    <row r="81" spans="1:8" ht="31.5" customHeight="1" x14ac:dyDescent="0.25">
      <c r="A81" s="135">
        <v>12.2</v>
      </c>
      <c r="B81" s="48" t="s">
        <v>56</v>
      </c>
      <c r="C81" s="287" t="s">
        <v>585</v>
      </c>
      <c r="D81" s="268"/>
      <c r="E81" s="288" t="s">
        <v>584</v>
      </c>
      <c r="F81" s="268"/>
      <c r="G81" s="202"/>
      <c r="H81" s="204"/>
    </row>
    <row r="82" spans="1:8" ht="30.75" thickBot="1" x14ac:dyDescent="0.3">
      <c r="A82" s="20">
        <v>12.3</v>
      </c>
      <c r="B82" s="49" t="s">
        <v>57</v>
      </c>
      <c r="C82" s="289" t="s">
        <v>583</v>
      </c>
      <c r="D82" s="269"/>
      <c r="E82" s="290" t="s">
        <v>582</v>
      </c>
      <c r="F82" s="269"/>
      <c r="G82" s="203"/>
      <c r="H82" s="205"/>
    </row>
    <row r="83" spans="1:8" ht="19.5" thickBot="1" x14ac:dyDescent="0.3">
      <c r="A83" s="283" t="s">
        <v>58</v>
      </c>
      <c r="B83" s="284"/>
      <c r="C83" s="285"/>
      <c r="D83" s="286"/>
      <c r="E83" s="285"/>
      <c r="F83" s="286"/>
      <c r="G83" s="46" t="s">
        <v>68</v>
      </c>
      <c r="H83" s="47"/>
    </row>
  </sheetData>
  <mergeCells count="126">
    <mergeCell ref="H80:H82"/>
    <mergeCell ref="C81:D81"/>
    <mergeCell ref="E81:F81"/>
    <mergeCell ref="C82:D82"/>
    <mergeCell ref="E82:F82"/>
    <mergeCell ref="A83:B83"/>
    <mergeCell ref="C83:D83"/>
    <mergeCell ref="E83:F83"/>
    <mergeCell ref="C80:D80"/>
    <mergeCell ref="E80:F80"/>
    <mergeCell ref="G80:G82"/>
    <mergeCell ref="A75:A76"/>
    <mergeCell ref="B75:B76"/>
    <mergeCell ref="C75:D75"/>
    <mergeCell ref="E75:F75"/>
    <mergeCell ref="G75:G76"/>
    <mergeCell ref="H75:H76"/>
    <mergeCell ref="A78:A79"/>
    <mergeCell ref="B78:B79"/>
    <mergeCell ref="C78:D78"/>
    <mergeCell ref="E78:F78"/>
    <mergeCell ref="G78:G79"/>
    <mergeCell ref="H78:H79"/>
    <mergeCell ref="C79:D79"/>
    <mergeCell ref="E79:F79"/>
    <mergeCell ref="C69:C71"/>
    <mergeCell ref="D69:D70"/>
    <mergeCell ref="E69:E70"/>
    <mergeCell ref="F69:F70"/>
    <mergeCell ref="G69:G71"/>
    <mergeCell ref="H69:H71"/>
    <mergeCell ref="A72:A73"/>
    <mergeCell ref="B72:B73"/>
    <mergeCell ref="C72:D72"/>
    <mergeCell ref="E72:F72"/>
    <mergeCell ref="G72:G73"/>
    <mergeCell ref="H72:H73"/>
    <mergeCell ref="C55:E55"/>
    <mergeCell ref="C56:E56"/>
    <mergeCell ref="F56:F65"/>
    <mergeCell ref="G56:G66"/>
    <mergeCell ref="H56:H66"/>
    <mergeCell ref="C57:E57"/>
    <mergeCell ref="C58:E65"/>
    <mergeCell ref="C66:E66"/>
    <mergeCell ref="A67:A68"/>
    <mergeCell ref="B67:B68"/>
    <mergeCell ref="C67:D67"/>
    <mergeCell ref="E67:F67"/>
    <mergeCell ref="G67:G68"/>
    <mergeCell ref="H67:H68"/>
    <mergeCell ref="A50:A51"/>
    <mergeCell ref="B50:B51"/>
    <mergeCell ref="C50:D50"/>
    <mergeCell ref="E50:F50"/>
    <mergeCell ref="G50:G51"/>
    <mergeCell ref="H50:H51"/>
    <mergeCell ref="C52:C54"/>
    <mergeCell ref="D52:D54"/>
    <mergeCell ref="E52:E54"/>
    <mergeCell ref="F52:F54"/>
    <mergeCell ref="G52:G54"/>
    <mergeCell ref="H52:H54"/>
    <mergeCell ref="A44:A45"/>
    <mergeCell ref="B44:B45"/>
    <mergeCell ref="C44:D44"/>
    <mergeCell ref="E44:F44"/>
    <mergeCell ref="G44:G45"/>
    <mergeCell ref="H44:H45"/>
    <mergeCell ref="D34:D35"/>
    <mergeCell ref="F34:F35"/>
    <mergeCell ref="G34:G36"/>
    <mergeCell ref="H34:H36"/>
    <mergeCell ref="C46:C49"/>
    <mergeCell ref="D46:D49"/>
    <mergeCell ref="E46:E49"/>
    <mergeCell ref="F46:F49"/>
    <mergeCell ref="G46:G49"/>
    <mergeCell ref="H46:H49"/>
    <mergeCell ref="C39:C43"/>
    <mergeCell ref="D39:D43"/>
    <mergeCell ref="E39:E43"/>
    <mergeCell ref="F39:F43"/>
    <mergeCell ref="G39:G43"/>
    <mergeCell ref="H39:H43"/>
    <mergeCell ref="G30:G31"/>
    <mergeCell ref="H30:H31"/>
    <mergeCell ref="A32:A33"/>
    <mergeCell ref="B32:B33"/>
    <mergeCell ref="C32:D32"/>
    <mergeCell ref="E32:F32"/>
    <mergeCell ref="G32:G33"/>
    <mergeCell ref="H32:H33"/>
    <mergeCell ref="A37:A38"/>
    <mergeCell ref="B37:B38"/>
    <mergeCell ref="C37:D37"/>
    <mergeCell ref="E37:F37"/>
    <mergeCell ref="G37:G38"/>
    <mergeCell ref="H37:H38"/>
    <mergeCell ref="C23:E23"/>
    <mergeCell ref="C24:E27"/>
    <mergeCell ref="F24:F27"/>
    <mergeCell ref="G24:G27"/>
    <mergeCell ref="H24:H27"/>
    <mergeCell ref="A28:A29"/>
    <mergeCell ref="B28:B29"/>
    <mergeCell ref="C28:D28"/>
    <mergeCell ref="E28:F28"/>
    <mergeCell ref="G28:G29"/>
    <mergeCell ref="H28:H29"/>
    <mergeCell ref="C13:D13"/>
    <mergeCell ref="E13:F13"/>
    <mergeCell ref="C15:E15"/>
    <mergeCell ref="C16:E22"/>
    <mergeCell ref="F16:F22"/>
    <mergeCell ref="A1:H2"/>
    <mergeCell ref="A4:H5"/>
    <mergeCell ref="C8:G8"/>
    <mergeCell ref="C9:G9"/>
    <mergeCell ref="C10:G10"/>
    <mergeCell ref="C11:D11"/>
    <mergeCell ref="E11:F11"/>
    <mergeCell ref="C12:D12"/>
    <mergeCell ref="E12:F12"/>
    <mergeCell ref="G16:G22"/>
    <mergeCell ref="H16:H22"/>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selection activeCell="H77" sqref="H77"/>
    </sheetView>
  </sheetViews>
  <sheetFormatPr baseColWidth="10" defaultColWidth="11.42578125"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176" t="s">
        <v>71</v>
      </c>
      <c r="B1" s="176"/>
      <c r="C1" s="176"/>
      <c r="D1" s="176"/>
      <c r="E1" s="176"/>
      <c r="F1" s="176"/>
      <c r="G1" s="176"/>
      <c r="H1" s="176"/>
    </row>
    <row r="2" spans="1:8" ht="15" customHeight="1" x14ac:dyDescent="0.25">
      <c r="A2" s="176"/>
      <c r="B2" s="176"/>
      <c r="C2" s="176"/>
      <c r="D2" s="176"/>
      <c r="E2" s="176"/>
      <c r="F2" s="176"/>
      <c r="G2" s="176"/>
      <c r="H2" s="176"/>
    </row>
    <row r="4" spans="1:8" x14ac:dyDescent="0.25">
      <c r="A4" s="176" t="s">
        <v>0</v>
      </c>
      <c r="B4" s="176"/>
      <c r="C4" s="176"/>
      <c r="D4" s="176"/>
      <c r="E4" s="176"/>
      <c r="F4" s="176"/>
      <c r="G4" s="176"/>
      <c r="H4" s="176"/>
    </row>
    <row r="5" spans="1:8" x14ac:dyDescent="0.25">
      <c r="A5" s="176"/>
      <c r="B5" s="176"/>
      <c r="C5" s="176"/>
      <c r="D5" s="176"/>
      <c r="E5" s="176"/>
      <c r="F5" s="176"/>
      <c r="G5" s="176"/>
      <c r="H5" s="176"/>
    </row>
    <row r="6" spans="1:8" x14ac:dyDescent="0.25">
      <c r="D6" s="2"/>
      <c r="F6" s="2"/>
      <c r="G6" s="2"/>
      <c r="H6" s="2"/>
    </row>
    <row r="7" spans="1:8" ht="15.75" thickBot="1" x14ac:dyDescent="0.3">
      <c r="C7" s="2"/>
      <c r="E7" s="2"/>
    </row>
    <row r="8" spans="1:8" ht="15.75" thickBot="1" x14ac:dyDescent="0.3">
      <c r="A8" s="51" t="s">
        <v>1</v>
      </c>
      <c r="B8" s="52" t="s">
        <v>2</v>
      </c>
      <c r="C8" s="177">
        <v>35</v>
      </c>
      <c r="D8" s="178"/>
      <c r="E8" s="178"/>
      <c r="F8" s="178"/>
      <c r="G8" s="179"/>
    </row>
    <row r="9" spans="1:8" ht="31.5" customHeight="1" thickBot="1" x14ac:dyDescent="0.3">
      <c r="A9" s="51" t="s">
        <v>3</v>
      </c>
      <c r="B9" s="52" t="s">
        <v>4</v>
      </c>
      <c r="C9" s="180" t="s">
        <v>621</v>
      </c>
      <c r="D9" s="181"/>
      <c r="E9" s="181"/>
      <c r="F9" s="181"/>
      <c r="G9" s="182"/>
    </row>
    <row r="10" spans="1:8" ht="20.25" customHeight="1" thickBot="1" x14ac:dyDescent="0.3">
      <c r="A10" s="51" t="s">
        <v>5</v>
      </c>
      <c r="B10" s="53" t="s">
        <v>59</v>
      </c>
      <c r="C10" s="183" t="s">
        <v>65</v>
      </c>
      <c r="D10" s="184"/>
      <c r="E10" s="184"/>
      <c r="F10" s="184"/>
      <c r="G10" s="185"/>
    </row>
    <row r="11" spans="1:8" ht="31.5" customHeight="1" thickBot="1" x14ac:dyDescent="0.3">
      <c r="A11" s="51" t="s">
        <v>7</v>
      </c>
      <c r="B11" s="52" t="s">
        <v>6</v>
      </c>
      <c r="C11" s="206" t="s">
        <v>620</v>
      </c>
      <c r="D11" s="207"/>
      <c r="E11" s="208" t="s">
        <v>619</v>
      </c>
      <c r="F11" s="209"/>
      <c r="G11" s="5"/>
      <c r="H11" s="6"/>
    </row>
    <row r="12" spans="1:8" ht="15.75" thickBot="1" x14ac:dyDescent="0.3">
      <c r="A12" s="51" t="s">
        <v>9</v>
      </c>
      <c r="B12" s="52" t="s">
        <v>8</v>
      </c>
      <c r="C12" s="210" t="s">
        <v>66</v>
      </c>
      <c r="D12" s="211"/>
      <c r="E12" s="210" t="s">
        <v>66</v>
      </c>
      <c r="F12" s="211"/>
    </row>
    <row r="13" spans="1:8" ht="15.75" thickBot="1" x14ac:dyDescent="0.3">
      <c r="A13" s="51" t="s">
        <v>64</v>
      </c>
      <c r="B13" s="52" t="s">
        <v>10</v>
      </c>
      <c r="C13" s="210" t="s">
        <v>618</v>
      </c>
      <c r="D13" s="211"/>
      <c r="E13" s="210" t="s">
        <v>70</v>
      </c>
      <c r="F13" s="211"/>
    </row>
    <row r="14" spans="1:8" ht="15.75" thickBot="1" x14ac:dyDescent="0.3">
      <c r="A14" s="3"/>
      <c r="B14" s="4"/>
      <c r="C14" s="7"/>
      <c r="E14" s="7"/>
    </row>
    <row r="15" spans="1:8" x14ac:dyDescent="0.25">
      <c r="A15" s="29">
        <v>1</v>
      </c>
      <c r="B15" s="34" t="s">
        <v>14</v>
      </c>
      <c r="C15" s="186" t="s">
        <v>11</v>
      </c>
      <c r="D15" s="187"/>
      <c r="E15" s="188"/>
      <c r="F15" s="147" t="s">
        <v>12</v>
      </c>
      <c r="G15" s="35" t="s">
        <v>60</v>
      </c>
      <c r="H15" s="38" t="s">
        <v>13</v>
      </c>
    </row>
    <row r="16" spans="1:8" ht="30" x14ac:dyDescent="0.25">
      <c r="A16" s="135">
        <v>1.1000000000000001</v>
      </c>
      <c r="B16" s="8" t="s">
        <v>15</v>
      </c>
      <c r="C16" s="189" t="s">
        <v>542</v>
      </c>
      <c r="D16" s="190"/>
      <c r="E16" s="191"/>
      <c r="F16" s="198" t="s">
        <v>316</v>
      </c>
      <c r="G16" s="201" t="s">
        <v>576</v>
      </c>
      <c r="H16" s="204"/>
    </row>
    <row r="17" spans="1:8" x14ac:dyDescent="0.25">
      <c r="A17" s="135">
        <v>1.2</v>
      </c>
      <c r="B17" s="9" t="s">
        <v>16</v>
      </c>
      <c r="C17" s="192"/>
      <c r="D17" s="193"/>
      <c r="E17" s="194"/>
      <c r="F17" s="199"/>
      <c r="G17" s="202"/>
      <c r="H17" s="204"/>
    </row>
    <row r="18" spans="1:8" ht="30" x14ac:dyDescent="0.25">
      <c r="A18" s="135">
        <v>1.3</v>
      </c>
      <c r="B18" s="8" t="s">
        <v>17</v>
      </c>
      <c r="C18" s="192"/>
      <c r="D18" s="193"/>
      <c r="E18" s="194"/>
      <c r="F18" s="199"/>
      <c r="G18" s="202"/>
      <c r="H18" s="204"/>
    </row>
    <row r="19" spans="1:8" ht="60" x14ac:dyDescent="0.25">
      <c r="A19" s="135">
        <v>1.4</v>
      </c>
      <c r="B19" s="8" t="s">
        <v>18</v>
      </c>
      <c r="C19" s="192"/>
      <c r="D19" s="193"/>
      <c r="E19" s="194"/>
      <c r="F19" s="199"/>
      <c r="G19" s="202"/>
      <c r="H19" s="204"/>
    </row>
    <row r="20" spans="1:8" ht="105" x14ac:dyDescent="0.25">
      <c r="A20" s="135">
        <v>1.5</v>
      </c>
      <c r="B20" s="8" t="s">
        <v>19</v>
      </c>
      <c r="C20" s="192"/>
      <c r="D20" s="193"/>
      <c r="E20" s="194"/>
      <c r="F20" s="199"/>
      <c r="G20" s="202"/>
      <c r="H20" s="204"/>
    </row>
    <row r="21" spans="1:8" ht="30" x14ac:dyDescent="0.25">
      <c r="A21" s="135">
        <v>1.6</v>
      </c>
      <c r="B21" s="10" t="s">
        <v>20</v>
      </c>
      <c r="C21" s="192"/>
      <c r="D21" s="193"/>
      <c r="E21" s="194"/>
      <c r="F21" s="199"/>
      <c r="G21" s="202"/>
      <c r="H21" s="204"/>
    </row>
    <row r="22" spans="1:8" ht="45.75" thickBot="1" x14ac:dyDescent="0.3">
      <c r="A22" s="137">
        <v>1.7</v>
      </c>
      <c r="B22" s="11" t="s">
        <v>21</v>
      </c>
      <c r="C22" s="195"/>
      <c r="D22" s="196"/>
      <c r="E22" s="197"/>
      <c r="F22" s="200"/>
      <c r="G22" s="203"/>
      <c r="H22" s="205"/>
    </row>
    <row r="23" spans="1:8" ht="39" customHeight="1" x14ac:dyDescent="0.25">
      <c r="A23" s="29">
        <v>2</v>
      </c>
      <c r="B23" s="30" t="s">
        <v>72</v>
      </c>
      <c r="C23" s="186" t="s">
        <v>11</v>
      </c>
      <c r="D23" s="187"/>
      <c r="E23" s="188"/>
      <c r="F23" s="147" t="s">
        <v>12</v>
      </c>
      <c r="G23" s="35" t="s">
        <v>60</v>
      </c>
      <c r="H23" s="39" t="s">
        <v>13</v>
      </c>
    </row>
    <row r="24" spans="1:8" ht="45.75" customHeight="1" x14ac:dyDescent="0.25">
      <c r="A24" s="135">
        <v>2.1</v>
      </c>
      <c r="B24" s="10" t="s">
        <v>22</v>
      </c>
      <c r="C24" s="212" t="s">
        <v>87</v>
      </c>
      <c r="D24" s="213"/>
      <c r="E24" s="214"/>
      <c r="F24" s="221" t="s">
        <v>617</v>
      </c>
      <c r="G24" s="228" t="s">
        <v>68</v>
      </c>
      <c r="H24" s="231"/>
    </row>
    <row r="25" spans="1:8" ht="50.25" customHeight="1" x14ac:dyDescent="0.25">
      <c r="A25" s="135">
        <v>2.2000000000000002</v>
      </c>
      <c r="B25" s="10" t="s">
        <v>73</v>
      </c>
      <c r="C25" s="215"/>
      <c r="D25" s="216"/>
      <c r="E25" s="217"/>
      <c r="F25" s="222"/>
      <c r="G25" s="229"/>
      <c r="H25" s="231"/>
    </row>
    <row r="26" spans="1:8" ht="114.75" customHeight="1" x14ac:dyDescent="0.25">
      <c r="A26" s="135">
        <v>2.2999999999999998</v>
      </c>
      <c r="B26" s="10" t="s">
        <v>23</v>
      </c>
      <c r="C26" s="215"/>
      <c r="D26" s="216"/>
      <c r="E26" s="217"/>
      <c r="F26" s="222"/>
      <c r="G26" s="229"/>
      <c r="H26" s="231"/>
    </row>
    <row r="27" spans="1:8" ht="42" customHeight="1" thickBot="1" x14ac:dyDescent="0.3">
      <c r="A27" s="137">
        <v>2.4</v>
      </c>
      <c r="B27" s="11" t="s">
        <v>24</v>
      </c>
      <c r="C27" s="218"/>
      <c r="D27" s="219"/>
      <c r="E27" s="220"/>
      <c r="F27" s="223"/>
      <c r="G27" s="230"/>
      <c r="H27" s="232"/>
    </row>
    <row r="28" spans="1:8" ht="63" customHeight="1" thickBot="1" x14ac:dyDescent="0.3">
      <c r="A28" s="233">
        <v>3</v>
      </c>
      <c r="B28" s="235" t="s">
        <v>74</v>
      </c>
      <c r="C28" s="237" t="str">
        <f>+C11</f>
        <v>PROGIN COLOMBIA (60%)</v>
      </c>
      <c r="D28" s="237"/>
      <c r="E28" s="237" t="str">
        <f>+E11</f>
        <v>VELNEC S.A. (40%)</v>
      </c>
      <c r="F28" s="238"/>
      <c r="G28" s="239" t="s">
        <v>60</v>
      </c>
      <c r="H28" s="239" t="s">
        <v>13</v>
      </c>
    </row>
    <row r="29" spans="1:8" ht="30" x14ac:dyDescent="0.25">
      <c r="A29" s="234"/>
      <c r="B29" s="236"/>
      <c r="C29" s="134" t="s">
        <v>11</v>
      </c>
      <c r="D29" s="147" t="s">
        <v>12</v>
      </c>
      <c r="E29" s="134" t="s">
        <v>11</v>
      </c>
      <c r="F29" s="147" t="s">
        <v>12</v>
      </c>
      <c r="G29" s="240"/>
      <c r="H29" s="240"/>
    </row>
    <row r="30" spans="1:8" ht="47.25" customHeight="1" x14ac:dyDescent="0.25">
      <c r="A30" s="135" t="s">
        <v>25</v>
      </c>
      <c r="B30" s="8" t="s">
        <v>15</v>
      </c>
      <c r="C30" s="142" t="s">
        <v>445</v>
      </c>
      <c r="D30" s="142"/>
      <c r="E30" s="142" t="s">
        <v>445</v>
      </c>
      <c r="F30" s="136"/>
      <c r="G30" s="201"/>
      <c r="H30" s="243"/>
    </row>
    <row r="31" spans="1:8" ht="30.75" thickBot="1" x14ac:dyDescent="0.3">
      <c r="A31" s="137" t="s">
        <v>26</v>
      </c>
      <c r="B31" s="11" t="s">
        <v>75</v>
      </c>
      <c r="C31" s="143" t="s">
        <v>445</v>
      </c>
      <c r="D31" s="143"/>
      <c r="E31" s="143" t="s">
        <v>445</v>
      </c>
      <c r="F31" s="138"/>
      <c r="G31" s="203"/>
      <c r="H31" s="205"/>
    </row>
    <row r="32" spans="1:8" ht="33" customHeight="1" thickBot="1" x14ac:dyDescent="0.3">
      <c r="A32" s="233">
        <v>4</v>
      </c>
      <c r="B32" s="244" t="s">
        <v>27</v>
      </c>
      <c r="C32" s="237" t="str">
        <f>+C11</f>
        <v>PROGIN COLOMBIA (60%)</v>
      </c>
      <c r="D32" s="237"/>
      <c r="E32" s="237" t="str">
        <f>+E11</f>
        <v>VELNEC S.A. (40%)</v>
      </c>
      <c r="F32" s="238"/>
      <c r="G32" s="239" t="s">
        <v>60</v>
      </c>
      <c r="H32" s="239" t="s">
        <v>13</v>
      </c>
    </row>
    <row r="33" spans="1:8" ht="33" customHeight="1" x14ac:dyDescent="0.25">
      <c r="A33" s="234"/>
      <c r="B33" s="245"/>
      <c r="C33" s="134" t="s">
        <v>11</v>
      </c>
      <c r="D33" s="147" t="s">
        <v>12</v>
      </c>
      <c r="E33" s="134" t="s">
        <v>11</v>
      </c>
      <c r="F33" s="147" t="s">
        <v>12</v>
      </c>
      <c r="G33" s="240"/>
      <c r="H33" s="240"/>
    </row>
    <row r="34" spans="1:8" ht="53.25" customHeight="1" x14ac:dyDescent="0.25">
      <c r="A34" s="135">
        <v>4.0999999999999996</v>
      </c>
      <c r="B34" s="10" t="s">
        <v>76</v>
      </c>
      <c r="C34" s="142" t="s">
        <v>87</v>
      </c>
      <c r="D34" s="224" t="s">
        <v>616</v>
      </c>
      <c r="E34" s="142" t="s">
        <v>87</v>
      </c>
      <c r="F34" s="226" t="s">
        <v>615</v>
      </c>
      <c r="G34" s="397" t="s">
        <v>149</v>
      </c>
      <c r="H34" s="317" t="s">
        <v>614</v>
      </c>
    </row>
    <row r="35" spans="1:8" ht="36.75" customHeight="1" x14ac:dyDescent="0.25">
      <c r="A35" s="135">
        <v>4.2</v>
      </c>
      <c r="B35" s="10" t="s">
        <v>28</v>
      </c>
      <c r="C35" s="123" t="s">
        <v>94</v>
      </c>
      <c r="D35" s="225"/>
      <c r="E35" s="142" t="s">
        <v>87</v>
      </c>
      <c r="F35" s="227"/>
      <c r="G35" s="398"/>
      <c r="H35" s="318"/>
    </row>
    <row r="36" spans="1:8" ht="43.5" customHeight="1" thickBot="1" x14ac:dyDescent="0.3">
      <c r="A36" s="137">
        <v>4.3</v>
      </c>
      <c r="B36" s="11" t="s">
        <v>61</v>
      </c>
      <c r="C36" s="143" t="s">
        <v>594</v>
      </c>
      <c r="D36" s="143">
        <v>53</v>
      </c>
      <c r="E36" s="143" t="s">
        <v>537</v>
      </c>
      <c r="F36" s="138">
        <v>76</v>
      </c>
      <c r="G36" s="382"/>
      <c r="H36" s="319"/>
    </row>
    <row r="37" spans="1:8" ht="30" customHeight="1" thickBot="1" x14ac:dyDescent="0.3">
      <c r="A37" s="233">
        <v>5</v>
      </c>
      <c r="B37" s="252" t="s">
        <v>29</v>
      </c>
      <c r="C37" s="254" t="str">
        <f>+C11</f>
        <v>PROGIN COLOMBIA (60%)</v>
      </c>
      <c r="D37" s="255"/>
      <c r="E37" s="254" t="str">
        <f>+E11</f>
        <v>VELNEC S.A. (40%)</v>
      </c>
      <c r="F37" s="255"/>
      <c r="G37" s="239" t="s">
        <v>60</v>
      </c>
      <c r="H37" s="239" t="s">
        <v>13</v>
      </c>
    </row>
    <row r="38" spans="1:8" ht="30.75" thickBot="1" x14ac:dyDescent="0.3">
      <c r="A38" s="234"/>
      <c r="B38" s="253"/>
      <c r="C38" s="146" t="s">
        <v>11</v>
      </c>
      <c r="D38" s="40" t="s">
        <v>12</v>
      </c>
      <c r="E38" s="146" t="s">
        <v>11</v>
      </c>
      <c r="F38" s="40" t="s">
        <v>12</v>
      </c>
      <c r="G38" s="240"/>
      <c r="H38" s="240"/>
    </row>
    <row r="39" spans="1:8" ht="45" customHeight="1" x14ac:dyDescent="0.25">
      <c r="A39" s="135">
        <v>5.0999999999999996</v>
      </c>
      <c r="B39" s="10" t="s">
        <v>76</v>
      </c>
      <c r="C39" s="247" t="s">
        <v>87</v>
      </c>
      <c r="D39" s="247" t="s">
        <v>503</v>
      </c>
      <c r="E39" s="259" t="s">
        <v>542</v>
      </c>
      <c r="F39" s="262" t="s">
        <v>613</v>
      </c>
      <c r="G39" s="228" t="s">
        <v>68</v>
      </c>
      <c r="H39" s="263"/>
    </row>
    <row r="40" spans="1:8" ht="45" x14ac:dyDescent="0.25">
      <c r="A40" s="135">
        <v>5.2</v>
      </c>
      <c r="B40" s="10" t="s">
        <v>77</v>
      </c>
      <c r="C40" s="248"/>
      <c r="D40" s="248"/>
      <c r="E40" s="260"/>
      <c r="F40" s="222"/>
      <c r="G40" s="229"/>
      <c r="H40" s="264"/>
    </row>
    <row r="41" spans="1:8" ht="45" x14ac:dyDescent="0.25">
      <c r="A41" s="135">
        <v>5.3</v>
      </c>
      <c r="B41" s="13" t="s">
        <v>78</v>
      </c>
      <c r="C41" s="248"/>
      <c r="D41" s="248"/>
      <c r="E41" s="260"/>
      <c r="F41" s="222"/>
      <c r="G41" s="229"/>
      <c r="H41" s="264"/>
    </row>
    <row r="42" spans="1:8" ht="30" x14ac:dyDescent="0.25">
      <c r="A42" s="135">
        <v>5.4</v>
      </c>
      <c r="B42" s="10" t="s">
        <v>30</v>
      </c>
      <c r="C42" s="248"/>
      <c r="D42" s="248"/>
      <c r="E42" s="260"/>
      <c r="F42" s="222"/>
      <c r="G42" s="229"/>
      <c r="H42" s="264"/>
    </row>
    <row r="43" spans="1:8" ht="30.75" thickBot="1" x14ac:dyDescent="0.3">
      <c r="A43" s="137">
        <v>5.5</v>
      </c>
      <c r="B43" s="11" t="s">
        <v>31</v>
      </c>
      <c r="C43" s="246"/>
      <c r="D43" s="246"/>
      <c r="E43" s="261"/>
      <c r="F43" s="223"/>
      <c r="G43" s="230"/>
      <c r="H43" s="265"/>
    </row>
    <row r="44" spans="1:8" ht="30" customHeight="1" thickBot="1" x14ac:dyDescent="0.3">
      <c r="A44" s="233">
        <v>6</v>
      </c>
      <c r="B44" s="252" t="s">
        <v>32</v>
      </c>
      <c r="C44" s="256" t="str">
        <f>+C11</f>
        <v>PROGIN COLOMBIA (60%)</v>
      </c>
      <c r="D44" s="257"/>
      <c r="E44" s="258" t="str">
        <f>+E11</f>
        <v>VELNEC S.A. (40%)</v>
      </c>
      <c r="F44" s="238"/>
      <c r="G44" s="239" t="s">
        <v>60</v>
      </c>
      <c r="H44" s="239" t="s">
        <v>13</v>
      </c>
    </row>
    <row r="45" spans="1:8" ht="30" customHeight="1" thickBot="1" x14ac:dyDescent="0.3">
      <c r="A45" s="234"/>
      <c r="B45" s="253"/>
      <c r="C45" s="42" t="s">
        <v>11</v>
      </c>
      <c r="D45" s="43" t="s">
        <v>12</v>
      </c>
      <c r="E45" s="41" t="s">
        <v>11</v>
      </c>
      <c r="F45" s="40" t="s">
        <v>12</v>
      </c>
      <c r="G45" s="240"/>
      <c r="H45" s="240"/>
    </row>
    <row r="46" spans="1:8" ht="60" x14ac:dyDescent="0.25">
      <c r="A46" s="135">
        <v>6.1</v>
      </c>
      <c r="B46" s="10" t="s">
        <v>33</v>
      </c>
      <c r="C46" s="247" t="s">
        <v>445</v>
      </c>
      <c r="D46" s="247"/>
      <c r="E46" s="247" t="s">
        <v>445</v>
      </c>
      <c r="F46" s="249"/>
      <c r="G46" s="201"/>
      <c r="H46" s="243"/>
    </row>
    <row r="47" spans="1:8" ht="45" x14ac:dyDescent="0.25">
      <c r="A47" s="135">
        <v>6.2</v>
      </c>
      <c r="B47" s="10" t="s">
        <v>79</v>
      </c>
      <c r="C47" s="248"/>
      <c r="D47" s="248"/>
      <c r="E47" s="248"/>
      <c r="F47" s="250"/>
      <c r="G47" s="202"/>
      <c r="H47" s="204"/>
    </row>
    <row r="48" spans="1:8" ht="60" x14ac:dyDescent="0.25">
      <c r="A48" s="135">
        <v>6.3</v>
      </c>
      <c r="B48" s="10" t="s">
        <v>80</v>
      </c>
      <c r="C48" s="248"/>
      <c r="D48" s="248"/>
      <c r="E48" s="248"/>
      <c r="F48" s="250"/>
      <c r="G48" s="202"/>
      <c r="H48" s="204"/>
    </row>
    <row r="49" spans="1:9" ht="75.75" thickBot="1" x14ac:dyDescent="0.3">
      <c r="A49" s="135">
        <v>6.4</v>
      </c>
      <c r="B49" s="11" t="s">
        <v>34</v>
      </c>
      <c r="C49" s="246"/>
      <c r="D49" s="246"/>
      <c r="E49" s="246"/>
      <c r="F49" s="251"/>
      <c r="G49" s="203"/>
      <c r="H49" s="205"/>
    </row>
    <row r="50" spans="1:9" ht="30" customHeight="1" thickBot="1" x14ac:dyDescent="0.3">
      <c r="A50" s="233">
        <v>7</v>
      </c>
      <c r="B50" s="235" t="s">
        <v>35</v>
      </c>
      <c r="C50" s="237" t="str">
        <f>+C11</f>
        <v>PROGIN COLOMBIA (60%)</v>
      </c>
      <c r="D50" s="237"/>
      <c r="E50" s="237" t="str">
        <f>+E11</f>
        <v>VELNEC S.A. (40%)</v>
      </c>
      <c r="F50" s="238"/>
      <c r="G50" s="239" t="s">
        <v>60</v>
      </c>
      <c r="H50" s="239" t="s">
        <v>13</v>
      </c>
    </row>
    <row r="51" spans="1:9" ht="30.75" thickBot="1" x14ac:dyDescent="0.3">
      <c r="A51" s="234"/>
      <c r="B51" s="236"/>
      <c r="C51" s="42" t="s">
        <v>11</v>
      </c>
      <c r="D51" s="43" t="s">
        <v>12</v>
      </c>
      <c r="E51" s="41" t="s">
        <v>11</v>
      </c>
      <c r="F51" s="40" t="s">
        <v>12</v>
      </c>
      <c r="G51" s="240"/>
      <c r="H51" s="240"/>
    </row>
    <row r="52" spans="1:9" ht="30" x14ac:dyDescent="0.25">
      <c r="A52" s="135">
        <v>7.1</v>
      </c>
      <c r="B52" s="10" t="s">
        <v>36</v>
      </c>
      <c r="C52" s="247" t="s">
        <v>87</v>
      </c>
      <c r="D52" s="266">
        <v>211</v>
      </c>
      <c r="E52" s="247" t="s">
        <v>87</v>
      </c>
      <c r="F52" s="268">
        <v>207</v>
      </c>
      <c r="G52" s="201" t="s">
        <v>68</v>
      </c>
      <c r="H52" s="201"/>
    </row>
    <row r="53" spans="1:9" ht="45" x14ac:dyDescent="0.25">
      <c r="A53" s="135">
        <v>7.2</v>
      </c>
      <c r="B53" s="10" t="s">
        <v>37</v>
      </c>
      <c r="C53" s="248"/>
      <c r="D53" s="266"/>
      <c r="E53" s="248"/>
      <c r="F53" s="268"/>
      <c r="G53" s="202"/>
      <c r="H53" s="202"/>
    </row>
    <row r="54" spans="1:9" ht="60.75" thickBot="1" x14ac:dyDescent="0.3">
      <c r="A54" s="137">
        <v>7.3</v>
      </c>
      <c r="B54" s="11" t="s">
        <v>38</v>
      </c>
      <c r="C54" s="246"/>
      <c r="D54" s="267"/>
      <c r="E54" s="246"/>
      <c r="F54" s="269"/>
      <c r="G54" s="203"/>
      <c r="H54" s="203"/>
    </row>
    <row r="55" spans="1:9" x14ac:dyDescent="0.25">
      <c r="A55" s="29">
        <v>8</v>
      </c>
      <c r="B55" s="45" t="s">
        <v>39</v>
      </c>
      <c r="C55" s="186" t="s">
        <v>11</v>
      </c>
      <c r="D55" s="187"/>
      <c r="E55" s="188"/>
      <c r="F55" s="147" t="s">
        <v>12</v>
      </c>
      <c r="G55" s="35" t="s">
        <v>60</v>
      </c>
      <c r="H55" s="38" t="s">
        <v>13</v>
      </c>
    </row>
    <row r="56" spans="1:9" x14ac:dyDescent="0.25">
      <c r="A56" s="135">
        <v>8.1</v>
      </c>
      <c r="B56" s="10" t="s">
        <v>40</v>
      </c>
      <c r="C56" s="270" t="s">
        <v>535</v>
      </c>
      <c r="D56" s="270"/>
      <c r="E56" s="270"/>
      <c r="F56" s="226" t="s">
        <v>612</v>
      </c>
      <c r="G56" s="271" t="s">
        <v>68</v>
      </c>
      <c r="H56" s="243"/>
    </row>
    <row r="57" spans="1:9" x14ac:dyDescent="0.25">
      <c r="A57" s="135">
        <v>8.1999999999999993</v>
      </c>
      <c r="B57" s="10" t="s">
        <v>41</v>
      </c>
      <c r="C57" s="270" t="s">
        <v>611</v>
      </c>
      <c r="D57" s="270"/>
      <c r="E57" s="270"/>
      <c r="F57" s="250"/>
      <c r="G57" s="271"/>
      <c r="H57" s="204"/>
    </row>
    <row r="58" spans="1:9" ht="30" x14ac:dyDescent="0.25">
      <c r="A58" s="135">
        <v>8.3000000000000007</v>
      </c>
      <c r="B58" s="10" t="s">
        <v>42</v>
      </c>
      <c r="C58" s="273" t="s">
        <v>87</v>
      </c>
      <c r="D58" s="274"/>
      <c r="E58" s="275"/>
      <c r="F58" s="250"/>
      <c r="G58" s="271"/>
      <c r="H58" s="204"/>
    </row>
    <row r="59" spans="1:9" ht="45" x14ac:dyDescent="0.25">
      <c r="A59" s="135">
        <v>8.4</v>
      </c>
      <c r="B59" s="10" t="s">
        <v>43</v>
      </c>
      <c r="C59" s="276"/>
      <c r="D59" s="277"/>
      <c r="E59" s="278"/>
      <c r="F59" s="250"/>
      <c r="G59" s="271"/>
      <c r="H59" s="204"/>
    </row>
    <row r="60" spans="1:9" ht="45" x14ac:dyDescent="0.25">
      <c r="A60" s="135">
        <v>8.5</v>
      </c>
      <c r="B60" s="10" t="s">
        <v>81</v>
      </c>
      <c r="C60" s="276"/>
      <c r="D60" s="277"/>
      <c r="E60" s="278"/>
      <c r="F60" s="250"/>
      <c r="G60" s="271"/>
      <c r="H60" s="204"/>
    </row>
    <row r="61" spans="1:9" x14ac:dyDescent="0.25">
      <c r="A61" s="135">
        <v>8.6</v>
      </c>
      <c r="B61" s="10" t="s">
        <v>44</v>
      </c>
      <c r="C61" s="276"/>
      <c r="D61" s="277"/>
      <c r="E61" s="278"/>
      <c r="F61" s="250"/>
      <c r="G61" s="271"/>
      <c r="H61" s="204"/>
    </row>
    <row r="62" spans="1:9" x14ac:dyDescent="0.25">
      <c r="A62" s="135">
        <v>8.6999999999999993</v>
      </c>
      <c r="B62" s="10" t="s">
        <v>45</v>
      </c>
      <c r="C62" s="276"/>
      <c r="D62" s="277"/>
      <c r="E62" s="278"/>
      <c r="F62" s="250"/>
      <c r="G62" s="271"/>
      <c r="H62" s="204"/>
    </row>
    <row r="63" spans="1:9" ht="30" x14ac:dyDescent="0.25">
      <c r="A63" s="135">
        <v>8.8000000000000007</v>
      </c>
      <c r="B63" s="10" t="s">
        <v>82</v>
      </c>
      <c r="C63" s="276"/>
      <c r="D63" s="277"/>
      <c r="E63" s="278"/>
      <c r="F63" s="250"/>
      <c r="G63" s="271"/>
      <c r="H63" s="204"/>
      <c r="I63" s="14"/>
    </row>
    <row r="64" spans="1:9" ht="31.5" customHeight="1" x14ac:dyDescent="0.3">
      <c r="A64" s="135">
        <v>8.9</v>
      </c>
      <c r="B64" s="15" t="s">
        <v>46</v>
      </c>
      <c r="C64" s="276"/>
      <c r="D64" s="277"/>
      <c r="E64" s="278"/>
      <c r="F64" s="250"/>
      <c r="G64" s="271"/>
      <c r="H64" s="204"/>
      <c r="I64" s="16"/>
    </row>
    <row r="65" spans="1:9" ht="16.5" x14ac:dyDescent="0.3">
      <c r="A65" s="17" t="s">
        <v>62</v>
      </c>
      <c r="B65" s="10" t="s">
        <v>47</v>
      </c>
      <c r="C65" s="279"/>
      <c r="D65" s="280"/>
      <c r="E65" s="281"/>
      <c r="F65" s="227"/>
      <c r="G65" s="271"/>
      <c r="H65" s="204"/>
      <c r="I65" s="16"/>
    </row>
    <row r="66" spans="1:9" ht="45.75" thickBot="1" x14ac:dyDescent="0.3">
      <c r="A66" s="17" t="s">
        <v>63</v>
      </c>
      <c r="B66" s="11" t="s">
        <v>83</v>
      </c>
      <c r="C66" s="282" t="s">
        <v>87</v>
      </c>
      <c r="D66" s="282"/>
      <c r="E66" s="282"/>
      <c r="F66" s="12">
        <v>149</v>
      </c>
      <c r="G66" s="272"/>
      <c r="H66" s="205"/>
      <c r="I66" s="18"/>
    </row>
    <row r="67" spans="1:9" ht="30" customHeight="1" thickBot="1" x14ac:dyDescent="0.3">
      <c r="A67" s="233">
        <v>9</v>
      </c>
      <c r="B67" s="235" t="s">
        <v>48</v>
      </c>
      <c r="C67" s="237" t="str">
        <f>+C11</f>
        <v>PROGIN COLOMBIA (60%)</v>
      </c>
      <c r="D67" s="237"/>
      <c r="E67" s="237" t="str">
        <f>+E11</f>
        <v>VELNEC S.A. (40%)</v>
      </c>
      <c r="F67" s="238"/>
      <c r="G67" s="239" t="s">
        <v>60</v>
      </c>
      <c r="H67" s="239" t="s">
        <v>13</v>
      </c>
    </row>
    <row r="68" spans="1:9" ht="30" customHeight="1" thickBot="1" x14ac:dyDescent="0.3">
      <c r="A68" s="234"/>
      <c r="B68" s="236"/>
      <c r="C68" s="42" t="s">
        <v>11</v>
      </c>
      <c r="D68" s="43" t="s">
        <v>12</v>
      </c>
      <c r="E68" s="41" t="s">
        <v>11</v>
      </c>
      <c r="F68" s="40" t="s">
        <v>12</v>
      </c>
      <c r="G68" s="240"/>
      <c r="H68" s="240"/>
    </row>
    <row r="69" spans="1:9" ht="30" x14ac:dyDescent="0.25">
      <c r="A69" s="135">
        <v>9.1</v>
      </c>
      <c r="B69" s="8" t="s">
        <v>49</v>
      </c>
      <c r="C69" s="247" t="s">
        <v>445</v>
      </c>
      <c r="D69" s="247"/>
      <c r="E69" s="247" t="s">
        <v>419</v>
      </c>
      <c r="F69" s="247">
        <v>202</v>
      </c>
      <c r="G69" s="202"/>
      <c r="H69" s="204"/>
    </row>
    <row r="70" spans="1:9" x14ac:dyDescent="0.25">
      <c r="A70" s="135">
        <v>9.1999999999999993</v>
      </c>
      <c r="B70" s="9" t="s">
        <v>16</v>
      </c>
      <c r="C70" s="248"/>
      <c r="D70" s="225"/>
      <c r="E70" s="248"/>
      <c r="F70" s="225"/>
      <c r="G70" s="202"/>
      <c r="H70" s="204"/>
    </row>
    <row r="71" spans="1:9" ht="60.75" thickBot="1" x14ac:dyDescent="0.3">
      <c r="A71" s="137">
        <v>9.3000000000000007</v>
      </c>
      <c r="B71" s="19" t="s">
        <v>50</v>
      </c>
      <c r="C71" s="246"/>
      <c r="D71" s="143"/>
      <c r="E71" s="246"/>
      <c r="F71" s="143">
        <v>203</v>
      </c>
      <c r="G71" s="203"/>
      <c r="H71" s="205"/>
    </row>
    <row r="72" spans="1:9" ht="30" customHeight="1" thickBot="1" x14ac:dyDescent="0.3">
      <c r="A72" s="233">
        <v>10</v>
      </c>
      <c r="B72" s="235" t="s">
        <v>51</v>
      </c>
      <c r="C72" s="237" t="str">
        <f>+C11</f>
        <v>PROGIN COLOMBIA (60%)</v>
      </c>
      <c r="D72" s="237"/>
      <c r="E72" s="237" t="str">
        <f>+E11</f>
        <v>VELNEC S.A. (40%)</v>
      </c>
      <c r="F72" s="238"/>
      <c r="G72" s="239" t="s">
        <v>60</v>
      </c>
      <c r="H72" s="239" t="s">
        <v>13</v>
      </c>
    </row>
    <row r="73" spans="1:9" ht="30" customHeight="1" thickBot="1" x14ac:dyDescent="0.3">
      <c r="A73" s="234"/>
      <c r="B73" s="236"/>
      <c r="C73" s="42" t="s">
        <v>11</v>
      </c>
      <c r="D73" s="43" t="s">
        <v>12</v>
      </c>
      <c r="E73" s="41" t="s">
        <v>11</v>
      </c>
      <c r="F73" s="40" t="s">
        <v>12</v>
      </c>
      <c r="G73" s="240"/>
      <c r="H73" s="240"/>
    </row>
    <row r="74" spans="1:9" ht="90.75" thickBot="1" x14ac:dyDescent="0.3">
      <c r="A74" s="137">
        <v>10.1</v>
      </c>
      <c r="B74" s="11" t="s">
        <v>52</v>
      </c>
      <c r="C74" s="154" t="s">
        <v>94</v>
      </c>
      <c r="D74" s="141" t="s">
        <v>610</v>
      </c>
      <c r="E74" s="143" t="s">
        <v>445</v>
      </c>
      <c r="F74" s="138"/>
      <c r="G74" s="153" t="s">
        <v>149</v>
      </c>
      <c r="H74" s="152" t="s">
        <v>609</v>
      </c>
    </row>
    <row r="75" spans="1:9" ht="30" customHeight="1" thickBot="1" x14ac:dyDescent="0.3">
      <c r="A75" s="233">
        <v>11</v>
      </c>
      <c r="B75" s="235" t="s">
        <v>53</v>
      </c>
      <c r="C75" s="237" t="str">
        <f>+C11</f>
        <v>PROGIN COLOMBIA (60%)</v>
      </c>
      <c r="D75" s="237"/>
      <c r="E75" s="237" t="str">
        <f>+E11</f>
        <v>VELNEC S.A. (40%)</v>
      </c>
      <c r="F75" s="238"/>
      <c r="G75" s="239" t="s">
        <v>60</v>
      </c>
      <c r="H75" s="239" t="s">
        <v>13</v>
      </c>
    </row>
    <row r="76" spans="1:9" ht="30" customHeight="1" thickBot="1" x14ac:dyDescent="0.3">
      <c r="A76" s="234"/>
      <c r="B76" s="236"/>
      <c r="C76" s="42" t="s">
        <v>11</v>
      </c>
      <c r="D76" s="43" t="s">
        <v>12</v>
      </c>
      <c r="E76" s="41" t="s">
        <v>11</v>
      </c>
      <c r="F76" s="40" t="s">
        <v>12</v>
      </c>
      <c r="G76" s="240"/>
      <c r="H76" s="240"/>
    </row>
    <row r="77" spans="1:9" ht="30.75" thickBot="1" x14ac:dyDescent="0.3">
      <c r="A77" s="137">
        <v>11.1</v>
      </c>
      <c r="B77" s="50" t="s">
        <v>49</v>
      </c>
      <c r="C77" s="21" t="s">
        <v>445</v>
      </c>
      <c r="D77" s="22"/>
      <c r="E77" s="139" t="s">
        <v>445</v>
      </c>
      <c r="F77" s="138"/>
      <c r="G77" s="54"/>
      <c r="H77" s="37"/>
    </row>
    <row r="78" spans="1:9" ht="30" customHeight="1" thickBot="1" x14ac:dyDescent="0.3">
      <c r="A78" s="233">
        <v>12</v>
      </c>
      <c r="B78" s="252" t="s">
        <v>54</v>
      </c>
      <c r="C78" s="291" t="str">
        <f>+C11</f>
        <v>PROGIN COLOMBIA (60%)</v>
      </c>
      <c r="D78" s="238"/>
      <c r="E78" s="258" t="str">
        <f>+E11</f>
        <v>VELNEC S.A. (40%)</v>
      </c>
      <c r="F78" s="238"/>
      <c r="G78" s="292" t="s">
        <v>60</v>
      </c>
      <c r="H78" s="239" t="s">
        <v>13</v>
      </c>
    </row>
    <row r="79" spans="1:9" ht="30" customHeight="1" x14ac:dyDescent="0.25">
      <c r="A79" s="234"/>
      <c r="B79" s="253"/>
      <c r="C79" s="294" t="s">
        <v>11</v>
      </c>
      <c r="D79" s="295"/>
      <c r="E79" s="296" t="s">
        <v>11</v>
      </c>
      <c r="F79" s="297"/>
      <c r="G79" s="293"/>
      <c r="H79" s="240"/>
    </row>
    <row r="80" spans="1:9" ht="45" x14ac:dyDescent="0.25">
      <c r="A80" s="135">
        <v>12.1</v>
      </c>
      <c r="B80" s="48" t="s">
        <v>55</v>
      </c>
      <c r="C80" s="287" t="s">
        <v>608</v>
      </c>
      <c r="D80" s="268"/>
      <c r="E80" s="288" t="s">
        <v>607</v>
      </c>
      <c r="F80" s="268"/>
      <c r="G80" s="201" t="s">
        <v>68</v>
      </c>
      <c r="H80" s="243"/>
    </row>
    <row r="81" spans="1:8" ht="31.5" customHeight="1" x14ac:dyDescent="0.25">
      <c r="A81" s="135">
        <v>12.2</v>
      </c>
      <c r="B81" s="48" t="s">
        <v>56</v>
      </c>
      <c r="C81" s="287" t="s">
        <v>606</v>
      </c>
      <c r="D81" s="268"/>
      <c r="E81" s="288" t="s">
        <v>605</v>
      </c>
      <c r="F81" s="268"/>
      <c r="G81" s="202"/>
      <c r="H81" s="204"/>
    </row>
    <row r="82" spans="1:8" ht="30.75" thickBot="1" x14ac:dyDescent="0.3">
      <c r="A82" s="20">
        <v>12.3</v>
      </c>
      <c r="B82" s="49" t="s">
        <v>57</v>
      </c>
      <c r="C82" s="289" t="s">
        <v>604</v>
      </c>
      <c r="D82" s="269"/>
      <c r="E82" s="290" t="s">
        <v>603</v>
      </c>
      <c r="F82" s="269"/>
      <c r="G82" s="203"/>
      <c r="H82" s="205"/>
    </row>
    <row r="83" spans="1:8" ht="19.5" thickBot="1" x14ac:dyDescent="0.3">
      <c r="A83" s="283" t="s">
        <v>58</v>
      </c>
      <c r="B83" s="284"/>
      <c r="C83" s="285"/>
      <c r="D83" s="286"/>
      <c r="E83" s="285"/>
      <c r="F83" s="286"/>
      <c r="G83" s="119" t="s">
        <v>149</v>
      </c>
      <c r="H83" s="47"/>
    </row>
  </sheetData>
  <mergeCells count="126">
    <mergeCell ref="A1:H2"/>
    <mergeCell ref="A4:H5"/>
    <mergeCell ref="C8:G8"/>
    <mergeCell ref="C9:G9"/>
    <mergeCell ref="C10:G10"/>
    <mergeCell ref="C11:D11"/>
    <mergeCell ref="E11:F11"/>
    <mergeCell ref="C12:D12"/>
    <mergeCell ref="E12:F12"/>
    <mergeCell ref="C13:D13"/>
    <mergeCell ref="E13:F13"/>
    <mergeCell ref="C15:E15"/>
    <mergeCell ref="C16:E22"/>
    <mergeCell ref="F16:F22"/>
    <mergeCell ref="G16:G22"/>
    <mergeCell ref="H16:H22"/>
    <mergeCell ref="C23:E23"/>
    <mergeCell ref="C24:E27"/>
    <mergeCell ref="F24:F27"/>
    <mergeCell ref="G24:G27"/>
    <mergeCell ref="H24:H27"/>
    <mergeCell ref="A28:A29"/>
    <mergeCell ref="B28:B29"/>
    <mergeCell ref="C28:D28"/>
    <mergeCell ref="E28:F28"/>
    <mergeCell ref="G28:G29"/>
    <mergeCell ref="H28:H29"/>
    <mergeCell ref="G30:G31"/>
    <mergeCell ref="H30:H31"/>
    <mergeCell ref="A32:A33"/>
    <mergeCell ref="B32:B33"/>
    <mergeCell ref="C32:D32"/>
    <mergeCell ref="E32:F32"/>
    <mergeCell ref="G32:G33"/>
    <mergeCell ref="H32:H33"/>
    <mergeCell ref="D34:D35"/>
    <mergeCell ref="F34:F35"/>
    <mergeCell ref="G34:G36"/>
    <mergeCell ref="H34:H36"/>
    <mergeCell ref="A37:A38"/>
    <mergeCell ref="B37:B38"/>
    <mergeCell ref="C37:D37"/>
    <mergeCell ref="E37:F37"/>
    <mergeCell ref="G37:G38"/>
    <mergeCell ref="H37:H38"/>
    <mergeCell ref="C39:C43"/>
    <mergeCell ref="D39:D43"/>
    <mergeCell ref="E39:E43"/>
    <mergeCell ref="F39:F43"/>
    <mergeCell ref="G39:G43"/>
    <mergeCell ref="H39:H43"/>
    <mergeCell ref="A44:A45"/>
    <mergeCell ref="B44:B45"/>
    <mergeCell ref="C44:D44"/>
    <mergeCell ref="E44:F44"/>
    <mergeCell ref="G44:G45"/>
    <mergeCell ref="H44:H45"/>
    <mergeCell ref="C46:C49"/>
    <mergeCell ref="D46:D49"/>
    <mergeCell ref="E46:E49"/>
    <mergeCell ref="F46:F49"/>
    <mergeCell ref="G46:G49"/>
    <mergeCell ref="H46:H49"/>
    <mergeCell ref="A50:A51"/>
    <mergeCell ref="B50:B51"/>
    <mergeCell ref="C50:D50"/>
    <mergeCell ref="E50:F50"/>
    <mergeCell ref="G50:G51"/>
    <mergeCell ref="H50:H51"/>
    <mergeCell ref="C52:C54"/>
    <mergeCell ref="D52:D54"/>
    <mergeCell ref="E52:E54"/>
    <mergeCell ref="F52:F54"/>
    <mergeCell ref="G52:G54"/>
    <mergeCell ref="H52:H54"/>
    <mergeCell ref="H67:H68"/>
    <mergeCell ref="C55:E55"/>
    <mergeCell ref="C56:E56"/>
    <mergeCell ref="F56:F65"/>
    <mergeCell ref="G56:G66"/>
    <mergeCell ref="H56:H66"/>
    <mergeCell ref="C57:E57"/>
    <mergeCell ref="C58:E65"/>
    <mergeCell ref="C66:E66"/>
    <mergeCell ref="C69:C71"/>
    <mergeCell ref="D69:D70"/>
    <mergeCell ref="F69:F70"/>
    <mergeCell ref="G69:G71"/>
    <mergeCell ref="H69:H71"/>
    <mergeCell ref="A67:A68"/>
    <mergeCell ref="B67:B68"/>
    <mergeCell ref="C67:D67"/>
    <mergeCell ref="E67:F67"/>
    <mergeCell ref="G67:G68"/>
    <mergeCell ref="E69:E71"/>
    <mergeCell ref="A72:A73"/>
    <mergeCell ref="B72:B73"/>
    <mergeCell ref="C72:D72"/>
    <mergeCell ref="E72:F72"/>
    <mergeCell ref="G72:G73"/>
    <mergeCell ref="H72:H73"/>
    <mergeCell ref="G78:G79"/>
    <mergeCell ref="H78:H79"/>
    <mergeCell ref="C79:D79"/>
    <mergeCell ref="E79:F79"/>
    <mergeCell ref="A75:A76"/>
    <mergeCell ref="B75:B76"/>
    <mergeCell ref="C75:D75"/>
    <mergeCell ref="E75:F75"/>
    <mergeCell ref="G75:G76"/>
    <mergeCell ref="H75:H76"/>
    <mergeCell ref="A78:A79"/>
    <mergeCell ref="B78:B79"/>
    <mergeCell ref="C78:D78"/>
    <mergeCell ref="E78:F78"/>
    <mergeCell ref="G80:G82"/>
    <mergeCell ref="H80:H82"/>
    <mergeCell ref="C81:D81"/>
    <mergeCell ref="E81:F81"/>
    <mergeCell ref="C82:D82"/>
    <mergeCell ref="E82:F82"/>
    <mergeCell ref="A83:B83"/>
    <mergeCell ref="C83:D83"/>
    <mergeCell ref="E83:F83"/>
    <mergeCell ref="C80:D80"/>
    <mergeCell ref="E80:F80"/>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selection activeCell="E83" sqref="E83:F83"/>
    </sheetView>
  </sheetViews>
  <sheetFormatPr baseColWidth="10" defaultColWidth="11.42578125"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176" t="s">
        <v>71</v>
      </c>
      <c r="B1" s="176"/>
      <c r="C1" s="176"/>
      <c r="D1" s="176"/>
      <c r="E1" s="176"/>
      <c r="F1" s="176"/>
      <c r="G1" s="176"/>
      <c r="H1" s="176"/>
    </row>
    <row r="2" spans="1:8" ht="15" customHeight="1" x14ac:dyDescent="0.25">
      <c r="A2" s="176"/>
      <c r="B2" s="176"/>
      <c r="C2" s="176"/>
      <c r="D2" s="176"/>
      <c r="E2" s="176"/>
      <c r="F2" s="176"/>
      <c r="G2" s="176"/>
      <c r="H2" s="176"/>
    </row>
    <row r="4" spans="1:8" x14ac:dyDescent="0.25">
      <c r="A4" s="176" t="s">
        <v>0</v>
      </c>
      <c r="B4" s="176"/>
      <c r="C4" s="176"/>
      <c r="D4" s="176"/>
      <c r="E4" s="176"/>
      <c r="F4" s="176"/>
      <c r="G4" s="176"/>
      <c r="H4" s="176"/>
    </row>
    <row r="5" spans="1:8" x14ac:dyDescent="0.25">
      <c r="A5" s="176"/>
      <c r="B5" s="176"/>
      <c r="C5" s="176"/>
      <c r="D5" s="176"/>
      <c r="E5" s="176"/>
      <c r="F5" s="176"/>
      <c r="G5" s="176"/>
      <c r="H5" s="176"/>
    </row>
    <row r="6" spans="1:8" x14ac:dyDescent="0.25">
      <c r="D6" s="2"/>
      <c r="F6" s="2"/>
      <c r="G6" s="2"/>
      <c r="H6" s="2"/>
    </row>
    <row r="7" spans="1:8" ht="15.75" thickBot="1" x14ac:dyDescent="0.3">
      <c r="C7" s="2"/>
      <c r="E7" s="2"/>
    </row>
    <row r="8" spans="1:8" ht="15.75" thickBot="1" x14ac:dyDescent="0.3">
      <c r="A8" s="51" t="s">
        <v>1</v>
      </c>
      <c r="B8" s="52" t="s">
        <v>2</v>
      </c>
      <c r="C8" s="177">
        <v>36</v>
      </c>
      <c r="D8" s="178"/>
      <c r="E8" s="178"/>
      <c r="F8" s="178"/>
      <c r="G8" s="179"/>
    </row>
    <row r="9" spans="1:8" ht="31.5" customHeight="1" thickBot="1" x14ac:dyDescent="0.3">
      <c r="A9" s="51" t="s">
        <v>3</v>
      </c>
      <c r="B9" s="52" t="s">
        <v>4</v>
      </c>
      <c r="C9" s="180" t="s">
        <v>641</v>
      </c>
      <c r="D9" s="181"/>
      <c r="E9" s="181"/>
      <c r="F9" s="181"/>
      <c r="G9" s="182"/>
    </row>
    <row r="10" spans="1:8" ht="20.25" customHeight="1" thickBot="1" x14ac:dyDescent="0.3">
      <c r="A10" s="51" t="s">
        <v>5</v>
      </c>
      <c r="B10" s="53" t="s">
        <v>59</v>
      </c>
      <c r="C10" s="183" t="s">
        <v>65</v>
      </c>
      <c r="D10" s="184"/>
      <c r="E10" s="184"/>
      <c r="F10" s="184"/>
      <c r="G10" s="185"/>
    </row>
    <row r="11" spans="1:8" ht="31.5" customHeight="1" thickBot="1" x14ac:dyDescent="0.3">
      <c r="A11" s="51" t="s">
        <v>7</v>
      </c>
      <c r="B11" s="52" t="s">
        <v>6</v>
      </c>
      <c r="C11" s="206" t="s">
        <v>640</v>
      </c>
      <c r="D11" s="207"/>
      <c r="E11" s="208" t="s">
        <v>639</v>
      </c>
      <c r="F11" s="209"/>
      <c r="G11" s="5"/>
      <c r="H11" s="6"/>
    </row>
    <row r="12" spans="1:8" ht="15.75" thickBot="1" x14ac:dyDescent="0.3">
      <c r="A12" s="51" t="s">
        <v>9</v>
      </c>
      <c r="B12" s="52" t="s">
        <v>8</v>
      </c>
      <c r="C12" s="210" t="s">
        <v>66</v>
      </c>
      <c r="D12" s="211"/>
      <c r="E12" s="210" t="s">
        <v>66</v>
      </c>
      <c r="F12" s="211"/>
    </row>
    <row r="13" spans="1:8" ht="15.75" thickBot="1" x14ac:dyDescent="0.3">
      <c r="A13" s="51" t="s">
        <v>64</v>
      </c>
      <c r="B13" s="52" t="s">
        <v>10</v>
      </c>
      <c r="C13" s="210" t="s">
        <v>69</v>
      </c>
      <c r="D13" s="211"/>
      <c r="E13" s="210" t="s">
        <v>70</v>
      </c>
      <c r="F13" s="211"/>
    </row>
    <row r="14" spans="1:8" ht="15.75" thickBot="1" x14ac:dyDescent="0.3">
      <c r="A14" s="3"/>
      <c r="B14" s="4"/>
      <c r="C14" s="7"/>
      <c r="E14" s="7"/>
    </row>
    <row r="15" spans="1:8" x14ac:dyDescent="0.25">
      <c r="A15" s="29">
        <v>1</v>
      </c>
      <c r="B15" s="34" t="s">
        <v>14</v>
      </c>
      <c r="C15" s="186" t="s">
        <v>11</v>
      </c>
      <c r="D15" s="187"/>
      <c r="E15" s="188"/>
      <c r="F15" s="147" t="s">
        <v>12</v>
      </c>
      <c r="G15" s="35" t="s">
        <v>60</v>
      </c>
      <c r="H15" s="38" t="s">
        <v>13</v>
      </c>
    </row>
    <row r="16" spans="1:8" ht="30" x14ac:dyDescent="0.25">
      <c r="A16" s="135">
        <v>1.1000000000000001</v>
      </c>
      <c r="B16" s="8" t="s">
        <v>15</v>
      </c>
      <c r="C16" s="189" t="s">
        <v>638</v>
      </c>
      <c r="D16" s="190"/>
      <c r="E16" s="191"/>
      <c r="F16" s="198" t="s">
        <v>637</v>
      </c>
      <c r="G16" s="201" t="s">
        <v>576</v>
      </c>
      <c r="H16" s="204"/>
    </row>
    <row r="17" spans="1:8" x14ac:dyDescent="0.25">
      <c r="A17" s="135">
        <v>1.2</v>
      </c>
      <c r="B17" s="9" t="s">
        <v>16</v>
      </c>
      <c r="C17" s="192"/>
      <c r="D17" s="193"/>
      <c r="E17" s="194"/>
      <c r="F17" s="199"/>
      <c r="G17" s="202"/>
      <c r="H17" s="204"/>
    </row>
    <row r="18" spans="1:8" ht="30" x14ac:dyDescent="0.25">
      <c r="A18" s="135">
        <v>1.3</v>
      </c>
      <c r="B18" s="8" t="s">
        <v>17</v>
      </c>
      <c r="C18" s="192"/>
      <c r="D18" s="193"/>
      <c r="E18" s="194"/>
      <c r="F18" s="199"/>
      <c r="G18" s="202"/>
      <c r="H18" s="204"/>
    </row>
    <row r="19" spans="1:8" ht="60" x14ac:dyDescent="0.25">
      <c r="A19" s="135">
        <v>1.4</v>
      </c>
      <c r="B19" s="8" t="s">
        <v>18</v>
      </c>
      <c r="C19" s="192"/>
      <c r="D19" s="193"/>
      <c r="E19" s="194"/>
      <c r="F19" s="199"/>
      <c r="G19" s="202"/>
      <c r="H19" s="204"/>
    </row>
    <row r="20" spans="1:8" ht="105" x14ac:dyDescent="0.25">
      <c r="A20" s="135">
        <v>1.5</v>
      </c>
      <c r="B20" s="8" t="s">
        <v>19</v>
      </c>
      <c r="C20" s="192"/>
      <c r="D20" s="193"/>
      <c r="E20" s="194"/>
      <c r="F20" s="199"/>
      <c r="G20" s="202"/>
      <c r="H20" s="204"/>
    </row>
    <row r="21" spans="1:8" ht="30" x14ac:dyDescent="0.25">
      <c r="A21" s="135">
        <v>1.6</v>
      </c>
      <c r="B21" s="10" t="s">
        <v>20</v>
      </c>
      <c r="C21" s="192"/>
      <c r="D21" s="193"/>
      <c r="E21" s="194"/>
      <c r="F21" s="199"/>
      <c r="G21" s="202"/>
      <c r="H21" s="204"/>
    </row>
    <row r="22" spans="1:8" ht="45.75" thickBot="1" x14ac:dyDescent="0.3">
      <c r="A22" s="137">
        <v>1.7</v>
      </c>
      <c r="B22" s="11" t="s">
        <v>21</v>
      </c>
      <c r="C22" s="195"/>
      <c r="D22" s="196"/>
      <c r="E22" s="197"/>
      <c r="F22" s="200"/>
      <c r="G22" s="203"/>
      <c r="H22" s="205"/>
    </row>
    <row r="23" spans="1:8" ht="39" customHeight="1" x14ac:dyDescent="0.25">
      <c r="A23" s="29">
        <v>2</v>
      </c>
      <c r="B23" s="30" t="s">
        <v>72</v>
      </c>
      <c r="C23" s="186" t="s">
        <v>11</v>
      </c>
      <c r="D23" s="187"/>
      <c r="E23" s="188"/>
      <c r="F23" s="147" t="s">
        <v>12</v>
      </c>
      <c r="G23" s="35" t="s">
        <v>60</v>
      </c>
      <c r="H23" s="39" t="s">
        <v>13</v>
      </c>
    </row>
    <row r="24" spans="1:8" ht="45.75" customHeight="1" x14ac:dyDescent="0.25">
      <c r="A24" s="135">
        <v>2.1</v>
      </c>
      <c r="B24" s="10" t="s">
        <v>22</v>
      </c>
      <c r="C24" s="212" t="s">
        <v>419</v>
      </c>
      <c r="D24" s="213"/>
      <c r="E24" s="214"/>
      <c r="F24" s="221" t="s">
        <v>636</v>
      </c>
      <c r="G24" s="228" t="s">
        <v>68</v>
      </c>
      <c r="H24" s="231"/>
    </row>
    <row r="25" spans="1:8" ht="50.25" customHeight="1" x14ac:dyDescent="0.25">
      <c r="A25" s="135">
        <v>2.2000000000000002</v>
      </c>
      <c r="B25" s="10" t="s">
        <v>73</v>
      </c>
      <c r="C25" s="215"/>
      <c r="D25" s="216"/>
      <c r="E25" s="217"/>
      <c r="F25" s="222"/>
      <c r="G25" s="229"/>
      <c r="H25" s="231"/>
    </row>
    <row r="26" spans="1:8" ht="114.75" customHeight="1" x14ac:dyDescent="0.25">
      <c r="A26" s="135">
        <v>2.2999999999999998</v>
      </c>
      <c r="B26" s="10" t="s">
        <v>23</v>
      </c>
      <c r="C26" s="215"/>
      <c r="D26" s="216"/>
      <c r="E26" s="217"/>
      <c r="F26" s="222"/>
      <c r="G26" s="229"/>
      <c r="H26" s="231"/>
    </row>
    <row r="27" spans="1:8" ht="42" customHeight="1" thickBot="1" x14ac:dyDescent="0.3">
      <c r="A27" s="137">
        <v>2.4</v>
      </c>
      <c r="B27" s="11" t="s">
        <v>24</v>
      </c>
      <c r="C27" s="218"/>
      <c r="D27" s="219"/>
      <c r="E27" s="220"/>
      <c r="F27" s="223"/>
      <c r="G27" s="230"/>
      <c r="H27" s="232"/>
    </row>
    <row r="28" spans="1:8" ht="63" customHeight="1" thickBot="1" x14ac:dyDescent="0.3">
      <c r="A28" s="233">
        <v>3</v>
      </c>
      <c r="B28" s="235" t="s">
        <v>74</v>
      </c>
      <c r="C28" s="237" t="str">
        <f>+C11</f>
        <v>SALGADO MELENDEZ Y ASOCIADOS INGENIEROS CONSULTORES S.A. (51%)</v>
      </c>
      <c r="D28" s="237"/>
      <c r="E28" s="237" t="str">
        <f>+E11</f>
        <v>CONSULTORES TECNICOS Y ECONOMICOS S.A.S. (49%)</v>
      </c>
      <c r="F28" s="238"/>
      <c r="G28" s="239" t="s">
        <v>60</v>
      </c>
      <c r="H28" s="239" t="s">
        <v>13</v>
      </c>
    </row>
    <row r="29" spans="1:8" ht="30" x14ac:dyDescent="0.25">
      <c r="A29" s="234"/>
      <c r="B29" s="236"/>
      <c r="C29" s="134" t="s">
        <v>11</v>
      </c>
      <c r="D29" s="147" t="s">
        <v>12</v>
      </c>
      <c r="E29" s="134" t="s">
        <v>11</v>
      </c>
      <c r="F29" s="147" t="s">
        <v>12</v>
      </c>
      <c r="G29" s="240"/>
      <c r="H29" s="240"/>
    </row>
    <row r="30" spans="1:8" ht="47.25" customHeight="1" x14ac:dyDescent="0.25">
      <c r="A30" s="135" t="s">
        <v>25</v>
      </c>
      <c r="B30" s="8" t="s">
        <v>15</v>
      </c>
      <c r="C30" s="142"/>
      <c r="D30" s="142"/>
      <c r="E30" s="224"/>
      <c r="F30" s="136"/>
      <c r="G30" s="201"/>
      <c r="H30" s="243"/>
    </row>
    <row r="31" spans="1:8" ht="30.75" thickBot="1" x14ac:dyDescent="0.3">
      <c r="A31" s="137" t="s">
        <v>26</v>
      </c>
      <c r="B31" s="11" t="s">
        <v>75</v>
      </c>
      <c r="C31" s="143"/>
      <c r="D31" s="143"/>
      <c r="E31" s="246"/>
      <c r="F31" s="138"/>
      <c r="G31" s="203"/>
      <c r="H31" s="205"/>
    </row>
    <row r="32" spans="1:8" ht="33" customHeight="1" thickBot="1" x14ac:dyDescent="0.3">
      <c r="A32" s="233">
        <v>4</v>
      </c>
      <c r="B32" s="244" t="s">
        <v>27</v>
      </c>
      <c r="C32" s="237" t="str">
        <f>+C11</f>
        <v>SALGADO MELENDEZ Y ASOCIADOS INGENIEROS CONSULTORES S.A. (51%)</v>
      </c>
      <c r="D32" s="237"/>
      <c r="E32" s="237" t="str">
        <f>+E11</f>
        <v>CONSULTORES TECNICOS Y ECONOMICOS S.A.S. (49%)</v>
      </c>
      <c r="F32" s="238"/>
      <c r="G32" s="239" t="s">
        <v>60</v>
      </c>
      <c r="H32" s="239" t="s">
        <v>13</v>
      </c>
    </row>
    <row r="33" spans="1:8" ht="33" customHeight="1" x14ac:dyDescent="0.25">
      <c r="A33" s="234"/>
      <c r="B33" s="245"/>
      <c r="C33" s="134" t="s">
        <v>11</v>
      </c>
      <c r="D33" s="147" t="s">
        <v>12</v>
      </c>
      <c r="E33" s="134" t="s">
        <v>11</v>
      </c>
      <c r="F33" s="147" t="s">
        <v>12</v>
      </c>
      <c r="G33" s="240"/>
      <c r="H33" s="240"/>
    </row>
    <row r="34" spans="1:8" ht="47.25" customHeight="1" x14ac:dyDescent="0.25">
      <c r="A34" s="135">
        <v>4.0999999999999996</v>
      </c>
      <c r="B34" s="10" t="s">
        <v>76</v>
      </c>
      <c r="C34" s="156" t="s">
        <v>87</v>
      </c>
      <c r="D34" s="416" t="s">
        <v>635</v>
      </c>
      <c r="E34" s="156" t="s">
        <v>87</v>
      </c>
      <c r="F34" s="221" t="s">
        <v>634</v>
      </c>
      <c r="G34" s="228" t="s">
        <v>68</v>
      </c>
      <c r="H34" s="354"/>
    </row>
    <row r="35" spans="1:8" ht="30" x14ac:dyDescent="0.25">
      <c r="A35" s="135">
        <v>4.2</v>
      </c>
      <c r="B35" s="10" t="s">
        <v>28</v>
      </c>
      <c r="C35" s="156" t="s">
        <v>87</v>
      </c>
      <c r="D35" s="417"/>
      <c r="E35" s="156" t="s">
        <v>542</v>
      </c>
      <c r="F35" s="418"/>
      <c r="G35" s="229"/>
      <c r="H35" s="341"/>
    </row>
    <row r="36" spans="1:8" ht="30.75" thickBot="1" x14ac:dyDescent="0.3">
      <c r="A36" s="137">
        <v>4.3</v>
      </c>
      <c r="B36" s="11" t="s">
        <v>61</v>
      </c>
      <c r="C36" s="158" t="s">
        <v>594</v>
      </c>
      <c r="D36" s="158">
        <v>54</v>
      </c>
      <c r="E36" s="158" t="s">
        <v>537</v>
      </c>
      <c r="F36" s="157" t="s">
        <v>633</v>
      </c>
      <c r="G36" s="230"/>
      <c r="H36" s="342"/>
    </row>
    <row r="37" spans="1:8" ht="30" customHeight="1" thickBot="1" x14ac:dyDescent="0.3">
      <c r="A37" s="233">
        <v>5</v>
      </c>
      <c r="B37" s="252" t="s">
        <v>29</v>
      </c>
      <c r="C37" s="254" t="str">
        <f>+C11</f>
        <v>SALGADO MELENDEZ Y ASOCIADOS INGENIEROS CONSULTORES S.A. (51%)</v>
      </c>
      <c r="D37" s="255"/>
      <c r="E37" s="254" t="str">
        <f>+E11</f>
        <v>CONSULTORES TECNICOS Y ECONOMICOS S.A.S. (49%)</v>
      </c>
      <c r="F37" s="255"/>
      <c r="G37" s="239" t="s">
        <v>60</v>
      </c>
      <c r="H37" s="239" t="s">
        <v>13</v>
      </c>
    </row>
    <row r="38" spans="1:8" ht="30.75" thickBot="1" x14ac:dyDescent="0.3">
      <c r="A38" s="234"/>
      <c r="B38" s="253"/>
      <c r="C38" s="146" t="s">
        <v>11</v>
      </c>
      <c r="D38" s="40" t="s">
        <v>12</v>
      </c>
      <c r="E38" s="146" t="s">
        <v>11</v>
      </c>
      <c r="F38" s="40" t="s">
        <v>12</v>
      </c>
      <c r="G38" s="240"/>
      <c r="H38" s="240"/>
    </row>
    <row r="39" spans="1:8" ht="45" customHeight="1" x14ac:dyDescent="0.25">
      <c r="A39" s="135">
        <v>5.0999999999999996</v>
      </c>
      <c r="B39" s="10" t="s">
        <v>76</v>
      </c>
      <c r="C39" s="247" t="s">
        <v>87</v>
      </c>
      <c r="D39" s="247" t="s">
        <v>632</v>
      </c>
      <c r="E39" s="259" t="s">
        <v>87</v>
      </c>
      <c r="F39" s="262" t="s">
        <v>631</v>
      </c>
      <c r="G39" s="228" t="s">
        <v>68</v>
      </c>
      <c r="H39" s="263"/>
    </row>
    <row r="40" spans="1:8" ht="45" x14ac:dyDescent="0.25">
      <c r="A40" s="135">
        <v>5.2</v>
      </c>
      <c r="B40" s="10" t="s">
        <v>77</v>
      </c>
      <c r="C40" s="248"/>
      <c r="D40" s="248"/>
      <c r="E40" s="260"/>
      <c r="F40" s="222"/>
      <c r="G40" s="229"/>
      <c r="H40" s="264"/>
    </row>
    <row r="41" spans="1:8" ht="45" x14ac:dyDescent="0.25">
      <c r="A41" s="135">
        <v>5.3</v>
      </c>
      <c r="B41" s="13" t="s">
        <v>78</v>
      </c>
      <c r="C41" s="248"/>
      <c r="D41" s="248"/>
      <c r="E41" s="260"/>
      <c r="F41" s="222"/>
      <c r="G41" s="229"/>
      <c r="H41" s="264"/>
    </row>
    <row r="42" spans="1:8" ht="30" x14ac:dyDescent="0.25">
      <c r="A42" s="135">
        <v>5.4</v>
      </c>
      <c r="B42" s="10" t="s">
        <v>30</v>
      </c>
      <c r="C42" s="248"/>
      <c r="D42" s="248"/>
      <c r="E42" s="260"/>
      <c r="F42" s="222"/>
      <c r="G42" s="229"/>
      <c r="H42" s="264"/>
    </row>
    <row r="43" spans="1:8" ht="30.75" thickBot="1" x14ac:dyDescent="0.3">
      <c r="A43" s="137">
        <v>5.5</v>
      </c>
      <c r="B43" s="11" t="s">
        <v>31</v>
      </c>
      <c r="C43" s="246"/>
      <c r="D43" s="246"/>
      <c r="E43" s="261"/>
      <c r="F43" s="223"/>
      <c r="G43" s="230"/>
      <c r="H43" s="265"/>
    </row>
    <row r="44" spans="1:8" ht="30" customHeight="1" thickBot="1" x14ac:dyDescent="0.3">
      <c r="A44" s="233">
        <v>6</v>
      </c>
      <c r="B44" s="252" t="s">
        <v>32</v>
      </c>
      <c r="C44" s="256" t="str">
        <f>+C11</f>
        <v>SALGADO MELENDEZ Y ASOCIADOS INGENIEROS CONSULTORES S.A. (51%)</v>
      </c>
      <c r="D44" s="257"/>
      <c r="E44" s="258" t="str">
        <f>+E11</f>
        <v>CONSULTORES TECNICOS Y ECONOMICOS S.A.S. (49%)</v>
      </c>
      <c r="F44" s="238"/>
      <c r="G44" s="239" t="s">
        <v>60</v>
      </c>
      <c r="H44" s="239" t="s">
        <v>13</v>
      </c>
    </row>
    <row r="45" spans="1:8" ht="30" customHeight="1" thickBot="1" x14ac:dyDescent="0.3">
      <c r="A45" s="234"/>
      <c r="B45" s="253"/>
      <c r="C45" s="42" t="s">
        <v>11</v>
      </c>
      <c r="D45" s="43" t="s">
        <v>12</v>
      </c>
      <c r="E45" s="41" t="s">
        <v>11</v>
      </c>
      <c r="F45" s="40" t="s">
        <v>12</v>
      </c>
      <c r="G45" s="240"/>
      <c r="H45" s="240"/>
    </row>
    <row r="46" spans="1:8" ht="60" x14ac:dyDescent="0.25">
      <c r="A46" s="135">
        <v>6.1</v>
      </c>
      <c r="B46" s="10" t="s">
        <v>33</v>
      </c>
      <c r="C46" s="247" t="s">
        <v>445</v>
      </c>
      <c r="D46" s="247"/>
      <c r="E46" s="247" t="s">
        <v>445</v>
      </c>
      <c r="F46" s="249"/>
      <c r="G46" s="201"/>
      <c r="H46" s="243"/>
    </row>
    <row r="47" spans="1:8" ht="45" x14ac:dyDescent="0.25">
      <c r="A47" s="135">
        <v>6.2</v>
      </c>
      <c r="B47" s="10" t="s">
        <v>79</v>
      </c>
      <c r="C47" s="248"/>
      <c r="D47" s="248"/>
      <c r="E47" s="248"/>
      <c r="F47" s="250"/>
      <c r="G47" s="202"/>
      <c r="H47" s="204"/>
    </row>
    <row r="48" spans="1:8" ht="60" x14ac:dyDescent="0.25">
      <c r="A48" s="135">
        <v>6.3</v>
      </c>
      <c r="B48" s="10" t="s">
        <v>80</v>
      </c>
      <c r="C48" s="248"/>
      <c r="D48" s="248"/>
      <c r="E48" s="248"/>
      <c r="F48" s="250"/>
      <c r="G48" s="202"/>
      <c r="H48" s="204"/>
    </row>
    <row r="49" spans="1:9" ht="75.75" thickBot="1" x14ac:dyDescent="0.3">
      <c r="A49" s="135">
        <v>6.4</v>
      </c>
      <c r="B49" s="11" t="s">
        <v>34</v>
      </c>
      <c r="C49" s="246"/>
      <c r="D49" s="246"/>
      <c r="E49" s="246"/>
      <c r="F49" s="251"/>
      <c r="G49" s="203"/>
      <c r="H49" s="205"/>
    </row>
    <row r="50" spans="1:9" ht="30" customHeight="1" thickBot="1" x14ac:dyDescent="0.3">
      <c r="A50" s="233">
        <v>7</v>
      </c>
      <c r="B50" s="235" t="s">
        <v>35</v>
      </c>
      <c r="C50" s="237" t="str">
        <f>+C11</f>
        <v>SALGADO MELENDEZ Y ASOCIADOS INGENIEROS CONSULTORES S.A. (51%)</v>
      </c>
      <c r="D50" s="237"/>
      <c r="E50" s="237" t="str">
        <f>+E11</f>
        <v>CONSULTORES TECNICOS Y ECONOMICOS S.A.S. (49%)</v>
      </c>
      <c r="F50" s="238"/>
      <c r="G50" s="239" t="s">
        <v>60</v>
      </c>
      <c r="H50" s="239" t="s">
        <v>13</v>
      </c>
    </row>
    <row r="51" spans="1:9" ht="30.75" thickBot="1" x14ac:dyDescent="0.3">
      <c r="A51" s="234"/>
      <c r="B51" s="236"/>
      <c r="C51" s="42" t="s">
        <v>11</v>
      </c>
      <c r="D51" s="43" t="s">
        <v>12</v>
      </c>
      <c r="E51" s="41" t="s">
        <v>11</v>
      </c>
      <c r="F51" s="40" t="s">
        <v>12</v>
      </c>
      <c r="G51" s="240"/>
      <c r="H51" s="240"/>
    </row>
    <row r="52" spans="1:9" ht="30" x14ac:dyDescent="0.25">
      <c r="A52" s="135">
        <v>7.1</v>
      </c>
      <c r="B52" s="10" t="s">
        <v>36</v>
      </c>
      <c r="C52" s="247" t="s">
        <v>87</v>
      </c>
      <c r="D52" s="266">
        <v>153</v>
      </c>
      <c r="E52" s="247" t="s">
        <v>87</v>
      </c>
      <c r="F52" s="268">
        <v>149</v>
      </c>
      <c r="G52" s="201" t="s">
        <v>68</v>
      </c>
      <c r="H52" s="201"/>
    </row>
    <row r="53" spans="1:9" ht="45" x14ac:dyDescent="0.25">
      <c r="A53" s="135">
        <v>7.2</v>
      </c>
      <c r="B53" s="10" t="s">
        <v>37</v>
      </c>
      <c r="C53" s="248"/>
      <c r="D53" s="266"/>
      <c r="E53" s="248"/>
      <c r="F53" s="268"/>
      <c r="G53" s="202"/>
      <c r="H53" s="202"/>
    </row>
    <row r="54" spans="1:9" ht="60.75" thickBot="1" x14ac:dyDescent="0.3">
      <c r="A54" s="137">
        <v>7.3</v>
      </c>
      <c r="B54" s="11" t="s">
        <v>38</v>
      </c>
      <c r="C54" s="246"/>
      <c r="D54" s="267"/>
      <c r="E54" s="246"/>
      <c r="F54" s="269"/>
      <c r="G54" s="203"/>
      <c r="H54" s="203"/>
    </row>
    <row r="55" spans="1:9" x14ac:dyDescent="0.25">
      <c r="A55" s="29">
        <v>8</v>
      </c>
      <c r="B55" s="45" t="s">
        <v>39</v>
      </c>
      <c r="C55" s="186" t="s">
        <v>11</v>
      </c>
      <c r="D55" s="187"/>
      <c r="E55" s="188"/>
      <c r="F55" s="147" t="s">
        <v>12</v>
      </c>
      <c r="G55" s="35" t="s">
        <v>60</v>
      </c>
      <c r="H55" s="38" t="s">
        <v>13</v>
      </c>
    </row>
    <row r="56" spans="1:9" x14ac:dyDescent="0.25">
      <c r="A56" s="135">
        <v>8.1</v>
      </c>
      <c r="B56" s="10" t="s">
        <v>40</v>
      </c>
      <c r="C56" s="270" t="s">
        <v>535</v>
      </c>
      <c r="D56" s="270"/>
      <c r="E56" s="270"/>
      <c r="F56" s="226" t="s">
        <v>630</v>
      </c>
      <c r="G56" s="271" t="s">
        <v>68</v>
      </c>
      <c r="H56" s="243"/>
    </row>
    <row r="57" spans="1:9" x14ac:dyDescent="0.25">
      <c r="A57" s="135">
        <v>8.1999999999999993</v>
      </c>
      <c r="B57" s="10" t="s">
        <v>41</v>
      </c>
      <c r="C57" s="270" t="s">
        <v>629</v>
      </c>
      <c r="D57" s="270"/>
      <c r="E57" s="270"/>
      <c r="F57" s="250"/>
      <c r="G57" s="271"/>
      <c r="H57" s="204"/>
    </row>
    <row r="58" spans="1:9" ht="30" x14ac:dyDescent="0.25">
      <c r="A58" s="135">
        <v>8.3000000000000007</v>
      </c>
      <c r="B58" s="10" t="s">
        <v>42</v>
      </c>
      <c r="C58" s="273" t="s">
        <v>87</v>
      </c>
      <c r="D58" s="274"/>
      <c r="E58" s="275"/>
      <c r="F58" s="250"/>
      <c r="G58" s="271"/>
      <c r="H58" s="204"/>
    </row>
    <row r="59" spans="1:9" ht="45" x14ac:dyDescent="0.25">
      <c r="A59" s="135">
        <v>8.4</v>
      </c>
      <c r="B59" s="10" t="s">
        <v>43</v>
      </c>
      <c r="C59" s="276"/>
      <c r="D59" s="277"/>
      <c r="E59" s="278"/>
      <c r="F59" s="250"/>
      <c r="G59" s="271"/>
      <c r="H59" s="204"/>
    </row>
    <row r="60" spans="1:9" ht="45" x14ac:dyDescent="0.25">
      <c r="A60" s="135">
        <v>8.5</v>
      </c>
      <c r="B60" s="10" t="s">
        <v>81</v>
      </c>
      <c r="C60" s="276"/>
      <c r="D60" s="277"/>
      <c r="E60" s="278"/>
      <c r="F60" s="250"/>
      <c r="G60" s="271"/>
      <c r="H60" s="204"/>
    </row>
    <row r="61" spans="1:9" x14ac:dyDescent="0.25">
      <c r="A61" s="135">
        <v>8.6</v>
      </c>
      <c r="B61" s="10" t="s">
        <v>44</v>
      </c>
      <c r="C61" s="276"/>
      <c r="D61" s="277"/>
      <c r="E61" s="278"/>
      <c r="F61" s="250"/>
      <c r="G61" s="271"/>
      <c r="H61" s="204"/>
    </row>
    <row r="62" spans="1:9" x14ac:dyDescent="0.25">
      <c r="A62" s="135">
        <v>8.6999999999999993</v>
      </c>
      <c r="B62" s="10" t="s">
        <v>45</v>
      </c>
      <c r="C62" s="276"/>
      <c r="D62" s="277"/>
      <c r="E62" s="278"/>
      <c r="F62" s="250"/>
      <c r="G62" s="271"/>
      <c r="H62" s="204"/>
    </row>
    <row r="63" spans="1:9" ht="30" x14ac:dyDescent="0.25">
      <c r="A63" s="135">
        <v>8.8000000000000007</v>
      </c>
      <c r="B63" s="10" t="s">
        <v>82</v>
      </c>
      <c r="C63" s="276"/>
      <c r="D63" s="277"/>
      <c r="E63" s="278"/>
      <c r="F63" s="250"/>
      <c r="G63" s="271"/>
      <c r="H63" s="204"/>
      <c r="I63" s="14"/>
    </row>
    <row r="64" spans="1:9" ht="31.5" customHeight="1" x14ac:dyDescent="0.3">
      <c r="A64" s="135">
        <v>8.9</v>
      </c>
      <c r="B64" s="15" t="s">
        <v>46</v>
      </c>
      <c r="C64" s="276"/>
      <c r="D64" s="277"/>
      <c r="E64" s="278"/>
      <c r="F64" s="250"/>
      <c r="G64" s="271"/>
      <c r="H64" s="204"/>
      <c r="I64" s="16"/>
    </row>
    <row r="65" spans="1:9" ht="16.5" x14ac:dyDescent="0.3">
      <c r="A65" s="17" t="s">
        <v>62</v>
      </c>
      <c r="B65" s="10" t="s">
        <v>47</v>
      </c>
      <c r="C65" s="279"/>
      <c r="D65" s="280"/>
      <c r="E65" s="281"/>
      <c r="F65" s="227"/>
      <c r="G65" s="271"/>
      <c r="H65" s="204"/>
      <c r="I65" s="16"/>
    </row>
    <row r="66" spans="1:9" ht="45.75" thickBot="1" x14ac:dyDescent="0.3">
      <c r="A66" s="17" t="s">
        <v>63</v>
      </c>
      <c r="B66" s="11" t="s">
        <v>83</v>
      </c>
      <c r="C66" s="282" t="s">
        <v>87</v>
      </c>
      <c r="D66" s="282"/>
      <c r="E66" s="282"/>
      <c r="F66" s="12" t="s">
        <v>628</v>
      </c>
      <c r="G66" s="272"/>
      <c r="H66" s="205"/>
      <c r="I66" s="18"/>
    </row>
    <row r="67" spans="1:9" ht="30" customHeight="1" thickBot="1" x14ac:dyDescent="0.3">
      <c r="A67" s="233">
        <v>9</v>
      </c>
      <c r="B67" s="235" t="s">
        <v>48</v>
      </c>
      <c r="C67" s="237" t="str">
        <f>+C11</f>
        <v>SALGADO MELENDEZ Y ASOCIADOS INGENIEROS CONSULTORES S.A. (51%)</v>
      </c>
      <c r="D67" s="237"/>
      <c r="E67" s="237" t="str">
        <f>+E11</f>
        <v>CONSULTORES TECNICOS Y ECONOMICOS S.A.S. (49%)</v>
      </c>
      <c r="F67" s="238"/>
      <c r="G67" s="239" t="s">
        <v>60</v>
      </c>
      <c r="H67" s="239" t="s">
        <v>13</v>
      </c>
    </row>
    <row r="68" spans="1:9" ht="30" customHeight="1" thickBot="1" x14ac:dyDescent="0.3">
      <c r="A68" s="234"/>
      <c r="B68" s="236"/>
      <c r="C68" s="42" t="s">
        <v>11</v>
      </c>
      <c r="D68" s="43" t="s">
        <v>12</v>
      </c>
      <c r="E68" s="41" t="s">
        <v>11</v>
      </c>
      <c r="F68" s="40" t="s">
        <v>12</v>
      </c>
      <c r="G68" s="240"/>
      <c r="H68" s="240"/>
    </row>
    <row r="69" spans="1:9" ht="30" x14ac:dyDescent="0.25">
      <c r="A69" s="135">
        <v>9.1</v>
      </c>
      <c r="B69" s="8" t="s">
        <v>49</v>
      </c>
      <c r="C69" s="247" t="s">
        <v>445</v>
      </c>
      <c r="D69" s="247"/>
      <c r="E69" s="247" t="s">
        <v>87</v>
      </c>
      <c r="F69" s="249">
        <v>157</v>
      </c>
      <c r="G69" s="202"/>
      <c r="H69" s="204"/>
    </row>
    <row r="70" spans="1:9" x14ac:dyDescent="0.25">
      <c r="A70" s="135">
        <v>9.1999999999999993</v>
      </c>
      <c r="B70" s="9" t="s">
        <v>16</v>
      </c>
      <c r="C70" s="248"/>
      <c r="D70" s="225"/>
      <c r="E70" s="248"/>
      <c r="F70" s="227"/>
      <c r="G70" s="202"/>
      <c r="H70" s="204"/>
    </row>
    <row r="71" spans="1:9" ht="60.75" thickBot="1" x14ac:dyDescent="0.3">
      <c r="A71" s="137">
        <v>9.3000000000000007</v>
      </c>
      <c r="B71" s="19" t="s">
        <v>50</v>
      </c>
      <c r="C71" s="246"/>
      <c r="D71" s="143"/>
      <c r="E71" s="246"/>
      <c r="F71" s="138">
        <v>159</v>
      </c>
      <c r="G71" s="203"/>
      <c r="H71" s="205"/>
    </row>
    <row r="72" spans="1:9" ht="30" customHeight="1" thickBot="1" x14ac:dyDescent="0.3">
      <c r="A72" s="233">
        <v>10</v>
      </c>
      <c r="B72" s="235" t="s">
        <v>51</v>
      </c>
      <c r="C72" s="237" t="str">
        <f>+C11</f>
        <v>SALGADO MELENDEZ Y ASOCIADOS INGENIEROS CONSULTORES S.A. (51%)</v>
      </c>
      <c r="D72" s="237"/>
      <c r="E72" s="237" t="str">
        <f>+E11</f>
        <v>CONSULTORES TECNICOS Y ECONOMICOS S.A.S. (49%)</v>
      </c>
      <c r="F72" s="238"/>
      <c r="G72" s="239" t="s">
        <v>60</v>
      </c>
      <c r="H72" s="239" t="s">
        <v>13</v>
      </c>
    </row>
    <row r="73" spans="1:9" ht="30" customHeight="1" thickBot="1" x14ac:dyDescent="0.3">
      <c r="A73" s="234"/>
      <c r="B73" s="236"/>
      <c r="C73" s="42" t="s">
        <v>11</v>
      </c>
      <c r="D73" s="43" t="s">
        <v>12</v>
      </c>
      <c r="E73" s="41" t="s">
        <v>11</v>
      </c>
      <c r="F73" s="40" t="s">
        <v>12</v>
      </c>
      <c r="G73" s="240"/>
      <c r="H73" s="240"/>
    </row>
    <row r="74" spans="1:9" ht="30.75" thickBot="1" x14ac:dyDescent="0.3">
      <c r="A74" s="137">
        <v>10.1</v>
      </c>
      <c r="B74" s="11" t="s">
        <v>52</v>
      </c>
      <c r="C74" s="143" t="s">
        <v>445</v>
      </c>
      <c r="D74" s="143"/>
      <c r="E74" s="143" t="s">
        <v>445</v>
      </c>
      <c r="F74" s="138"/>
      <c r="G74" s="54"/>
      <c r="H74" s="37"/>
    </row>
    <row r="75" spans="1:9" ht="30" customHeight="1" thickBot="1" x14ac:dyDescent="0.3">
      <c r="A75" s="233">
        <v>11</v>
      </c>
      <c r="B75" s="235" t="s">
        <v>53</v>
      </c>
      <c r="C75" s="237" t="str">
        <f>+C11</f>
        <v>SALGADO MELENDEZ Y ASOCIADOS INGENIEROS CONSULTORES S.A. (51%)</v>
      </c>
      <c r="D75" s="237"/>
      <c r="E75" s="237" t="str">
        <f>+E11</f>
        <v>CONSULTORES TECNICOS Y ECONOMICOS S.A.S. (49%)</v>
      </c>
      <c r="F75" s="238"/>
      <c r="G75" s="239" t="s">
        <v>60</v>
      </c>
      <c r="H75" s="239" t="s">
        <v>13</v>
      </c>
    </row>
    <row r="76" spans="1:9" ht="30" customHeight="1" thickBot="1" x14ac:dyDescent="0.3">
      <c r="A76" s="234"/>
      <c r="B76" s="236"/>
      <c r="C76" s="42" t="s">
        <v>11</v>
      </c>
      <c r="D76" s="43" t="s">
        <v>12</v>
      </c>
      <c r="E76" s="41" t="s">
        <v>11</v>
      </c>
      <c r="F76" s="40" t="s">
        <v>12</v>
      </c>
      <c r="G76" s="240"/>
      <c r="H76" s="240"/>
    </row>
    <row r="77" spans="1:9" ht="30.75" thickBot="1" x14ac:dyDescent="0.3">
      <c r="A77" s="137">
        <v>11.1</v>
      </c>
      <c r="B77" s="50" t="s">
        <v>49</v>
      </c>
      <c r="C77" s="21" t="s">
        <v>445</v>
      </c>
      <c r="D77" s="22"/>
      <c r="E77" s="139" t="s">
        <v>445</v>
      </c>
      <c r="F77" s="138"/>
      <c r="G77" s="54"/>
      <c r="H77" s="37"/>
    </row>
    <row r="78" spans="1:9" ht="30" customHeight="1" thickBot="1" x14ac:dyDescent="0.3">
      <c r="A78" s="233">
        <v>12</v>
      </c>
      <c r="B78" s="252" t="s">
        <v>54</v>
      </c>
      <c r="C78" s="291" t="str">
        <f>+C11</f>
        <v>SALGADO MELENDEZ Y ASOCIADOS INGENIEROS CONSULTORES S.A. (51%)</v>
      </c>
      <c r="D78" s="238"/>
      <c r="E78" s="258" t="str">
        <f>+E11</f>
        <v>CONSULTORES TECNICOS Y ECONOMICOS S.A.S. (49%)</v>
      </c>
      <c r="F78" s="238"/>
      <c r="G78" s="292" t="s">
        <v>60</v>
      </c>
      <c r="H78" s="239" t="s">
        <v>13</v>
      </c>
    </row>
    <row r="79" spans="1:9" ht="30" customHeight="1" x14ac:dyDescent="0.25">
      <c r="A79" s="234"/>
      <c r="B79" s="253"/>
      <c r="C79" s="294" t="s">
        <v>11</v>
      </c>
      <c r="D79" s="295"/>
      <c r="E79" s="296" t="s">
        <v>11</v>
      </c>
      <c r="F79" s="297"/>
      <c r="G79" s="293"/>
      <c r="H79" s="240"/>
    </row>
    <row r="80" spans="1:9" ht="45" x14ac:dyDescent="0.25">
      <c r="A80" s="135">
        <v>12.1</v>
      </c>
      <c r="B80" s="48" t="s">
        <v>55</v>
      </c>
      <c r="C80" s="287" t="s">
        <v>627</v>
      </c>
      <c r="D80" s="268"/>
      <c r="E80" s="288" t="s">
        <v>626</v>
      </c>
      <c r="F80" s="268"/>
      <c r="G80" s="201" t="s">
        <v>68</v>
      </c>
      <c r="H80" s="243"/>
    </row>
    <row r="81" spans="1:8" ht="31.5" customHeight="1" x14ac:dyDescent="0.25">
      <c r="A81" s="135">
        <v>12.2</v>
      </c>
      <c r="B81" s="48" t="s">
        <v>56</v>
      </c>
      <c r="C81" s="287" t="s">
        <v>625</v>
      </c>
      <c r="D81" s="268"/>
      <c r="E81" s="288" t="s">
        <v>624</v>
      </c>
      <c r="F81" s="268"/>
      <c r="G81" s="202"/>
      <c r="H81" s="204"/>
    </row>
    <row r="82" spans="1:8" ht="30.75" thickBot="1" x14ac:dyDescent="0.3">
      <c r="A82" s="20">
        <v>12.3</v>
      </c>
      <c r="B82" s="49" t="s">
        <v>57</v>
      </c>
      <c r="C82" s="289" t="s">
        <v>623</v>
      </c>
      <c r="D82" s="269"/>
      <c r="E82" s="290" t="s">
        <v>622</v>
      </c>
      <c r="F82" s="269"/>
      <c r="G82" s="203"/>
      <c r="H82" s="205"/>
    </row>
    <row r="83" spans="1:8" ht="19.5" thickBot="1" x14ac:dyDescent="0.3">
      <c r="A83" s="283" t="s">
        <v>58</v>
      </c>
      <c r="B83" s="284"/>
      <c r="C83" s="285"/>
      <c r="D83" s="286"/>
      <c r="E83" s="285"/>
      <c r="F83" s="286"/>
      <c r="G83" s="46" t="s">
        <v>68</v>
      </c>
      <c r="H83" s="47"/>
    </row>
  </sheetData>
  <mergeCells count="127">
    <mergeCell ref="F69:F70"/>
    <mergeCell ref="G69:G71"/>
    <mergeCell ref="H69:H71"/>
    <mergeCell ref="C75:D75"/>
    <mergeCell ref="E75:F75"/>
    <mergeCell ref="A78:A79"/>
    <mergeCell ref="B78:B79"/>
    <mergeCell ref="C78:D78"/>
    <mergeCell ref="E78:F78"/>
    <mergeCell ref="G78:G79"/>
    <mergeCell ref="H78:H79"/>
    <mergeCell ref="C79:D79"/>
    <mergeCell ref="E79:F79"/>
    <mergeCell ref="A83:B83"/>
    <mergeCell ref="C83:D83"/>
    <mergeCell ref="E83:F83"/>
    <mergeCell ref="E69:E71"/>
    <mergeCell ref="C80:D80"/>
    <mergeCell ref="G75:G76"/>
    <mergeCell ref="H75:H76"/>
    <mergeCell ref="A72:A73"/>
    <mergeCell ref="B72:B73"/>
    <mergeCell ref="C72:D72"/>
    <mergeCell ref="E72:F72"/>
    <mergeCell ref="G72:G73"/>
    <mergeCell ref="H72:H73"/>
    <mergeCell ref="A75:A76"/>
    <mergeCell ref="B75:B76"/>
    <mergeCell ref="E80:F80"/>
    <mergeCell ref="G80:G82"/>
    <mergeCell ref="H80:H82"/>
    <mergeCell ref="C81:D81"/>
    <mergeCell ref="E81:F81"/>
    <mergeCell ref="C82:D82"/>
    <mergeCell ref="E82:F82"/>
    <mergeCell ref="C69:C71"/>
    <mergeCell ref="D69:D70"/>
    <mergeCell ref="C55:E55"/>
    <mergeCell ref="C56:E56"/>
    <mergeCell ref="F56:F65"/>
    <mergeCell ref="G56:G66"/>
    <mergeCell ref="H56:H66"/>
    <mergeCell ref="C57:E57"/>
    <mergeCell ref="C58:E65"/>
    <mergeCell ref="C66:E66"/>
    <mergeCell ref="A67:A68"/>
    <mergeCell ref="B67:B68"/>
    <mergeCell ref="C67:D67"/>
    <mergeCell ref="E67:F67"/>
    <mergeCell ref="G67:G68"/>
    <mergeCell ref="H67:H68"/>
    <mergeCell ref="A50:A51"/>
    <mergeCell ref="B50:B51"/>
    <mergeCell ref="C50:D50"/>
    <mergeCell ref="E50:F50"/>
    <mergeCell ref="G50:G51"/>
    <mergeCell ref="H50:H51"/>
    <mergeCell ref="C52:C54"/>
    <mergeCell ref="D52:D54"/>
    <mergeCell ref="E52:E54"/>
    <mergeCell ref="F52:F54"/>
    <mergeCell ref="G52:G54"/>
    <mergeCell ref="H52:H54"/>
    <mergeCell ref="A44:A45"/>
    <mergeCell ref="B44:B45"/>
    <mergeCell ref="C44:D44"/>
    <mergeCell ref="E44:F44"/>
    <mergeCell ref="G44:G45"/>
    <mergeCell ref="H44:H45"/>
    <mergeCell ref="D34:D35"/>
    <mergeCell ref="F34:F35"/>
    <mergeCell ref="G34:G36"/>
    <mergeCell ref="H34:H36"/>
    <mergeCell ref="A37:A38"/>
    <mergeCell ref="B37:B38"/>
    <mergeCell ref="C37:D37"/>
    <mergeCell ref="E37:F37"/>
    <mergeCell ref="G37:G38"/>
    <mergeCell ref="H37:H38"/>
    <mergeCell ref="C46:C49"/>
    <mergeCell ref="D46:D49"/>
    <mergeCell ref="E46:E49"/>
    <mergeCell ref="F46:F49"/>
    <mergeCell ref="G46:G49"/>
    <mergeCell ref="H46:H49"/>
    <mergeCell ref="C39:C43"/>
    <mergeCell ref="D39:D43"/>
    <mergeCell ref="E39:E43"/>
    <mergeCell ref="F39:F43"/>
    <mergeCell ref="G39:G43"/>
    <mergeCell ref="H39:H43"/>
    <mergeCell ref="E30:E31"/>
    <mergeCell ref="G30:G31"/>
    <mergeCell ref="H30:H31"/>
    <mergeCell ref="A32:A33"/>
    <mergeCell ref="B32:B33"/>
    <mergeCell ref="C32:D32"/>
    <mergeCell ref="E32:F32"/>
    <mergeCell ref="G32:G33"/>
    <mergeCell ref="H32:H33"/>
    <mergeCell ref="C23:E23"/>
    <mergeCell ref="C24:E27"/>
    <mergeCell ref="F24:F27"/>
    <mergeCell ref="G24:G27"/>
    <mergeCell ref="H24:H27"/>
    <mergeCell ref="A28:A29"/>
    <mergeCell ref="B28:B29"/>
    <mergeCell ref="C28:D28"/>
    <mergeCell ref="E28:F28"/>
    <mergeCell ref="G28:G29"/>
    <mergeCell ref="H28:H29"/>
    <mergeCell ref="C13:D13"/>
    <mergeCell ref="E13:F13"/>
    <mergeCell ref="C15:E15"/>
    <mergeCell ref="C16:E22"/>
    <mergeCell ref="F16:F22"/>
    <mergeCell ref="A1:H2"/>
    <mergeCell ref="A4:H5"/>
    <mergeCell ref="C8:G8"/>
    <mergeCell ref="C9:G9"/>
    <mergeCell ref="C10:G10"/>
    <mergeCell ref="C11:D11"/>
    <mergeCell ref="E11:F11"/>
    <mergeCell ref="C12:D12"/>
    <mergeCell ref="E12:F12"/>
    <mergeCell ref="G16:G22"/>
    <mergeCell ref="H16:H22"/>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abSelected="1" workbookViewId="0">
      <selection activeCell="C16" sqref="C16:E22"/>
    </sheetView>
  </sheetViews>
  <sheetFormatPr baseColWidth="10" defaultColWidth="11.42578125"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176" t="s">
        <v>71</v>
      </c>
      <c r="B1" s="176"/>
      <c r="C1" s="176"/>
      <c r="D1" s="176"/>
      <c r="E1" s="176"/>
      <c r="F1" s="176"/>
      <c r="G1" s="176"/>
      <c r="H1" s="176"/>
    </row>
    <row r="2" spans="1:8" ht="15" customHeight="1" x14ac:dyDescent="0.25">
      <c r="A2" s="176"/>
      <c r="B2" s="176"/>
      <c r="C2" s="176"/>
      <c r="D2" s="176"/>
      <c r="E2" s="176"/>
      <c r="F2" s="176"/>
      <c r="G2" s="176"/>
      <c r="H2" s="176"/>
    </row>
    <row r="4" spans="1:8" x14ac:dyDescent="0.25">
      <c r="A4" s="176" t="s">
        <v>0</v>
      </c>
      <c r="B4" s="176"/>
      <c r="C4" s="176"/>
      <c r="D4" s="176"/>
      <c r="E4" s="176"/>
      <c r="F4" s="176"/>
      <c r="G4" s="176"/>
      <c r="H4" s="176"/>
    </row>
    <row r="5" spans="1:8" x14ac:dyDescent="0.25">
      <c r="A5" s="176"/>
      <c r="B5" s="176"/>
      <c r="C5" s="176"/>
      <c r="D5" s="176"/>
      <c r="E5" s="176"/>
      <c r="F5" s="176"/>
      <c r="G5" s="176"/>
      <c r="H5" s="176"/>
    </row>
    <row r="6" spans="1:8" x14ac:dyDescent="0.25">
      <c r="D6" s="2"/>
      <c r="F6" s="2"/>
      <c r="G6" s="2"/>
      <c r="H6" s="2"/>
    </row>
    <row r="7" spans="1:8" ht="15.75" thickBot="1" x14ac:dyDescent="0.3">
      <c r="C7" s="2"/>
      <c r="E7" s="2"/>
    </row>
    <row r="8" spans="1:8" ht="15.75" thickBot="1" x14ac:dyDescent="0.3">
      <c r="A8" s="51" t="s">
        <v>1</v>
      </c>
      <c r="B8" s="52" t="s">
        <v>2</v>
      </c>
      <c r="C8" s="177">
        <v>37</v>
      </c>
      <c r="D8" s="178"/>
      <c r="E8" s="178"/>
      <c r="F8" s="178"/>
      <c r="G8" s="179"/>
    </row>
    <row r="9" spans="1:8" ht="31.5" customHeight="1" thickBot="1" x14ac:dyDescent="0.3">
      <c r="A9" s="51" t="s">
        <v>3</v>
      </c>
      <c r="B9" s="52" t="s">
        <v>4</v>
      </c>
      <c r="C9" s="180" t="s">
        <v>662</v>
      </c>
      <c r="D9" s="181"/>
      <c r="E9" s="181"/>
      <c r="F9" s="181"/>
      <c r="G9" s="182"/>
    </row>
    <row r="10" spans="1:8" ht="20.25" customHeight="1" thickBot="1" x14ac:dyDescent="0.3">
      <c r="A10" s="51" t="s">
        <v>5</v>
      </c>
      <c r="B10" s="53" t="s">
        <v>59</v>
      </c>
      <c r="C10" s="183" t="s">
        <v>65</v>
      </c>
      <c r="D10" s="184"/>
      <c r="E10" s="184"/>
      <c r="F10" s="184"/>
      <c r="G10" s="185"/>
    </row>
    <row r="11" spans="1:8" ht="31.5" customHeight="1" thickBot="1" x14ac:dyDescent="0.3">
      <c r="A11" s="51" t="s">
        <v>7</v>
      </c>
      <c r="B11" s="52" t="s">
        <v>6</v>
      </c>
      <c r="C11" s="206" t="s">
        <v>661</v>
      </c>
      <c r="D11" s="207"/>
      <c r="E11" s="208" t="s">
        <v>660</v>
      </c>
      <c r="F11" s="209"/>
      <c r="G11" s="5"/>
      <c r="H11" s="6"/>
    </row>
    <row r="12" spans="1:8" ht="15.75" thickBot="1" x14ac:dyDescent="0.3">
      <c r="A12" s="51" t="s">
        <v>9</v>
      </c>
      <c r="B12" s="52" t="s">
        <v>8</v>
      </c>
      <c r="C12" s="210" t="s">
        <v>66</v>
      </c>
      <c r="D12" s="211"/>
      <c r="E12" s="210" t="s">
        <v>66</v>
      </c>
      <c r="F12" s="211"/>
    </row>
    <row r="13" spans="1:8" ht="15.75" thickBot="1" x14ac:dyDescent="0.3">
      <c r="A13" s="51" t="s">
        <v>64</v>
      </c>
      <c r="B13" s="52" t="s">
        <v>10</v>
      </c>
      <c r="C13" s="210" t="s">
        <v>70</v>
      </c>
      <c r="D13" s="211"/>
      <c r="E13" s="210" t="s">
        <v>70</v>
      </c>
      <c r="F13" s="211"/>
    </row>
    <row r="14" spans="1:8" ht="15.75" thickBot="1" x14ac:dyDescent="0.3">
      <c r="A14" s="3"/>
      <c r="B14" s="4"/>
      <c r="C14" s="7"/>
      <c r="E14" s="7"/>
    </row>
    <row r="15" spans="1:8" x14ac:dyDescent="0.25">
      <c r="A15" s="29">
        <v>1</v>
      </c>
      <c r="B15" s="34" t="s">
        <v>14</v>
      </c>
      <c r="C15" s="186" t="s">
        <v>11</v>
      </c>
      <c r="D15" s="187"/>
      <c r="E15" s="188"/>
      <c r="F15" s="147" t="s">
        <v>12</v>
      </c>
      <c r="G15" s="35" t="s">
        <v>60</v>
      </c>
      <c r="H15" s="38" t="s">
        <v>13</v>
      </c>
    </row>
    <row r="16" spans="1:8" ht="30" x14ac:dyDescent="0.25">
      <c r="A16" s="135">
        <v>1.1000000000000001</v>
      </c>
      <c r="B16" s="8" t="s">
        <v>15</v>
      </c>
      <c r="C16" s="419" t="s">
        <v>94</v>
      </c>
      <c r="D16" s="420"/>
      <c r="E16" s="421"/>
      <c r="F16" s="198" t="s">
        <v>316</v>
      </c>
      <c r="G16" s="397" t="s">
        <v>149</v>
      </c>
      <c r="H16" s="318" t="s">
        <v>659</v>
      </c>
    </row>
    <row r="17" spans="1:8" x14ac:dyDescent="0.25">
      <c r="A17" s="135">
        <v>1.2</v>
      </c>
      <c r="B17" s="9" t="s">
        <v>16</v>
      </c>
      <c r="C17" s="422"/>
      <c r="D17" s="423"/>
      <c r="E17" s="424"/>
      <c r="F17" s="199"/>
      <c r="G17" s="398"/>
      <c r="H17" s="318"/>
    </row>
    <row r="18" spans="1:8" ht="30" x14ac:dyDescent="0.25">
      <c r="A18" s="135">
        <v>1.3</v>
      </c>
      <c r="B18" s="8" t="s">
        <v>17</v>
      </c>
      <c r="C18" s="422"/>
      <c r="D18" s="423"/>
      <c r="E18" s="424"/>
      <c r="F18" s="199"/>
      <c r="G18" s="398"/>
      <c r="H18" s="318"/>
    </row>
    <row r="19" spans="1:8" ht="60" x14ac:dyDescent="0.25">
      <c r="A19" s="135">
        <v>1.4</v>
      </c>
      <c r="B19" s="8" t="s">
        <v>18</v>
      </c>
      <c r="C19" s="422"/>
      <c r="D19" s="423"/>
      <c r="E19" s="424"/>
      <c r="F19" s="199"/>
      <c r="G19" s="398"/>
      <c r="H19" s="318"/>
    </row>
    <row r="20" spans="1:8" ht="105" x14ac:dyDescent="0.25">
      <c r="A20" s="135">
        <v>1.5</v>
      </c>
      <c r="B20" s="8" t="s">
        <v>19</v>
      </c>
      <c r="C20" s="422"/>
      <c r="D20" s="423"/>
      <c r="E20" s="424"/>
      <c r="F20" s="199"/>
      <c r="G20" s="398"/>
      <c r="H20" s="318"/>
    </row>
    <row r="21" spans="1:8" ht="30" x14ac:dyDescent="0.25">
      <c r="A21" s="135">
        <v>1.6</v>
      </c>
      <c r="B21" s="10" t="s">
        <v>20</v>
      </c>
      <c r="C21" s="422"/>
      <c r="D21" s="423"/>
      <c r="E21" s="424"/>
      <c r="F21" s="199"/>
      <c r="G21" s="398"/>
      <c r="H21" s="318"/>
    </row>
    <row r="22" spans="1:8" ht="45.75" thickBot="1" x14ac:dyDescent="0.3">
      <c r="A22" s="137">
        <v>1.7</v>
      </c>
      <c r="B22" s="11" t="s">
        <v>21</v>
      </c>
      <c r="C22" s="425"/>
      <c r="D22" s="426"/>
      <c r="E22" s="427"/>
      <c r="F22" s="200"/>
      <c r="G22" s="382"/>
      <c r="H22" s="319"/>
    </row>
    <row r="23" spans="1:8" ht="39" customHeight="1" x14ac:dyDescent="0.25">
      <c r="A23" s="29">
        <v>2</v>
      </c>
      <c r="B23" s="30" t="s">
        <v>72</v>
      </c>
      <c r="C23" s="186" t="s">
        <v>11</v>
      </c>
      <c r="D23" s="187"/>
      <c r="E23" s="188"/>
      <c r="F23" s="147" t="s">
        <v>12</v>
      </c>
      <c r="G23" s="35" t="s">
        <v>60</v>
      </c>
      <c r="H23" s="39" t="s">
        <v>13</v>
      </c>
    </row>
    <row r="24" spans="1:8" ht="45.75" customHeight="1" x14ac:dyDescent="0.25">
      <c r="A24" s="135">
        <v>2.1</v>
      </c>
      <c r="B24" s="10" t="s">
        <v>22</v>
      </c>
      <c r="C24" s="212" t="s">
        <v>638</v>
      </c>
      <c r="D24" s="213"/>
      <c r="E24" s="214"/>
      <c r="F24" s="221" t="s">
        <v>658</v>
      </c>
      <c r="G24" s="228" t="s">
        <v>657</v>
      </c>
      <c r="H24" s="231"/>
    </row>
    <row r="25" spans="1:8" ht="50.25" customHeight="1" x14ac:dyDescent="0.25">
      <c r="A25" s="135">
        <v>2.2000000000000002</v>
      </c>
      <c r="B25" s="10" t="s">
        <v>73</v>
      </c>
      <c r="C25" s="215"/>
      <c r="D25" s="216"/>
      <c r="E25" s="217"/>
      <c r="F25" s="222"/>
      <c r="G25" s="229"/>
      <c r="H25" s="231"/>
    </row>
    <row r="26" spans="1:8" ht="114.75" customHeight="1" x14ac:dyDescent="0.25">
      <c r="A26" s="135">
        <v>2.2999999999999998</v>
      </c>
      <c r="B26" s="10" t="s">
        <v>23</v>
      </c>
      <c r="C26" s="215"/>
      <c r="D26" s="216"/>
      <c r="E26" s="217"/>
      <c r="F26" s="222"/>
      <c r="G26" s="229"/>
      <c r="H26" s="231"/>
    </row>
    <row r="27" spans="1:8" ht="42" customHeight="1" thickBot="1" x14ac:dyDescent="0.3">
      <c r="A27" s="137">
        <v>2.4</v>
      </c>
      <c r="B27" s="11" t="s">
        <v>24</v>
      </c>
      <c r="C27" s="218"/>
      <c r="D27" s="219"/>
      <c r="E27" s="220"/>
      <c r="F27" s="223"/>
      <c r="G27" s="230"/>
      <c r="H27" s="232"/>
    </row>
    <row r="28" spans="1:8" ht="63" customHeight="1" thickBot="1" x14ac:dyDescent="0.3">
      <c r="A28" s="233">
        <v>3</v>
      </c>
      <c r="B28" s="235" t="s">
        <v>74</v>
      </c>
      <c r="C28" s="237" t="str">
        <f>+C11</f>
        <v>ARDANUY COLOMBIA S.A.S. (60%)</v>
      </c>
      <c r="D28" s="237"/>
      <c r="E28" s="237" t="str">
        <f>+E11</f>
        <v>CSH INFRAESTRUCTURA S.A.S. (40%)</v>
      </c>
      <c r="F28" s="238"/>
      <c r="G28" s="239" t="s">
        <v>60</v>
      </c>
      <c r="H28" s="239" t="s">
        <v>13</v>
      </c>
    </row>
    <row r="29" spans="1:8" ht="30" x14ac:dyDescent="0.25">
      <c r="A29" s="234"/>
      <c r="B29" s="236"/>
      <c r="C29" s="134" t="s">
        <v>11</v>
      </c>
      <c r="D29" s="147" t="s">
        <v>12</v>
      </c>
      <c r="E29" s="134" t="s">
        <v>11</v>
      </c>
      <c r="F29" s="147" t="s">
        <v>12</v>
      </c>
      <c r="G29" s="240"/>
      <c r="H29" s="240"/>
    </row>
    <row r="30" spans="1:8" ht="47.25" customHeight="1" x14ac:dyDescent="0.25">
      <c r="A30" s="135" t="s">
        <v>25</v>
      </c>
      <c r="B30" s="8" t="s">
        <v>15</v>
      </c>
      <c r="C30" s="142" t="s">
        <v>87</v>
      </c>
      <c r="D30" s="140" t="s">
        <v>656</v>
      </c>
      <c r="E30" s="142" t="s">
        <v>87</v>
      </c>
      <c r="F30" s="136" t="s">
        <v>655</v>
      </c>
      <c r="G30" s="201" t="s">
        <v>68</v>
      </c>
      <c r="H30" s="243"/>
    </row>
    <row r="31" spans="1:8" ht="30.75" thickBot="1" x14ac:dyDescent="0.3">
      <c r="A31" s="137" t="s">
        <v>26</v>
      </c>
      <c r="B31" s="11" t="s">
        <v>75</v>
      </c>
      <c r="C31" s="143" t="s">
        <v>87</v>
      </c>
      <c r="D31" s="143">
        <v>246</v>
      </c>
      <c r="E31" s="143" t="s">
        <v>87</v>
      </c>
      <c r="F31" s="138">
        <v>273</v>
      </c>
      <c r="G31" s="203"/>
      <c r="H31" s="205"/>
    </row>
    <row r="32" spans="1:8" ht="33" customHeight="1" thickBot="1" x14ac:dyDescent="0.3">
      <c r="A32" s="233">
        <v>4</v>
      </c>
      <c r="B32" s="244" t="s">
        <v>27</v>
      </c>
      <c r="C32" s="237" t="str">
        <f>+C11</f>
        <v>ARDANUY COLOMBIA S.A.S. (60%)</v>
      </c>
      <c r="D32" s="237"/>
      <c r="E32" s="237" t="str">
        <f>+E11</f>
        <v>CSH INFRAESTRUCTURA S.A.S. (40%)</v>
      </c>
      <c r="F32" s="238"/>
      <c r="G32" s="239" t="s">
        <v>60</v>
      </c>
      <c r="H32" s="239" t="s">
        <v>13</v>
      </c>
    </row>
    <row r="33" spans="1:8" ht="33" customHeight="1" x14ac:dyDescent="0.25">
      <c r="A33" s="234"/>
      <c r="B33" s="245"/>
      <c r="C33" s="134" t="s">
        <v>11</v>
      </c>
      <c r="D33" s="147" t="s">
        <v>12</v>
      </c>
      <c r="E33" s="134" t="s">
        <v>11</v>
      </c>
      <c r="F33" s="147" t="s">
        <v>12</v>
      </c>
      <c r="G33" s="240"/>
      <c r="H33" s="240"/>
    </row>
    <row r="34" spans="1:8" ht="47.25" customHeight="1" x14ac:dyDescent="0.25">
      <c r="A34" s="135">
        <v>4.0999999999999996</v>
      </c>
      <c r="B34" s="10" t="s">
        <v>76</v>
      </c>
      <c r="C34" s="142" t="s">
        <v>87</v>
      </c>
      <c r="D34" s="224" t="s">
        <v>654</v>
      </c>
      <c r="E34" s="142" t="s">
        <v>87</v>
      </c>
      <c r="F34" s="226" t="s">
        <v>653</v>
      </c>
      <c r="G34" s="201" t="s">
        <v>68</v>
      </c>
      <c r="H34" s="204"/>
    </row>
    <row r="35" spans="1:8" ht="30" x14ac:dyDescent="0.25">
      <c r="A35" s="135">
        <v>4.2</v>
      </c>
      <c r="B35" s="10" t="s">
        <v>28</v>
      </c>
      <c r="C35" s="142" t="s">
        <v>87</v>
      </c>
      <c r="D35" s="225"/>
      <c r="E35" s="142" t="s">
        <v>87</v>
      </c>
      <c r="F35" s="227"/>
      <c r="G35" s="202"/>
      <c r="H35" s="204"/>
    </row>
    <row r="36" spans="1:8" ht="30.75" thickBot="1" x14ac:dyDescent="0.3">
      <c r="A36" s="137">
        <v>4.3</v>
      </c>
      <c r="B36" s="11" t="s">
        <v>61</v>
      </c>
      <c r="C36" s="143" t="s">
        <v>566</v>
      </c>
      <c r="D36" s="143">
        <v>243</v>
      </c>
      <c r="E36" s="143" t="s">
        <v>566</v>
      </c>
      <c r="F36" s="138">
        <v>91</v>
      </c>
      <c r="G36" s="203"/>
      <c r="H36" s="205"/>
    </row>
    <row r="37" spans="1:8" ht="30" customHeight="1" thickBot="1" x14ac:dyDescent="0.3">
      <c r="A37" s="233">
        <v>5</v>
      </c>
      <c r="B37" s="252" t="s">
        <v>29</v>
      </c>
      <c r="C37" s="254" t="str">
        <f>+C11</f>
        <v>ARDANUY COLOMBIA S.A.S. (60%)</v>
      </c>
      <c r="D37" s="255"/>
      <c r="E37" s="254" t="str">
        <f>+E11</f>
        <v>CSH INFRAESTRUCTURA S.A.S. (40%)</v>
      </c>
      <c r="F37" s="255"/>
      <c r="G37" s="239" t="s">
        <v>60</v>
      </c>
      <c r="H37" s="239" t="s">
        <v>13</v>
      </c>
    </row>
    <row r="38" spans="1:8" ht="30.75" thickBot="1" x14ac:dyDescent="0.3">
      <c r="A38" s="234"/>
      <c r="B38" s="253"/>
      <c r="C38" s="146" t="s">
        <v>11</v>
      </c>
      <c r="D38" s="40" t="s">
        <v>12</v>
      </c>
      <c r="E38" s="146" t="s">
        <v>11</v>
      </c>
      <c r="F38" s="40" t="s">
        <v>12</v>
      </c>
      <c r="G38" s="240"/>
      <c r="H38" s="240"/>
    </row>
    <row r="39" spans="1:8" ht="45" customHeight="1" x14ac:dyDescent="0.25">
      <c r="A39" s="135">
        <v>5.0999999999999996</v>
      </c>
      <c r="B39" s="10" t="s">
        <v>76</v>
      </c>
      <c r="C39" s="247" t="s">
        <v>87</v>
      </c>
      <c r="D39" s="247" t="s">
        <v>652</v>
      </c>
      <c r="E39" s="259" t="s">
        <v>87</v>
      </c>
      <c r="F39" s="262" t="s">
        <v>651</v>
      </c>
      <c r="G39" s="228" t="s">
        <v>68</v>
      </c>
      <c r="H39" s="263"/>
    </row>
    <row r="40" spans="1:8" ht="45" x14ac:dyDescent="0.25">
      <c r="A40" s="135">
        <v>5.2</v>
      </c>
      <c r="B40" s="10" t="s">
        <v>77</v>
      </c>
      <c r="C40" s="248"/>
      <c r="D40" s="248"/>
      <c r="E40" s="260"/>
      <c r="F40" s="222"/>
      <c r="G40" s="229"/>
      <c r="H40" s="264"/>
    </row>
    <row r="41" spans="1:8" ht="45" x14ac:dyDescent="0.25">
      <c r="A41" s="135">
        <v>5.3</v>
      </c>
      <c r="B41" s="13" t="s">
        <v>78</v>
      </c>
      <c r="C41" s="248"/>
      <c r="D41" s="248"/>
      <c r="E41" s="260"/>
      <c r="F41" s="222"/>
      <c r="G41" s="229"/>
      <c r="H41" s="264"/>
    </row>
    <row r="42" spans="1:8" ht="30" x14ac:dyDescent="0.25">
      <c r="A42" s="135">
        <v>5.4</v>
      </c>
      <c r="B42" s="10" t="s">
        <v>30</v>
      </c>
      <c r="C42" s="248"/>
      <c r="D42" s="248"/>
      <c r="E42" s="260"/>
      <c r="F42" s="222"/>
      <c r="G42" s="229"/>
      <c r="H42" s="264"/>
    </row>
    <row r="43" spans="1:8" ht="30.75" thickBot="1" x14ac:dyDescent="0.3">
      <c r="A43" s="137">
        <v>5.5</v>
      </c>
      <c r="B43" s="11" t="s">
        <v>31</v>
      </c>
      <c r="C43" s="246"/>
      <c r="D43" s="246"/>
      <c r="E43" s="261"/>
      <c r="F43" s="223"/>
      <c r="G43" s="230"/>
      <c r="H43" s="265"/>
    </row>
    <row r="44" spans="1:8" ht="30" customHeight="1" thickBot="1" x14ac:dyDescent="0.3">
      <c r="A44" s="233">
        <v>6</v>
      </c>
      <c r="B44" s="252" t="s">
        <v>32</v>
      </c>
      <c r="C44" s="256" t="str">
        <f>+C11</f>
        <v>ARDANUY COLOMBIA S.A.S. (60%)</v>
      </c>
      <c r="D44" s="257"/>
      <c r="E44" s="258" t="str">
        <f>+E11</f>
        <v>CSH INFRAESTRUCTURA S.A.S. (40%)</v>
      </c>
      <c r="F44" s="238"/>
      <c r="G44" s="239" t="s">
        <v>60</v>
      </c>
      <c r="H44" s="239" t="s">
        <v>13</v>
      </c>
    </row>
    <row r="45" spans="1:8" ht="30" customHeight="1" thickBot="1" x14ac:dyDescent="0.3">
      <c r="A45" s="234"/>
      <c r="B45" s="253"/>
      <c r="C45" s="42" t="s">
        <v>11</v>
      </c>
      <c r="D45" s="43" t="s">
        <v>12</v>
      </c>
      <c r="E45" s="41" t="s">
        <v>11</v>
      </c>
      <c r="F45" s="40" t="s">
        <v>12</v>
      </c>
      <c r="G45" s="240"/>
      <c r="H45" s="240"/>
    </row>
    <row r="46" spans="1:8" ht="60" x14ac:dyDescent="0.25">
      <c r="A46" s="135">
        <v>6.1</v>
      </c>
      <c r="B46" s="10" t="s">
        <v>33</v>
      </c>
      <c r="C46" s="247" t="s">
        <v>445</v>
      </c>
      <c r="D46" s="247"/>
      <c r="E46" s="247" t="s">
        <v>445</v>
      </c>
      <c r="F46" s="249"/>
      <c r="G46" s="201"/>
      <c r="H46" s="243"/>
    </row>
    <row r="47" spans="1:8" ht="45" x14ac:dyDescent="0.25">
      <c r="A47" s="135">
        <v>6.2</v>
      </c>
      <c r="B47" s="10" t="s">
        <v>79</v>
      </c>
      <c r="C47" s="248"/>
      <c r="D47" s="248"/>
      <c r="E47" s="248"/>
      <c r="F47" s="250"/>
      <c r="G47" s="202"/>
      <c r="H47" s="204"/>
    </row>
    <row r="48" spans="1:8" ht="60" x14ac:dyDescent="0.25">
      <c r="A48" s="135">
        <v>6.3</v>
      </c>
      <c r="B48" s="10" t="s">
        <v>80</v>
      </c>
      <c r="C48" s="248"/>
      <c r="D48" s="248"/>
      <c r="E48" s="248"/>
      <c r="F48" s="250"/>
      <c r="G48" s="202"/>
      <c r="H48" s="204"/>
    </row>
    <row r="49" spans="1:9" ht="75.75" thickBot="1" x14ac:dyDescent="0.3">
      <c r="A49" s="135">
        <v>6.4</v>
      </c>
      <c r="B49" s="11" t="s">
        <v>34</v>
      </c>
      <c r="C49" s="246"/>
      <c r="D49" s="246"/>
      <c r="E49" s="246"/>
      <c r="F49" s="251"/>
      <c r="G49" s="203"/>
      <c r="H49" s="205"/>
    </row>
    <row r="50" spans="1:9" ht="30" customHeight="1" thickBot="1" x14ac:dyDescent="0.3">
      <c r="A50" s="233">
        <v>7</v>
      </c>
      <c r="B50" s="235" t="s">
        <v>35</v>
      </c>
      <c r="C50" s="237" t="str">
        <f>+C11</f>
        <v>ARDANUY COLOMBIA S.A.S. (60%)</v>
      </c>
      <c r="D50" s="237"/>
      <c r="E50" s="237" t="str">
        <f>+E11</f>
        <v>CSH INFRAESTRUCTURA S.A.S. (40%)</v>
      </c>
      <c r="F50" s="238"/>
      <c r="G50" s="239" t="s">
        <v>60</v>
      </c>
      <c r="H50" s="239" t="s">
        <v>13</v>
      </c>
    </row>
    <row r="51" spans="1:9" ht="30.75" thickBot="1" x14ac:dyDescent="0.3">
      <c r="A51" s="234"/>
      <c r="B51" s="236"/>
      <c r="C51" s="42" t="s">
        <v>11</v>
      </c>
      <c r="D51" s="43" t="s">
        <v>12</v>
      </c>
      <c r="E51" s="41" t="s">
        <v>11</v>
      </c>
      <c r="F51" s="40" t="s">
        <v>12</v>
      </c>
      <c r="G51" s="240"/>
      <c r="H51" s="240"/>
    </row>
    <row r="52" spans="1:9" ht="30" x14ac:dyDescent="0.25">
      <c r="A52" s="135">
        <v>7.1</v>
      </c>
      <c r="B52" s="10" t="s">
        <v>36</v>
      </c>
      <c r="C52" s="247" t="s">
        <v>87</v>
      </c>
      <c r="D52" s="266">
        <v>304</v>
      </c>
      <c r="E52" s="247" t="s">
        <v>87</v>
      </c>
      <c r="F52" s="268">
        <v>306</v>
      </c>
      <c r="G52" s="201" t="s">
        <v>68</v>
      </c>
      <c r="H52" s="201"/>
    </row>
    <row r="53" spans="1:9" ht="45" x14ac:dyDescent="0.25">
      <c r="A53" s="135">
        <v>7.2</v>
      </c>
      <c r="B53" s="10" t="s">
        <v>37</v>
      </c>
      <c r="C53" s="248"/>
      <c r="D53" s="266"/>
      <c r="E53" s="248"/>
      <c r="F53" s="268"/>
      <c r="G53" s="202"/>
      <c r="H53" s="202"/>
    </row>
    <row r="54" spans="1:9" ht="60.75" thickBot="1" x14ac:dyDescent="0.3">
      <c r="A54" s="137">
        <v>7.3</v>
      </c>
      <c r="B54" s="11" t="s">
        <v>38</v>
      </c>
      <c r="C54" s="246"/>
      <c r="D54" s="267"/>
      <c r="E54" s="246"/>
      <c r="F54" s="269"/>
      <c r="G54" s="203"/>
      <c r="H54" s="203"/>
    </row>
    <row r="55" spans="1:9" x14ac:dyDescent="0.25">
      <c r="A55" s="29">
        <v>8</v>
      </c>
      <c r="B55" s="45" t="s">
        <v>39</v>
      </c>
      <c r="C55" s="186" t="s">
        <v>11</v>
      </c>
      <c r="D55" s="187"/>
      <c r="E55" s="188"/>
      <c r="F55" s="147" t="s">
        <v>12</v>
      </c>
      <c r="G55" s="35" t="s">
        <v>60</v>
      </c>
      <c r="H55" s="38" t="s">
        <v>13</v>
      </c>
    </row>
    <row r="56" spans="1:9" x14ac:dyDescent="0.25">
      <c r="A56" s="135">
        <v>8.1</v>
      </c>
      <c r="B56" s="10" t="s">
        <v>40</v>
      </c>
      <c r="C56" s="270" t="s">
        <v>535</v>
      </c>
      <c r="D56" s="270"/>
      <c r="E56" s="270"/>
      <c r="F56" s="314" t="s">
        <v>650</v>
      </c>
      <c r="G56" s="271" t="s">
        <v>68</v>
      </c>
      <c r="H56" s="428"/>
    </row>
    <row r="57" spans="1:9" x14ac:dyDescent="0.25">
      <c r="A57" s="135">
        <v>8.1999999999999993</v>
      </c>
      <c r="B57" s="10" t="s">
        <v>41</v>
      </c>
      <c r="C57" s="270" t="s">
        <v>629</v>
      </c>
      <c r="D57" s="270"/>
      <c r="E57" s="270"/>
      <c r="F57" s="250"/>
      <c r="G57" s="271"/>
      <c r="H57" s="429"/>
    </row>
    <row r="58" spans="1:9" ht="30" x14ac:dyDescent="0.25">
      <c r="A58" s="135">
        <v>8.3000000000000007</v>
      </c>
      <c r="B58" s="10" t="s">
        <v>42</v>
      </c>
      <c r="C58" s="273" t="s">
        <v>87</v>
      </c>
      <c r="D58" s="274"/>
      <c r="E58" s="275"/>
      <c r="F58" s="250"/>
      <c r="G58" s="271"/>
      <c r="H58" s="429"/>
    </row>
    <row r="59" spans="1:9" ht="45" x14ac:dyDescent="0.25">
      <c r="A59" s="135">
        <v>8.4</v>
      </c>
      <c r="B59" s="10" t="s">
        <v>43</v>
      </c>
      <c r="C59" s="276"/>
      <c r="D59" s="277"/>
      <c r="E59" s="278"/>
      <c r="F59" s="250"/>
      <c r="G59" s="271"/>
      <c r="H59" s="429"/>
    </row>
    <row r="60" spans="1:9" ht="45" x14ac:dyDescent="0.25">
      <c r="A60" s="135">
        <v>8.5</v>
      </c>
      <c r="B60" s="10" t="s">
        <v>81</v>
      </c>
      <c r="C60" s="276"/>
      <c r="D60" s="277"/>
      <c r="E60" s="278"/>
      <c r="F60" s="250"/>
      <c r="G60" s="271"/>
      <c r="H60" s="429"/>
    </row>
    <row r="61" spans="1:9" x14ac:dyDescent="0.25">
      <c r="A61" s="135">
        <v>8.6</v>
      </c>
      <c r="B61" s="10" t="s">
        <v>44</v>
      </c>
      <c r="C61" s="276"/>
      <c r="D61" s="277"/>
      <c r="E61" s="278"/>
      <c r="F61" s="250"/>
      <c r="G61" s="271"/>
      <c r="H61" s="429"/>
    </row>
    <row r="62" spans="1:9" x14ac:dyDescent="0.25">
      <c r="A62" s="135">
        <v>8.6999999999999993</v>
      </c>
      <c r="B62" s="10" t="s">
        <v>45</v>
      </c>
      <c r="C62" s="276"/>
      <c r="D62" s="277"/>
      <c r="E62" s="278"/>
      <c r="F62" s="250"/>
      <c r="G62" s="271"/>
      <c r="H62" s="429"/>
    </row>
    <row r="63" spans="1:9" ht="30" x14ac:dyDescent="0.25">
      <c r="A63" s="135">
        <v>8.8000000000000007</v>
      </c>
      <c r="B63" s="10" t="s">
        <v>82</v>
      </c>
      <c r="C63" s="276"/>
      <c r="D63" s="277"/>
      <c r="E63" s="278"/>
      <c r="F63" s="250"/>
      <c r="G63" s="271"/>
      <c r="H63" s="429"/>
      <c r="I63" s="14"/>
    </row>
    <row r="64" spans="1:9" ht="31.5" customHeight="1" x14ac:dyDescent="0.3">
      <c r="A64" s="135">
        <v>8.9</v>
      </c>
      <c r="B64" s="15" t="s">
        <v>46</v>
      </c>
      <c r="C64" s="276"/>
      <c r="D64" s="277"/>
      <c r="E64" s="278"/>
      <c r="F64" s="250"/>
      <c r="G64" s="271"/>
      <c r="H64" s="429"/>
      <c r="I64" s="16"/>
    </row>
    <row r="65" spans="1:9" ht="16.5" x14ac:dyDescent="0.3">
      <c r="A65" s="17" t="s">
        <v>62</v>
      </c>
      <c r="B65" s="10" t="s">
        <v>47</v>
      </c>
      <c r="C65" s="279"/>
      <c r="D65" s="280"/>
      <c r="E65" s="281"/>
      <c r="F65" s="227"/>
      <c r="G65" s="271"/>
      <c r="H65" s="429"/>
      <c r="I65" s="16"/>
    </row>
    <row r="66" spans="1:9" ht="45.75" thickBot="1" x14ac:dyDescent="0.3">
      <c r="A66" s="17" t="s">
        <v>63</v>
      </c>
      <c r="B66" s="11" t="s">
        <v>83</v>
      </c>
      <c r="C66" s="282" t="s">
        <v>87</v>
      </c>
      <c r="D66" s="282"/>
      <c r="E66" s="282"/>
      <c r="F66" s="12" t="s">
        <v>649</v>
      </c>
      <c r="G66" s="272"/>
      <c r="H66" s="430"/>
      <c r="I66" s="18"/>
    </row>
    <row r="67" spans="1:9" ht="30" customHeight="1" thickBot="1" x14ac:dyDescent="0.3">
      <c r="A67" s="233">
        <v>9</v>
      </c>
      <c r="B67" s="235" t="s">
        <v>48</v>
      </c>
      <c r="C67" s="237" t="str">
        <f>+C11</f>
        <v>ARDANUY COLOMBIA S.A.S. (60%)</v>
      </c>
      <c r="D67" s="237"/>
      <c r="E67" s="237" t="str">
        <f>+E11</f>
        <v>CSH INFRAESTRUCTURA S.A.S. (40%)</v>
      </c>
      <c r="F67" s="238"/>
      <c r="G67" s="239" t="s">
        <v>60</v>
      </c>
      <c r="H67" s="239" t="s">
        <v>13</v>
      </c>
    </row>
    <row r="68" spans="1:9" ht="30" customHeight="1" thickBot="1" x14ac:dyDescent="0.3">
      <c r="A68" s="234"/>
      <c r="B68" s="236"/>
      <c r="C68" s="42" t="s">
        <v>11</v>
      </c>
      <c r="D68" s="43" t="s">
        <v>12</v>
      </c>
      <c r="E68" s="41" t="s">
        <v>11</v>
      </c>
      <c r="F68" s="40" t="s">
        <v>12</v>
      </c>
      <c r="G68" s="240"/>
      <c r="H68" s="240"/>
    </row>
    <row r="69" spans="1:9" ht="30" x14ac:dyDescent="0.25">
      <c r="A69" s="135">
        <v>9.1</v>
      </c>
      <c r="B69" s="8" t="s">
        <v>49</v>
      </c>
      <c r="C69" s="247"/>
      <c r="D69" s="247"/>
      <c r="E69" s="247" t="s">
        <v>87</v>
      </c>
      <c r="F69" s="249">
        <v>324</v>
      </c>
      <c r="G69" s="202"/>
      <c r="H69" s="204"/>
    </row>
    <row r="70" spans="1:9" x14ac:dyDescent="0.25">
      <c r="A70" s="135">
        <v>9.1999999999999993</v>
      </c>
      <c r="B70" s="9" t="s">
        <v>16</v>
      </c>
      <c r="C70" s="225"/>
      <c r="D70" s="225"/>
      <c r="E70" s="225"/>
      <c r="F70" s="227"/>
      <c r="G70" s="202"/>
      <c r="H70" s="204"/>
    </row>
    <row r="71" spans="1:9" ht="60.75" thickBot="1" x14ac:dyDescent="0.3">
      <c r="A71" s="137">
        <v>9.3000000000000007</v>
      </c>
      <c r="B71" s="19" t="s">
        <v>50</v>
      </c>
      <c r="C71" s="143"/>
      <c r="D71" s="143"/>
      <c r="E71" s="143" t="s">
        <v>87</v>
      </c>
      <c r="F71" s="138">
        <v>326</v>
      </c>
      <c r="G71" s="203"/>
      <c r="H71" s="205"/>
    </row>
    <row r="72" spans="1:9" ht="30" customHeight="1" thickBot="1" x14ac:dyDescent="0.3">
      <c r="A72" s="233">
        <v>10</v>
      </c>
      <c r="B72" s="235" t="s">
        <v>51</v>
      </c>
      <c r="C72" s="237" t="str">
        <f>+C11</f>
        <v>ARDANUY COLOMBIA S.A.S. (60%)</v>
      </c>
      <c r="D72" s="237"/>
      <c r="E72" s="237" t="str">
        <f>+E11</f>
        <v>CSH INFRAESTRUCTURA S.A.S. (40%)</v>
      </c>
      <c r="F72" s="238"/>
      <c r="G72" s="239" t="s">
        <v>60</v>
      </c>
      <c r="H72" s="239" t="s">
        <v>13</v>
      </c>
    </row>
    <row r="73" spans="1:9" ht="30" customHeight="1" thickBot="1" x14ac:dyDescent="0.3">
      <c r="A73" s="234"/>
      <c r="B73" s="236"/>
      <c r="C73" s="42" t="s">
        <v>11</v>
      </c>
      <c r="D73" s="43" t="s">
        <v>12</v>
      </c>
      <c r="E73" s="41" t="s">
        <v>11</v>
      </c>
      <c r="F73" s="40" t="s">
        <v>12</v>
      </c>
      <c r="G73" s="240"/>
      <c r="H73" s="240"/>
    </row>
    <row r="74" spans="1:9" ht="60.75" thickBot="1" x14ac:dyDescent="0.3">
      <c r="A74" s="137">
        <v>10.1</v>
      </c>
      <c r="B74" s="11" t="s">
        <v>52</v>
      </c>
      <c r="C74" s="143" t="s">
        <v>87</v>
      </c>
      <c r="D74" s="141" t="s">
        <v>648</v>
      </c>
      <c r="E74" s="143"/>
      <c r="F74" s="138"/>
      <c r="G74" s="54" t="s">
        <v>68</v>
      </c>
      <c r="H74" s="37"/>
    </row>
    <row r="75" spans="1:9" ht="30" customHeight="1" thickBot="1" x14ac:dyDescent="0.3">
      <c r="A75" s="233">
        <v>11</v>
      </c>
      <c r="B75" s="235" t="s">
        <v>53</v>
      </c>
      <c r="C75" s="237" t="str">
        <f>+C11</f>
        <v>ARDANUY COLOMBIA S.A.S. (60%)</v>
      </c>
      <c r="D75" s="237"/>
      <c r="E75" s="237" t="str">
        <f>+E11</f>
        <v>CSH INFRAESTRUCTURA S.A.S. (40%)</v>
      </c>
      <c r="F75" s="238"/>
      <c r="G75" s="239" t="s">
        <v>60</v>
      </c>
      <c r="H75" s="239" t="s">
        <v>13</v>
      </c>
    </row>
    <row r="76" spans="1:9" ht="30" customHeight="1" thickBot="1" x14ac:dyDescent="0.3">
      <c r="A76" s="234"/>
      <c r="B76" s="236"/>
      <c r="C76" s="42" t="s">
        <v>11</v>
      </c>
      <c r="D76" s="43" t="s">
        <v>12</v>
      </c>
      <c r="E76" s="41" t="s">
        <v>11</v>
      </c>
      <c r="F76" s="40" t="s">
        <v>12</v>
      </c>
      <c r="G76" s="240"/>
      <c r="H76" s="240"/>
    </row>
    <row r="77" spans="1:9" ht="30.75" thickBot="1" x14ac:dyDescent="0.3">
      <c r="A77" s="137">
        <v>11.1</v>
      </c>
      <c r="B77" s="50" t="s">
        <v>49</v>
      </c>
      <c r="C77" s="21"/>
      <c r="D77" s="22"/>
      <c r="E77" s="139"/>
      <c r="F77" s="138"/>
      <c r="G77" s="54"/>
      <c r="H77" s="37"/>
    </row>
    <row r="78" spans="1:9" ht="30" customHeight="1" thickBot="1" x14ac:dyDescent="0.3">
      <c r="A78" s="233">
        <v>12</v>
      </c>
      <c r="B78" s="252" t="s">
        <v>54</v>
      </c>
      <c r="C78" s="291" t="str">
        <f>+C11</f>
        <v>ARDANUY COLOMBIA S.A.S. (60%)</v>
      </c>
      <c r="D78" s="238"/>
      <c r="E78" s="258" t="str">
        <f>+E11</f>
        <v>CSH INFRAESTRUCTURA S.A.S. (40%)</v>
      </c>
      <c r="F78" s="238"/>
      <c r="G78" s="292" t="s">
        <v>60</v>
      </c>
      <c r="H78" s="239" t="s">
        <v>13</v>
      </c>
    </row>
    <row r="79" spans="1:9" ht="30" customHeight="1" x14ac:dyDescent="0.25">
      <c r="A79" s="234"/>
      <c r="B79" s="253"/>
      <c r="C79" s="294" t="s">
        <v>11</v>
      </c>
      <c r="D79" s="295"/>
      <c r="E79" s="296" t="s">
        <v>11</v>
      </c>
      <c r="F79" s="297"/>
      <c r="G79" s="293"/>
      <c r="H79" s="240"/>
    </row>
    <row r="80" spans="1:9" ht="45" x14ac:dyDescent="0.25">
      <c r="A80" s="135">
        <v>12.1</v>
      </c>
      <c r="B80" s="48" t="s">
        <v>55</v>
      </c>
      <c r="C80" s="287" t="s">
        <v>647</v>
      </c>
      <c r="D80" s="268"/>
      <c r="E80" s="288" t="s">
        <v>646</v>
      </c>
      <c r="F80" s="268"/>
      <c r="G80" s="201"/>
      <c r="H80" s="243"/>
    </row>
    <row r="81" spans="1:8" ht="31.5" customHeight="1" x14ac:dyDescent="0.25">
      <c r="A81" s="135">
        <v>12.2</v>
      </c>
      <c r="B81" s="48" t="s">
        <v>56</v>
      </c>
      <c r="C81" s="287" t="s">
        <v>645</v>
      </c>
      <c r="D81" s="268"/>
      <c r="E81" s="288" t="s">
        <v>644</v>
      </c>
      <c r="F81" s="268"/>
      <c r="G81" s="202"/>
      <c r="H81" s="204"/>
    </row>
    <row r="82" spans="1:8" ht="30.75" thickBot="1" x14ac:dyDescent="0.3">
      <c r="A82" s="20">
        <v>12.3</v>
      </c>
      <c r="B82" s="49" t="s">
        <v>57</v>
      </c>
      <c r="C82" s="289" t="s">
        <v>643</v>
      </c>
      <c r="D82" s="269"/>
      <c r="E82" s="290" t="s">
        <v>642</v>
      </c>
      <c r="F82" s="269"/>
      <c r="G82" s="203"/>
      <c r="H82" s="205"/>
    </row>
    <row r="83" spans="1:8" ht="19.5" thickBot="1" x14ac:dyDescent="0.3">
      <c r="A83" s="283" t="s">
        <v>58</v>
      </c>
      <c r="B83" s="284"/>
      <c r="C83" s="285"/>
      <c r="D83" s="286"/>
      <c r="E83" s="285"/>
      <c r="F83" s="286"/>
      <c r="G83" s="119" t="s">
        <v>149</v>
      </c>
      <c r="H83" s="47"/>
    </row>
  </sheetData>
  <mergeCells count="126">
    <mergeCell ref="F69:F70"/>
    <mergeCell ref="G69:G71"/>
    <mergeCell ref="H69:H71"/>
    <mergeCell ref="C75:D75"/>
    <mergeCell ref="E75:F75"/>
    <mergeCell ref="A78:A79"/>
    <mergeCell ref="B78:B79"/>
    <mergeCell ref="C78:D78"/>
    <mergeCell ref="E78:F78"/>
    <mergeCell ref="G78:G79"/>
    <mergeCell ref="H78:H79"/>
    <mergeCell ref="C79:D79"/>
    <mergeCell ref="E79:F79"/>
    <mergeCell ref="A83:B83"/>
    <mergeCell ref="C83:D83"/>
    <mergeCell ref="E83:F83"/>
    <mergeCell ref="C69:C70"/>
    <mergeCell ref="C80:D80"/>
    <mergeCell ref="G75:G76"/>
    <mergeCell ref="H75:H76"/>
    <mergeCell ref="A72:A73"/>
    <mergeCell ref="B72:B73"/>
    <mergeCell ref="C72:D72"/>
    <mergeCell ref="E72:F72"/>
    <mergeCell ref="G72:G73"/>
    <mergeCell ref="H72:H73"/>
    <mergeCell ref="A75:A76"/>
    <mergeCell ref="B75:B76"/>
    <mergeCell ref="E80:F80"/>
    <mergeCell ref="G80:G82"/>
    <mergeCell ref="H80:H82"/>
    <mergeCell ref="C81:D81"/>
    <mergeCell ref="E81:F81"/>
    <mergeCell ref="C82:D82"/>
    <mergeCell ref="E82:F82"/>
    <mergeCell ref="D69:D70"/>
    <mergeCell ref="E69:E70"/>
    <mergeCell ref="C55:E55"/>
    <mergeCell ref="C56:E56"/>
    <mergeCell ref="F56:F65"/>
    <mergeCell ref="G56:G66"/>
    <mergeCell ref="H56:H66"/>
    <mergeCell ref="C57:E57"/>
    <mergeCell ref="C58:E65"/>
    <mergeCell ref="C66:E66"/>
    <mergeCell ref="A67:A68"/>
    <mergeCell ref="B67:B68"/>
    <mergeCell ref="C67:D67"/>
    <mergeCell ref="E67:F67"/>
    <mergeCell ref="G67:G68"/>
    <mergeCell ref="H67:H68"/>
    <mergeCell ref="A50:A51"/>
    <mergeCell ref="B50:B51"/>
    <mergeCell ref="C50:D50"/>
    <mergeCell ref="E50:F50"/>
    <mergeCell ref="G50:G51"/>
    <mergeCell ref="H50:H51"/>
    <mergeCell ref="C52:C54"/>
    <mergeCell ref="D52:D54"/>
    <mergeCell ref="E52:E54"/>
    <mergeCell ref="F52:F54"/>
    <mergeCell ref="G52:G54"/>
    <mergeCell ref="H52:H54"/>
    <mergeCell ref="A44:A45"/>
    <mergeCell ref="B44:B45"/>
    <mergeCell ref="C44:D44"/>
    <mergeCell ref="E44:F44"/>
    <mergeCell ref="G44:G45"/>
    <mergeCell ref="H44:H45"/>
    <mergeCell ref="D34:D35"/>
    <mergeCell ref="F34:F35"/>
    <mergeCell ref="G34:G36"/>
    <mergeCell ref="H34:H36"/>
    <mergeCell ref="C46:C49"/>
    <mergeCell ref="D46:D49"/>
    <mergeCell ref="E46:E49"/>
    <mergeCell ref="F46:F49"/>
    <mergeCell ref="G46:G49"/>
    <mergeCell ref="H46:H49"/>
    <mergeCell ref="C39:C43"/>
    <mergeCell ref="D39:D43"/>
    <mergeCell ref="E39:E43"/>
    <mergeCell ref="F39:F43"/>
    <mergeCell ref="G39:G43"/>
    <mergeCell ref="H39:H43"/>
    <mergeCell ref="G30:G31"/>
    <mergeCell ref="H30:H31"/>
    <mergeCell ref="A32:A33"/>
    <mergeCell ref="B32:B33"/>
    <mergeCell ref="C32:D32"/>
    <mergeCell ref="E32:F32"/>
    <mergeCell ref="G32:G33"/>
    <mergeCell ref="H32:H33"/>
    <mergeCell ref="A37:A38"/>
    <mergeCell ref="B37:B38"/>
    <mergeCell ref="C37:D37"/>
    <mergeCell ref="E37:F37"/>
    <mergeCell ref="G37:G38"/>
    <mergeCell ref="H37:H38"/>
    <mergeCell ref="C23:E23"/>
    <mergeCell ref="C24:E27"/>
    <mergeCell ref="F24:F27"/>
    <mergeCell ref="G24:G27"/>
    <mergeCell ref="H24:H27"/>
    <mergeCell ref="A28:A29"/>
    <mergeCell ref="B28:B29"/>
    <mergeCell ref="C28:D28"/>
    <mergeCell ref="E28:F28"/>
    <mergeCell ref="G28:G29"/>
    <mergeCell ref="H28:H29"/>
    <mergeCell ref="C13:D13"/>
    <mergeCell ref="E13:F13"/>
    <mergeCell ref="C15:E15"/>
    <mergeCell ref="C16:E22"/>
    <mergeCell ref="F16:F22"/>
    <mergeCell ref="A1:H2"/>
    <mergeCell ref="A4:H5"/>
    <mergeCell ref="C8:G8"/>
    <mergeCell ref="C9:G9"/>
    <mergeCell ref="C10:G10"/>
    <mergeCell ref="C11:D11"/>
    <mergeCell ref="E11:F11"/>
    <mergeCell ref="C12:D12"/>
    <mergeCell ref="E12:F12"/>
    <mergeCell ref="G16:G22"/>
    <mergeCell ref="H16:H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opLeftCell="A5" workbookViewId="0">
      <selection activeCell="D69" sqref="D69"/>
    </sheetView>
  </sheetViews>
  <sheetFormatPr baseColWidth="10" defaultRowHeight="15" x14ac:dyDescent="0.25"/>
  <cols>
    <col min="1" max="1" width="6.7109375" style="1" customWidth="1"/>
    <col min="2" max="2" width="47.140625" customWidth="1"/>
    <col min="3" max="3" width="28.28515625" style="1" customWidth="1"/>
    <col min="4" max="4" width="12.85546875" style="1" customWidth="1"/>
    <col min="5" max="5" width="16.42578125" style="1" bestFit="1" customWidth="1"/>
    <col min="6" max="6" width="74.140625" customWidth="1"/>
    <col min="7" max="7" width="17.85546875" bestFit="1" customWidth="1"/>
  </cols>
  <sheetData>
    <row r="1" spans="1:6" ht="15" customHeight="1" x14ac:dyDescent="0.25">
      <c r="A1" s="176" t="s">
        <v>71</v>
      </c>
      <c r="B1" s="176"/>
      <c r="C1" s="176"/>
      <c r="D1" s="176"/>
      <c r="E1" s="176"/>
      <c r="F1" s="176"/>
    </row>
    <row r="2" spans="1:6" ht="15" customHeight="1" x14ac:dyDescent="0.25">
      <c r="A2" s="176"/>
      <c r="B2" s="176"/>
      <c r="C2" s="176"/>
      <c r="D2" s="176"/>
      <c r="E2" s="176"/>
      <c r="F2" s="176"/>
    </row>
    <row r="4" spans="1:6" x14ac:dyDescent="0.25">
      <c r="A4" s="176" t="s">
        <v>0</v>
      </c>
      <c r="B4" s="176"/>
      <c r="C4" s="176"/>
      <c r="D4" s="176"/>
      <c r="E4" s="176"/>
      <c r="F4" s="176"/>
    </row>
    <row r="5" spans="1:6" x14ac:dyDescent="0.25">
      <c r="A5" s="176"/>
      <c r="B5" s="176"/>
      <c r="C5" s="176"/>
      <c r="D5" s="176"/>
      <c r="E5" s="176"/>
      <c r="F5" s="176"/>
    </row>
    <row r="6" spans="1:6" x14ac:dyDescent="0.25">
      <c r="D6" s="2"/>
      <c r="E6" s="2"/>
      <c r="F6" s="2"/>
    </row>
    <row r="7" spans="1:6" ht="15.75" thickBot="1" x14ac:dyDescent="0.3">
      <c r="C7" s="2"/>
    </row>
    <row r="8" spans="1:6" ht="15.75" thickBot="1" x14ac:dyDescent="0.3">
      <c r="A8" s="51" t="s">
        <v>1</v>
      </c>
      <c r="B8" s="52" t="s">
        <v>2</v>
      </c>
      <c r="C8" s="178">
        <v>4</v>
      </c>
      <c r="D8" s="178"/>
      <c r="E8" s="179"/>
    </row>
    <row r="9" spans="1:6" ht="31.5" customHeight="1" thickBot="1" x14ac:dyDescent="0.3">
      <c r="A9" s="51" t="s">
        <v>3</v>
      </c>
      <c r="B9" s="52" t="s">
        <v>4</v>
      </c>
      <c r="C9" s="181" t="s">
        <v>126</v>
      </c>
      <c r="D9" s="181"/>
      <c r="E9" s="182"/>
    </row>
    <row r="10" spans="1:6" ht="15.75" thickBot="1" x14ac:dyDescent="0.3">
      <c r="A10" s="51" t="s">
        <v>5</v>
      </c>
      <c r="B10" s="52" t="s">
        <v>8</v>
      </c>
      <c r="C10" s="210" t="s">
        <v>66</v>
      </c>
      <c r="D10" s="211"/>
    </row>
    <row r="11" spans="1:6" ht="15.75" thickBot="1" x14ac:dyDescent="0.3">
      <c r="A11" s="51" t="s">
        <v>7</v>
      </c>
      <c r="B11" s="52" t="s">
        <v>10</v>
      </c>
      <c r="C11" s="210" t="s">
        <v>67</v>
      </c>
      <c r="D11" s="211"/>
    </row>
    <row r="12" spans="1:6" ht="15.75" thickBot="1" x14ac:dyDescent="0.3">
      <c r="A12" s="3"/>
      <c r="B12" s="4"/>
      <c r="C12" s="7"/>
    </row>
    <row r="13" spans="1:6" x14ac:dyDescent="0.25">
      <c r="A13" s="29">
        <v>1</v>
      </c>
      <c r="B13" s="34" t="s">
        <v>14</v>
      </c>
      <c r="C13" s="67" t="s">
        <v>11</v>
      </c>
      <c r="D13" s="71" t="s">
        <v>12</v>
      </c>
      <c r="E13" s="35" t="s">
        <v>60</v>
      </c>
      <c r="F13" s="38" t="s">
        <v>13</v>
      </c>
    </row>
    <row r="14" spans="1:6" ht="30" x14ac:dyDescent="0.25">
      <c r="A14" s="62">
        <v>1.1000000000000001</v>
      </c>
      <c r="B14" s="8" t="s">
        <v>15</v>
      </c>
      <c r="C14" s="302" t="s">
        <v>87</v>
      </c>
      <c r="D14" s="303" t="s">
        <v>127</v>
      </c>
      <c r="E14" s="201" t="s">
        <v>68</v>
      </c>
      <c r="F14" s="204"/>
    </row>
    <row r="15" spans="1:6" x14ac:dyDescent="0.25">
      <c r="A15" s="62">
        <v>1.2</v>
      </c>
      <c r="B15" s="9" t="s">
        <v>16</v>
      </c>
      <c r="C15" s="194"/>
      <c r="D15" s="304"/>
      <c r="E15" s="202"/>
      <c r="F15" s="204"/>
    </row>
    <row r="16" spans="1:6" ht="30" x14ac:dyDescent="0.25">
      <c r="A16" s="62">
        <v>1.3</v>
      </c>
      <c r="B16" s="8" t="s">
        <v>17</v>
      </c>
      <c r="C16" s="194"/>
      <c r="D16" s="304"/>
      <c r="E16" s="202"/>
      <c r="F16" s="204"/>
    </row>
    <row r="17" spans="1:6" ht="60" x14ac:dyDescent="0.25">
      <c r="A17" s="62">
        <v>1.4</v>
      </c>
      <c r="B17" s="8" t="s">
        <v>18</v>
      </c>
      <c r="C17" s="194"/>
      <c r="D17" s="304"/>
      <c r="E17" s="202"/>
      <c r="F17" s="204"/>
    </row>
    <row r="18" spans="1:6" ht="105" x14ac:dyDescent="0.25">
      <c r="A18" s="62">
        <v>1.5</v>
      </c>
      <c r="B18" s="8" t="s">
        <v>19</v>
      </c>
      <c r="C18" s="194"/>
      <c r="D18" s="304"/>
      <c r="E18" s="202"/>
      <c r="F18" s="204"/>
    </row>
    <row r="19" spans="1:6" ht="30" x14ac:dyDescent="0.25">
      <c r="A19" s="62">
        <v>1.6</v>
      </c>
      <c r="B19" s="10" t="s">
        <v>20</v>
      </c>
      <c r="C19" s="194"/>
      <c r="D19" s="304"/>
      <c r="E19" s="202"/>
      <c r="F19" s="204"/>
    </row>
    <row r="20" spans="1:6" ht="45.75" thickBot="1" x14ac:dyDescent="0.3">
      <c r="A20" s="74">
        <v>1.7</v>
      </c>
      <c r="B20" s="11" t="s">
        <v>21</v>
      </c>
      <c r="C20" s="197"/>
      <c r="D20" s="305"/>
      <c r="E20" s="203"/>
      <c r="F20" s="205"/>
    </row>
    <row r="21" spans="1:6" ht="39" customHeight="1" x14ac:dyDescent="0.25">
      <c r="A21" s="29">
        <v>2</v>
      </c>
      <c r="B21" s="30" t="s">
        <v>72</v>
      </c>
      <c r="C21" s="67" t="s">
        <v>11</v>
      </c>
      <c r="D21" s="71" t="s">
        <v>12</v>
      </c>
      <c r="E21" s="35" t="s">
        <v>60</v>
      </c>
      <c r="F21" s="39" t="s">
        <v>13</v>
      </c>
    </row>
    <row r="22" spans="1:6" ht="45.75" customHeight="1" x14ac:dyDescent="0.25">
      <c r="A22" s="62">
        <v>2.1</v>
      </c>
      <c r="B22" s="10" t="s">
        <v>22</v>
      </c>
      <c r="C22" s="214" t="s">
        <v>91</v>
      </c>
      <c r="D22" s="221"/>
      <c r="E22" s="228" t="s">
        <v>68</v>
      </c>
      <c r="F22" s="231"/>
    </row>
    <row r="23" spans="1:6" ht="50.25" customHeight="1" x14ac:dyDescent="0.25">
      <c r="A23" s="62">
        <v>2.2000000000000002</v>
      </c>
      <c r="B23" s="10" t="s">
        <v>73</v>
      </c>
      <c r="C23" s="217"/>
      <c r="D23" s="222"/>
      <c r="E23" s="229"/>
      <c r="F23" s="231"/>
    </row>
    <row r="24" spans="1:6" ht="114.75" customHeight="1" x14ac:dyDescent="0.25">
      <c r="A24" s="62">
        <v>2.2999999999999998</v>
      </c>
      <c r="B24" s="10" t="s">
        <v>23</v>
      </c>
      <c r="C24" s="217"/>
      <c r="D24" s="222"/>
      <c r="E24" s="229"/>
      <c r="F24" s="231"/>
    </row>
    <row r="25" spans="1:6" ht="42" customHeight="1" thickBot="1" x14ac:dyDescent="0.3">
      <c r="A25" s="74">
        <v>2.4</v>
      </c>
      <c r="B25" s="11" t="s">
        <v>24</v>
      </c>
      <c r="C25" s="220"/>
      <c r="D25" s="223"/>
      <c r="E25" s="230"/>
      <c r="F25" s="232"/>
    </row>
    <row r="26" spans="1:6" ht="63" customHeight="1" thickBot="1" x14ac:dyDescent="0.3">
      <c r="A26" s="233">
        <v>3</v>
      </c>
      <c r="B26" s="235" t="s">
        <v>74</v>
      </c>
      <c r="C26" s="237" t="s">
        <v>126</v>
      </c>
      <c r="D26" s="238"/>
      <c r="E26" s="239" t="s">
        <v>60</v>
      </c>
      <c r="F26" s="239" t="s">
        <v>13</v>
      </c>
    </row>
    <row r="27" spans="1:6" x14ac:dyDescent="0.25">
      <c r="A27" s="234"/>
      <c r="B27" s="236"/>
      <c r="C27" s="63" t="s">
        <v>11</v>
      </c>
      <c r="D27" s="71" t="s">
        <v>12</v>
      </c>
      <c r="E27" s="240"/>
      <c r="F27" s="240"/>
    </row>
    <row r="28" spans="1:6" ht="47.25" customHeight="1" x14ac:dyDescent="0.25">
      <c r="A28" s="62" t="s">
        <v>25</v>
      </c>
      <c r="B28" s="8" t="s">
        <v>15</v>
      </c>
      <c r="C28" s="64" t="s">
        <v>87</v>
      </c>
      <c r="D28" s="77" t="s">
        <v>128</v>
      </c>
      <c r="E28" s="201" t="s">
        <v>68</v>
      </c>
      <c r="F28" s="243"/>
    </row>
    <row r="29" spans="1:6" ht="30.75" thickBot="1" x14ac:dyDescent="0.3">
      <c r="A29" s="74" t="s">
        <v>26</v>
      </c>
      <c r="B29" s="11" t="s">
        <v>75</v>
      </c>
      <c r="C29" s="64" t="s">
        <v>87</v>
      </c>
      <c r="D29" s="66">
        <v>93</v>
      </c>
      <c r="E29" s="203"/>
      <c r="F29" s="205"/>
    </row>
    <row r="30" spans="1:6" ht="33" customHeight="1" thickBot="1" x14ac:dyDescent="0.3">
      <c r="A30" s="233">
        <v>4</v>
      </c>
      <c r="B30" s="244" t="s">
        <v>27</v>
      </c>
      <c r="C30" s="236" t="s">
        <v>126</v>
      </c>
      <c r="D30" s="238"/>
      <c r="E30" s="239" t="s">
        <v>60</v>
      </c>
      <c r="F30" s="239" t="s">
        <v>13</v>
      </c>
    </row>
    <row r="31" spans="1:6" ht="33" customHeight="1" x14ac:dyDescent="0.25">
      <c r="A31" s="234"/>
      <c r="B31" s="245"/>
      <c r="C31" s="63" t="s">
        <v>11</v>
      </c>
      <c r="D31" s="71" t="s">
        <v>12</v>
      </c>
      <c r="E31" s="240"/>
      <c r="F31" s="240"/>
    </row>
    <row r="32" spans="1:6" ht="47.25" customHeight="1" x14ac:dyDescent="0.25">
      <c r="A32" s="62">
        <v>4.0999999999999996</v>
      </c>
      <c r="B32" s="10" t="s">
        <v>76</v>
      </c>
      <c r="C32" s="64" t="s">
        <v>87</v>
      </c>
      <c r="D32" s="226" t="s">
        <v>129</v>
      </c>
      <c r="E32" s="201" t="s">
        <v>68</v>
      </c>
      <c r="F32" s="204"/>
    </row>
    <row r="33" spans="1:6" ht="30" x14ac:dyDescent="0.25">
      <c r="A33" s="62">
        <v>4.2</v>
      </c>
      <c r="B33" s="10" t="s">
        <v>28</v>
      </c>
      <c r="C33" s="64" t="s">
        <v>87</v>
      </c>
      <c r="D33" s="227"/>
      <c r="E33" s="202"/>
      <c r="F33" s="204"/>
    </row>
    <row r="34" spans="1:6" ht="30.75" thickBot="1" x14ac:dyDescent="0.3">
      <c r="A34" s="74">
        <v>4.3</v>
      </c>
      <c r="B34" s="11" t="s">
        <v>61</v>
      </c>
      <c r="C34" s="65" t="s">
        <v>110</v>
      </c>
      <c r="D34" s="66">
        <v>28</v>
      </c>
      <c r="E34" s="203"/>
      <c r="F34" s="205"/>
    </row>
    <row r="35" spans="1:6" ht="30" customHeight="1" thickBot="1" x14ac:dyDescent="0.3">
      <c r="A35" s="233">
        <v>5</v>
      </c>
      <c r="B35" s="252" t="s">
        <v>29</v>
      </c>
      <c r="C35" s="236" t="s">
        <v>126</v>
      </c>
      <c r="D35" s="238"/>
      <c r="E35" s="239" t="s">
        <v>60</v>
      </c>
      <c r="F35" s="239" t="s">
        <v>13</v>
      </c>
    </row>
    <row r="36" spans="1:6" ht="15.75" thickBot="1" x14ac:dyDescent="0.3">
      <c r="A36" s="234"/>
      <c r="B36" s="253"/>
      <c r="C36" s="70" t="s">
        <v>11</v>
      </c>
      <c r="D36" s="40" t="s">
        <v>12</v>
      </c>
      <c r="E36" s="240"/>
      <c r="F36" s="240"/>
    </row>
    <row r="37" spans="1:6" ht="45" customHeight="1" x14ac:dyDescent="0.25">
      <c r="A37" s="62">
        <v>5.0999999999999996</v>
      </c>
      <c r="B37" s="10" t="s">
        <v>76</v>
      </c>
      <c r="C37" s="259" t="s">
        <v>87</v>
      </c>
      <c r="D37" s="306" t="s">
        <v>130</v>
      </c>
      <c r="E37" s="228" t="s">
        <v>68</v>
      </c>
      <c r="F37" s="263"/>
    </row>
    <row r="38" spans="1:6" ht="45" x14ac:dyDescent="0.25">
      <c r="A38" s="62">
        <v>5.2</v>
      </c>
      <c r="B38" s="10" t="s">
        <v>77</v>
      </c>
      <c r="C38" s="260"/>
      <c r="D38" s="299"/>
      <c r="E38" s="229"/>
      <c r="F38" s="264"/>
    </row>
    <row r="39" spans="1:6" ht="45" x14ac:dyDescent="0.25">
      <c r="A39" s="62">
        <v>5.3</v>
      </c>
      <c r="B39" s="13" t="s">
        <v>78</v>
      </c>
      <c r="C39" s="260"/>
      <c r="D39" s="299"/>
      <c r="E39" s="229"/>
      <c r="F39" s="264"/>
    </row>
    <row r="40" spans="1:6" ht="30" x14ac:dyDescent="0.25">
      <c r="A40" s="62">
        <v>5.4</v>
      </c>
      <c r="B40" s="10" t="s">
        <v>30</v>
      </c>
      <c r="C40" s="260"/>
      <c r="D40" s="299"/>
      <c r="E40" s="229"/>
      <c r="F40" s="264"/>
    </row>
    <row r="41" spans="1:6" ht="30.75" thickBot="1" x14ac:dyDescent="0.3">
      <c r="A41" s="74">
        <v>5.5</v>
      </c>
      <c r="B41" s="11" t="s">
        <v>31</v>
      </c>
      <c r="C41" s="260"/>
      <c r="D41" s="299"/>
      <c r="E41" s="230"/>
      <c r="F41" s="265"/>
    </row>
    <row r="42" spans="1:6" ht="30" customHeight="1" x14ac:dyDescent="0.25">
      <c r="A42" s="233">
        <v>6</v>
      </c>
      <c r="B42" s="252" t="s">
        <v>32</v>
      </c>
      <c r="C42" s="307" t="s">
        <v>126</v>
      </c>
      <c r="D42" s="307"/>
      <c r="E42" s="292" t="s">
        <v>60</v>
      </c>
      <c r="F42" s="239" t="s">
        <v>13</v>
      </c>
    </row>
    <row r="43" spans="1:6" ht="30" customHeight="1" thickBot="1" x14ac:dyDescent="0.3">
      <c r="A43" s="234"/>
      <c r="B43" s="253"/>
      <c r="C43" s="75" t="s">
        <v>11</v>
      </c>
      <c r="D43" s="43" t="s">
        <v>12</v>
      </c>
      <c r="E43" s="240"/>
      <c r="F43" s="240"/>
    </row>
    <row r="44" spans="1:6" ht="60" x14ac:dyDescent="0.25">
      <c r="A44" s="62">
        <v>6.1</v>
      </c>
      <c r="B44" s="10" t="s">
        <v>33</v>
      </c>
      <c r="C44" s="248" t="s">
        <v>91</v>
      </c>
      <c r="D44" s="249"/>
      <c r="E44" s="201" t="s">
        <v>68</v>
      </c>
      <c r="F44" s="243"/>
    </row>
    <row r="45" spans="1:6" ht="45" x14ac:dyDescent="0.25">
      <c r="A45" s="62">
        <v>6.2</v>
      </c>
      <c r="B45" s="10" t="s">
        <v>79</v>
      </c>
      <c r="C45" s="248"/>
      <c r="D45" s="250"/>
      <c r="E45" s="202"/>
      <c r="F45" s="204"/>
    </row>
    <row r="46" spans="1:6" ht="60" x14ac:dyDescent="0.25">
      <c r="A46" s="62">
        <v>6.3</v>
      </c>
      <c r="B46" s="10" t="s">
        <v>80</v>
      </c>
      <c r="C46" s="248"/>
      <c r="D46" s="250"/>
      <c r="E46" s="202"/>
      <c r="F46" s="204"/>
    </row>
    <row r="47" spans="1:6" ht="75.75" thickBot="1" x14ac:dyDescent="0.3">
      <c r="A47" s="62">
        <v>6.4</v>
      </c>
      <c r="B47" s="11" t="s">
        <v>34</v>
      </c>
      <c r="C47" s="246"/>
      <c r="D47" s="251"/>
      <c r="E47" s="203"/>
      <c r="F47" s="205"/>
    </row>
    <row r="48" spans="1:6" ht="30" customHeight="1" thickBot="1" x14ac:dyDescent="0.3">
      <c r="A48" s="233">
        <v>7</v>
      </c>
      <c r="B48" s="235" t="s">
        <v>35</v>
      </c>
      <c r="C48" s="307" t="s">
        <v>126</v>
      </c>
      <c r="D48" s="307"/>
      <c r="E48" s="239" t="s">
        <v>60</v>
      </c>
      <c r="F48" s="239" t="s">
        <v>13</v>
      </c>
    </row>
    <row r="49" spans="1:7" ht="15.75" thickBot="1" x14ac:dyDescent="0.3">
      <c r="A49" s="234"/>
      <c r="B49" s="236"/>
      <c r="C49" s="41" t="s">
        <v>11</v>
      </c>
      <c r="D49" s="40" t="s">
        <v>12</v>
      </c>
      <c r="E49" s="240"/>
      <c r="F49" s="240"/>
    </row>
    <row r="50" spans="1:7" ht="30" x14ac:dyDescent="0.25">
      <c r="A50" s="62">
        <v>7.1</v>
      </c>
      <c r="B50" s="10" t="s">
        <v>36</v>
      </c>
      <c r="C50" s="247" t="s">
        <v>87</v>
      </c>
      <c r="D50" s="268">
        <v>143</v>
      </c>
      <c r="E50" s="201" t="s">
        <v>68</v>
      </c>
      <c r="F50" s="201"/>
    </row>
    <row r="51" spans="1:7" ht="45" x14ac:dyDescent="0.25">
      <c r="A51" s="62">
        <v>7.2</v>
      </c>
      <c r="B51" s="10" t="s">
        <v>37</v>
      </c>
      <c r="C51" s="248"/>
      <c r="D51" s="268"/>
      <c r="E51" s="202"/>
      <c r="F51" s="202"/>
    </row>
    <row r="52" spans="1:7" ht="60.75" thickBot="1" x14ac:dyDescent="0.3">
      <c r="A52" s="74">
        <v>7.3</v>
      </c>
      <c r="B52" s="11" t="s">
        <v>38</v>
      </c>
      <c r="C52" s="246"/>
      <c r="D52" s="269"/>
      <c r="E52" s="203"/>
      <c r="F52" s="203"/>
    </row>
    <row r="53" spans="1:7" ht="15.75" thickBot="1" x14ac:dyDescent="0.3">
      <c r="A53" s="29">
        <v>8</v>
      </c>
      <c r="B53" s="45" t="s">
        <v>39</v>
      </c>
      <c r="C53" s="41" t="s">
        <v>11</v>
      </c>
      <c r="D53" s="71" t="s">
        <v>12</v>
      </c>
      <c r="E53" s="35" t="s">
        <v>60</v>
      </c>
      <c r="F53" s="38" t="s">
        <v>13</v>
      </c>
    </row>
    <row r="54" spans="1:7" x14ac:dyDescent="0.25">
      <c r="A54" s="62">
        <v>8.1</v>
      </c>
      <c r="B54" s="10" t="s">
        <v>40</v>
      </c>
      <c r="C54" s="68" t="s">
        <v>99</v>
      </c>
      <c r="D54" s="226" t="s">
        <v>132</v>
      </c>
      <c r="E54" s="271" t="s">
        <v>68</v>
      </c>
      <c r="F54" s="243"/>
    </row>
    <row r="55" spans="1:7" x14ac:dyDescent="0.25">
      <c r="A55" s="62">
        <v>8.1999999999999993</v>
      </c>
      <c r="B55" s="10" t="s">
        <v>41</v>
      </c>
      <c r="C55" s="68" t="s">
        <v>131</v>
      </c>
      <c r="D55" s="250"/>
      <c r="E55" s="271"/>
      <c r="F55" s="204"/>
    </row>
    <row r="56" spans="1:7" ht="30" x14ac:dyDescent="0.25">
      <c r="A56" s="62">
        <v>8.3000000000000007</v>
      </c>
      <c r="B56" s="10" t="s">
        <v>42</v>
      </c>
      <c r="C56" s="275" t="s">
        <v>87</v>
      </c>
      <c r="D56" s="250"/>
      <c r="E56" s="271"/>
      <c r="F56" s="204"/>
    </row>
    <row r="57" spans="1:7" ht="45" x14ac:dyDescent="0.25">
      <c r="A57" s="62">
        <v>8.4</v>
      </c>
      <c r="B57" s="10" t="s">
        <v>43</v>
      </c>
      <c r="C57" s="278"/>
      <c r="D57" s="250"/>
      <c r="E57" s="271"/>
      <c r="F57" s="204"/>
    </row>
    <row r="58" spans="1:7" ht="45" x14ac:dyDescent="0.25">
      <c r="A58" s="62">
        <v>8.5</v>
      </c>
      <c r="B58" s="10" t="s">
        <v>81</v>
      </c>
      <c r="C58" s="278"/>
      <c r="D58" s="250"/>
      <c r="E58" s="271"/>
      <c r="F58" s="204"/>
    </row>
    <row r="59" spans="1:7" x14ac:dyDescent="0.25">
      <c r="A59" s="62">
        <v>8.6</v>
      </c>
      <c r="B59" s="10" t="s">
        <v>44</v>
      </c>
      <c r="C59" s="278"/>
      <c r="D59" s="250"/>
      <c r="E59" s="271"/>
      <c r="F59" s="204"/>
    </row>
    <row r="60" spans="1:7" x14ac:dyDescent="0.25">
      <c r="A60" s="62">
        <v>8.6999999999999993</v>
      </c>
      <c r="B60" s="10" t="s">
        <v>45</v>
      </c>
      <c r="C60" s="278"/>
      <c r="D60" s="250"/>
      <c r="E60" s="271"/>
      <c r="F60" s="204"/>
    </row>
    <row r="61" spans="1:7" ht="30" x14ac:dyDescent="0.25">
      <c r="A61" s="62">
        <v>8.8000000000000007</v>
      </c>
      <c r="B61" s="10" t="s">
        <v>82</v>
      </c>
      <c r="C61" s="278"/>
      <c r="D61" s="250"/>
      <c r="E61" s="271"/>
      <c r="F61" s="204"/>
      <c r="G61" s="14"/>
    </row>
    <row r="62" spans="1:7" ht="31.5" customHeight="1" x14ac:dyDescent="0.3">
      <c r="A62" s="62">
        <v>8.9</v>
      </c>
      <c r="B62" s="15" t="s">
        <v>46</v>
      </c>
      <c r="C62" s="278"/>
      <c r="D62" s="250"/>
      <c r="E62" s="271"/>
      <c r="F62" s="204"/>
      <c r="G62" s="16"/>
    </row>
    <row r="63" spans="1:7" ht="16.5" x14ac:dyDescent="0.3">
      <c r="A63" s="17" t="s">
        <v>62</v>
      </c>
      <c r="B63" s="10" t="s">
        <v>47</v>
      </c>
      <c r="C63" s="281"/>
      <c r="D63" s="227"/>
      <c r="E63" s="271"/>
      <c r="F63" s="204"/>
      <c r="G63" s="16"/>
    </row>
    <row r="64" spans="1:7" ht="45.75" thickBot="1" x14ac:dyDescent="0.3">
      <c r="A64" s="17" t="s">
        <v>63</v>
      </c>
      <c r="B64" s="11" t="s">
        <v>83</v>
      </c>
      <c r="C64" s="69" t="s">
        <v>87</v>
      </c>
      <c r="D64" s="12" t="s">
        <v>133</v>
      </c>
      <c r="E64" s="272"/>
      <c r="F64" s="205"/>
      <c r="G64" s="18"/>
    </row>
    <row r="65" spans="1:6" ht="30" customHeight="1" thickBot="1" x14ac:dyDescent="0.3">
      <c r="A65" s="233">
        <v>9</v>
      </c>
      <c r="B65" s="235" t="s">
        <v>48</v>
      </c>
      <c r="C65" s="307" t="s">
        <v>126</v>
      </c>
      <c r="D65" s="307"/>
      <c r="E65" s="239" t="s">
        <v>60</v>
      </c>
      <c r="F65" s="239" t="s">
        <v>13</v>
      </c>
    </row>
    <row r="66" spans="1:6" ht="30" customHeight="1" thickBot="1" x14ac:dyDescent="0.3">
      <c r="A66" s="234"/>
      <c r="B66" s="236"/>
      <c r="C66" s="41" t="s">
        <v>11</v>
      </c>
      <c r="D66" s="40" t="s">
        <v>12</v>
      </c>
      <c r="E66" s="240"/>
      <c r="F66" s="240"/>
    </row>
    <row r="67" spans="1:6" ht="30" x14ac:dyDescent="0.25">
      <c r="A67" s="62">
        <v>9.1</v>
      </c>
      <c r="B67" s="8" t="s">
        <v>49</v>
      </c>
      <c r="C67" s="247" t="s">
        <v>87</v>
      </c>
      <c r="D67" s="249">
        <v>159</v>
      </c>
      <c r="E67" s="202" t="s">
        <v>68</v>
      </c>
      <c r="F67" s="204"/>
    </row>
    <row r="68" spans="1:6" x14ac:dyDescent="0.25">
      <c r="A68" s="62">
        <v>9.1999999999999993</v>
      </c>
      <c r="B68" s="9" t="s">
        <v>16</v>
      </c>
      <c r="C68" s="225"/>
      <c r="D68" s="227"/>
      <c r="E68" s="202"/>
      <c r="F68" s="204"/>
    </row>
    <row r="69" spans="1:6" ht="60.75" thickBot="1" x14ac:dyDescent="0.3">
      <c r="A69" s="74">
        <v>9.3000000000000007</v>
      </c>
      <c r="B69" s="19" t="s">
        <v>50</v>
      </c>
      <c r="C69" s="65" t="s">
        <v>87</v>
      </c>
      <c r="D69" s="66">
        <v>160</v>
      </c>
      <c r="E69" s="203"/>
      <c r="F69" s="205"/>
    </row>
    <row r="70" spans="1:6" ht="30" customHeight="1" thickBot="1" x14ac:dyDescent="0.3">
      <c r="A70" s="233">
        <v>10</v>
      </c>
      <c r="B70" s="235" t="s">
        <v>51</v>
      </c>
      <c r="C70" s="307" t="s">
        <v>126</v>
      </c>
      <c r="D70" s="307"/>
      <c r="E70" s="239" t="s">
        <v>60</v>
      </c>
      <c r="F70" s="239" t="s">
        <v>13</v>
      </c>
    </row>
    <row r="71" spans="1:6" ht="30" customHeight="1" thickBot="1" x14ac:dyDescent="0.3">
      <c r="A71" s="234"/>
      <c r="B71" s="236"/>
      <c r="C71" s="41" t="s">
        <v>11</v>
      </c>
      <c r="D71" s="40" t="s">
        <v>12</v>
      </c>
      <c r="E71" s="240"/>
      <c r="F71" s="240"/>
    </row>
    <row r="72" spans="1:6" ht="30.75" thickBot="1" x14ac:dyDescent="0.3">
      <c r="A72" s="74">
        <v>10.1</v>
      </c>
      <c r="B72" s="11" t="s">
        <v>52</v>
      </c>
      <c r="C72" s="65" t="s">
        <v>91</v>
      </c>
      <c r="D72" s="66"/>
      <c r="E72" s="54" t="s">
        <v>68</v>
      </c>
      <c r="F72" s="37"/>
    </row>
    <row r="73" spans="1:6" ht="30" customHeight="1" thickBot="1" x14ac:dyDescent="0.3">
      <c r="A73" s="233">
        <v>11</v>
      </c>
      <c r="B73" s="235" t="s">
        <v>53</v>
      </c>
      <c r="C73" s="307" t="s">
        <v>126</v>
      </c>
      <c r="D73" s="307"/>
      <c r="E73" s="239" t="s">
        <v>60</v>
      </c>
      <c r="F73" s="239" t="s">
        <v>13</v>
      </c>
    </row>
    <row r="74" spans="1:6" ht="30" customHeight="1" thickBot="1" x14ac:dyDescent="0.3">
      <c r="A74" s="234"/>
      <c r="B74" s="236"/>
      <c r="C74" s="41" t="s">
        <v>11</v>
      </c>
      <c r="D74" s="40" t="s">
        <v>12</v>
      </c>
      <c r="E74" s="240"/>
      <c r="F74" s="240"/>
    </row>
    <row r="75" spans="1:6" ht="30.75" thickBot="1" x14ac:dyDescent="0.3">
      <c r="A75" s="74">
        <v>11.1</v>
      </c>
      <c r="B75" s="50" t="s">
        <v>49</v>
      </c>
      <c r="C75" s="72" t="s">
        <v>91</v>
      </c>
      <c r="D75" s="60"/>
      <c r="E75" s="54" t="s">
        <v>68</v>
      </c>
      <c r="F75" s="37"/>
    </row>
    <row r="76" spans="1:6" ht="30" customHeight="1" x14ac:dyDescent="0.25">
      <c r="A76" s="233">
        <v>12</v>
      </c>
      <c r="B76" s="252" t="s">
        <v>54</v>
      </c>
      <c r="C76" s="307" t="s">
        <v>126</v>
      </c>
      <c r="D76" s="307"/>
      <c r="E76" s="292" t="s">
        <v>60</v>
      </c>
      <c r="F76" s="239" t="s">
        <v>13</v>
      </c>
    </row>
    <row r="77" spans="1:6" ht="30" customHeight="1" x14ac:dyDescent="0.25">
      <c r="A77" s="234"/>
      <c r="B77" s="253"/>
      <c r="C77" s="307" t="s">
        <v>11</v>
      </c>
      <c r="D77" s="307"/>
      <c r="E77" s="293"/>
      <c r="F77" s="240"/>
    </row>
    <row r="78" spans="1:6" ht="45" x14ac:dyDescent="0.25">
      <c r="A78" s="62">
        <v>12.1</v>
      </c>
      <c r="B78" s="48" t="s">
        <v>55</v>
      </c>
      <c r="C78" s="266" t="s">
        <v>87</v>
      </c>
      <c r="D78" s="266"/>
      <c r="E78" s="308" t="s">
        <v>68</v>
      </c>
      <c r="F78" s="243"/>
    </row>
    <row r="79" spans="1:6" ht="31.5" customHeight="1" x14ac:dyDescent="0.25">
      <c r="A79" s="62">
        <v>12.2</v>
      </c>
      <c r="B79" s="48" t="s">
        <v>56</v>
      </c>
      <c r="C79" s="266" t="s">
        <v>87</v>
      </c>
      <c r="D79" s="266"/>
      <c r="E79" s="309"/>
      <c r="F79" s="204"/>
    </row>
    <row r="80" spans="1:6" ht="30.75" thickBot="1" x14ac:dyDescent="0.3">
      <c r="A80" s="20">
        <v>12.3</v>
      </c>
      <c r="B80" s="49" t="s">
        <v>57</v>
      </c>
      <c r="C80" s="266" t="s">
        <v>87</v>
      </c>
      <c r="D80" s="266"/>
      <c r="E80" s="310"/>
      <c r="F80" s="205"/>
    </row>
    <row r="81" spans="1:6" ht="19.5" thickBot="1" x14ac:dyDescent="0.3">
      <c r="A81" s="283" t="s">
        <v>58</v>
      </c>
      <c r="B81" s="284"/>
      <c r="C81" s="285"/>
      <c r="D81" s="286"/>
      <c r="E81" s="46"/>
      <c r="F81" s="47"/>
    </row>
  </sheetData>
  <mergeCells count="92">
    <mergeCell ref="A81:B81"/>
    <mergeCell ref="C81:D81"/>
    <mergeCell ref="C77:D77"/>
    <mergeCell ref="C78:D78"/>
    <mergeCell ref="E78:E80"/>
    <mergeCell ref="F78:F80"/>
    <mergeCell ref="C79:D79"/>
    <mergeCell ref="C80:D80"/>
    <mergeCell ref="A73:A74"/>
    <mergeCell ref="B73:B74"/>
    <mergeCell ref="C73:D73"/>
    <mergeCell ref="E73:E74"/>
    <mergeCell ref="F73:F74"/>
    <mergeCell ref="A76:A77"/>
    <mergeCell ref="B76:B77"/>
    <mergeCell ref="C76:D76"/>
    <mergeCell ref="E76:E77"/>
    <mergeCell ref="F76:F77"/>
    <mergeCell ref="C67:C68"/>
    <mergeCell ref="D67:D68"/>
    <mergeCell ref="E67:E69"/>
    <mergeCell ref="F67:F69"/>
    <mergeCell ref="A70:A71"/>
    <mergeCell ref="B70:B71"/>
    <mergeCell ref="C70:D70"/>
    <mergeCell ref="E70:E71"/>
    <mergeCell ref="F70:F71"/>
    <mergeCell ref="D54:D63"/>
    <mergeCell ref="E54:E64"/>
    <mergeCell ref="F54:F64"/>
    <mergeCell ref="C56:C63"/>
    <mergeCell ref="A65:A66"/>
    <mergeCell ref="B65:B66"/>
    <mergeCell ref="C65:D65"/>
    <mergeCell ref="E65:E66"/>
    <mergeCell ref="F65:F66"/>
    <mergeCell ref="A48:A49"/>
    <mergeCell ref="B48:B49"/>
    <mergeCell ref="C48:D48"/>
    <mergeCell ref="E48:E49"/>
    <mergeCell ref="F48:F49"/>
    <mergeCell ref="C37:C41"/>
    <mergeCell ref="D37:D41"/>
    <mergeCell ref="E37:E41"/>
    <mergeCell ref="F37:F41"/>
    <mergeCell ref="A42:A43"/>
    <mergeCell ref="B42:B43"/>
    <mergeCell ref="C42:D42"/>
    <mergeCell ref="E42:E43"/>
    <mergeCell ref="F42:F43"/>
    <mergeCell ref="C50:C52"/>
    <mergeCell ref="D50:D52"/>
    <mergeCell ref="E50:E52"/>
    <mergeCell ref="F50:F52"/>
    <mergeCell ref="C44:C47"/>
    <mergeCell ref="D44:D47"/>
    <mergeCell ref="E44:E47"/>
    <mergeCell ref="F44:F47"/>
    <mergeCell ref="A30:A31"/>
    <mergeCell ref="B30:B31"/>
    <mergeCell ref="C30:D30"/>
    <mergeCell ref="E30:E31"/>
    <mergeCell ref="F30:F31"/>
    <mergeCell ref="D32:D33"/>
    <mergeCell ref="E32:E34"/>
    <mergeCell ref="F32:F34"/>
    <mergeCell ref="A35:A36"/>
    <mergeCell ref="B35:B36"/>
    <mergeCell ref="C35:D35"/>
    <mergeCell ref="E35:E36"/>
    <mergeCell ref="F35:F36"/>
    <mergeCell ref="A26:A27"/>
    <mergeCell ref="B26:B27"/>
    <mergeCell ref="C26:D26"/>
    <mergeCell ref="E26:E27"/>
    <mergeCell ref="F26:F27"/>
    <mergeCell ref="E28:E29"/>
    <mergeCell ref="F28:F29"/>
    <mergeCell ref="C14:C20"/>
    <mergeCell ref="D14:D20"/>
    <mergeCell ref="E14:E20"/>
    <mergeCell ref="F14:F20"/>
    <mergeCell ref="C22:C25"/>
    <mergeCell ref="D22:D25"/>
    <mergeCell ref="E22:E25"/>
    <mergeCell ref="F22:F25"/>
    <mergeCell ref="C11:D11"/>
    <mergeCell ref="A1:F2"/>
    <mergeCell ref="A4:F5"/>
    <mergeCell ref="C8:E8"/>
    <mergeCell ref="C9:E9"/>
    <mergeCell ref="C10:D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10" workbookViewId="0">
      <selection activeCell="F74" sqref="F74"/>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2.5703125" style="1" bestFit="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176" t="s">
        <v>71</v>
      </c>
      <c r="B1" s="176"/>
      <c r="C1" s="176"/>
      <c r="D1" s="176"/>
      <c r="E1" s="176"/>
      <c r="F1" s="176"/>
      <c r="G1" s="176"/>
      <c r="H1" s="176"/>
    </row>
    <row r="2" spans="1:8" ht="15" customHeight="1" x14ac:dyDescent="0.25">
      <c r="A2" s="176"/>
      <c r="B2" s="176"/>
      <c r="C2" s="176"/>
      <c r="D2" s="176"/>
      <c r="E2" s="176"/>
      <c r="F2" s="176"/>
      <c r="G2" s="176"/>
      <c r="H2" s="176"/>
    </row>
    <row r="4" spans="1:8" x14ac:dyDescent="0.25">
      <c r="A4" s="176" t="s">
        <v>0</v>
      </c>
      <c r="B4" s="176"/>
      <c r="C4" s="176"/>
      <c r="D4" s="176"/>
      <c r="E4" s="176"/>
      <c r="F4" s="176"/>
      <c r="G4" s="176"/>
      <c r="H4" s="176"/>
    </row>
    <row r="5" spans="1:8" x14ac:dyDescent="0.25">
      <c r="A5" s="176"/>
      <c r="B5" s="176"/>
      <c r="C5" s="176"/>
      <c r="D5" s="176"/>
      <c r="E5" s="176"/>
      <c r="F5" s="176"/>
      <c r="G5" s="176"/>
      <c r="H5" s="176"/>
    </row>
    <row r="6" spans="1:8" x14ac:dyDescent="0.25">
      <c r="D6" s="2"/>
      <c r="F6" s="2"/>
      <c r="G6" s="2"/>
      <c r="H6" s="2"/>
    </row>
    <row r="7" spans="1:8" ht="15.75" thickBot="1" x14ac:dyDescent="0.3">
      <c r="C7" s="2"/>
      <c r="E7" s="2"/>
    </row>
    <row r="8" spans="1:8" ht="15.75" thickBot="1" x14ac:dyDescent="0.3">
      <c r="A8" s="51" t="s">
        <v>1</v>
      </c>
      <c r="B8" s="52" t="s">
        <v>2</v>
      </c>
      <c r="C8" s="177">
        <v>5</v>
      </c>
      <c r="D8" s="178"/>
      <c r="E8" s="178"/>
      <c r="F8" s="178"/>
      <c r="G8" s="179"/>
    </row>
    <row r="9" spans="1:8" ht="31.5" customHeight="1" thickBot="1" x14ac:dyDescent="0.3">
      <c r="A9" s="51" t="s">
        <v>3</v>
      </c>
      <c r="B9" s="52" t="s">
        <v>4</v>
      </c>
      <c r="C9" s="180" t="s">
        <v>134</v>
      </c>
      <c r="D9" s="181"/>
      <c r="E9" s="181"/>
      <c r="F9" s="181"/>
      <c r="G9" s="182"/>
    </row>
    <row r="10" spans="1:8" ht="20.25" customHeight="1" thickBot="1" x14ac:dyDescent="0.3">
      <c r="A10" s="51" t="s">
        <v>5</v>
      </c>
      <c r="B10" s="53" t="s">
        <v>59</v>
      </c>
      <c r="C10" s="183" t="s">
        <v>65</v>
      </c>
      <c r="D10" s="184"/>
      <c r="E10" s="184"/>
      <c r="F10" s="184"/>
      <c r="G10" s="185"/>
    </row>
    <row r="11" spans="1:8" ht="31.5" customHeight="1" thickBot="1" x14ac:dyDescent="0.3">
      <c r="A11" s="51" t="s">
        <v>7</v>
      </c>
      <c r="B11" s="52" t="s">
        <v>6</v>
      </c>
      <c r="C11" s="206" t="s">
        <v>135</v>
      </c>
      <c r="D11" s="207"/>
      <c r="E11" s="208" t="s">
        <v>136</v>
      </c>
      <c r="F11" s="209"/>
      <c r="G11" s="5"/>
      <c r="H11" s="6"/>
    </row>
    <row r="12" spans="1:8" ht="15.75" thickBot="1" x14ac:dyDescent="0.3">
      <c r="A12" s="51" t="s">
        <v>9</v>
      </c>
      <c r="B12" s="52" t="s">
        <v>8</v>
      </c>
      <c r="C12" s="210" t="s">
        <v>66</v>
      </c>
      <c r="D12" s="211"/>
      <c r="E12" s="210" t="s">
        <v>66</v>
      </c>
      <c r="F12" s="211"/>
    </row>
    <row r="13" spans="1:8" ht="15.75" thickBot="1" x14ac:dyDescent="0.3">
      <c r="A13" s="51" t="s">
        <v>64</v>
      </c>
      <c r="B13" s="52" t="s">
        <v>10</v>
      </c>
      <c r="C13" s="210" t="s">
        <v>69</v>
      </c>
      <c r="D13" s="211"/>
      <c r="E13" s="210" t="s">
        <v>70</v>
      </c>
      <c r="F13" s="211"/>
    </row>
    <row r="14" spans="1:8" ht="15.75" thickBot="1" x14ac:dyDescent="0.3">
      <c r="A14" s="3"/>
      <c r="B14" s="4"/>
      <c r="C14" s="7"/>
      <c r="E14" s="7"/>
    </row>
    <row r="15" spans="1:8" x14ac:dyDescent="0.25">
      <c r="A15" s="29">
        <v>1</v>
      </c>
      <c r="B15" s="34" t="s">
        <v>14</v>
      </c>
      <c r="C15" s="186" t="s">
        <v>11</v>
      </c>
      <c r="D15" s="187"/>
      <c r="E15" s="188"/>
      <c r="F15" s="71" t="s">
        <v>12</v>
      </c>
      <c r="G15" s="35" t="s">
        <v>60</v>
      </c>
      <c r="H15" s="38" t="s">
        <v>13</v>
      </c>
    </row>
    <row r="16" spans="1:8" ht="30" x14ac:dyDescent="0.25">
      <c r="A16" s="62">
        <v>1.1000000000000001</v>
      </c>
      <c r="B16" s="8" t="s">
        <v>15</v>
      </c>
      <c r="C16" s="189" t="s">
        <v>87</v>
      </c>
      <c r="D16" s="190"/>
      <c r="E16" s="191"/>
      <c r="F16" s="198" t="s">
        <v>137</v>
      </c>
      <c r="G16" s="201" t="s">
        <v>68</v>
      </c>
      <c r="H16" s="204"/>
    </row>
    <row r="17" spans="1:8" x14ac:dyDescent="0.25">
      <c r="A17" s="62">
        <v>1.2</v>
      </c>
      <c r="B17" s="9" t="s">
        <v>16</v>
      </c>
      <c r="C17" s="192"/>
      <c r="D17" s="193"/>
      <c r="E17" s="194"/>
      <c r="F17" s="199"/>
      <c r="G17" s="202"/>
      <c r="H17" s="204"/>
    </row>
    <row r="18" spans="1:8" ht="30" x14ac:dyDescent="0.25">
      <c r="A18" s="62">
        <v>1.3</v>
      </c>
      <c r="B18" s="8" t="s">
        <v>17</v>
      </c>
      <c r="C18" s="192"/>
      <c r="D18" s="193"/>
      <c r="E18" s="194"/>
      <c r="F18" s="199"/>
      <c r="G18" s="202"/>
      <c r="H18" s="204"/>
    </row>
    <row r="19" spans="1:8" ht="60" x14ac:dyDescent="0.25">
      <c r="A19" s="62">
        <v>1.4</v>
      </c>
      <c r="B19" s="8" t="s">
        <v>18</v>
      </c>
      <c r="C19" s="192"/>
      <c r="D19" s="193"/>
      <c r="E19" s="194"/>
      <c r="F19" s="199"/>
      <c r="G19" s="202"/>
      <c r="H19" s="204"/>
    </row>
    <row r="20" spans="1:8" ht="105" x14ac:dyDescent="0.25">
      <c r="A20" s="62">
        <v>1.5</v>
      </c>
      <c r="B20" s="8" t="s">
        <v>19</v>
      </c>
      <c r="C20" s="192"/>
      <c r="D20" s="193"/>
      <c r="E20" s="194"/>
      <c r="F20" s="199"/>
      <c r="G20" s="202"/>
      <c r="H20" s="204"/>
    </row>
    <row r="21" spans="1:8" ht="30" x14ac:dyDescent="0.25">
      <c r="A21" s="62">
        <v>1.6</v>
      </c>
      <c r="B21" s="10" t="s">
        <v>20</v>
      </c>
      <c r="C21" s="192"/>
      <c r="D21" s="193"/>
      <c r="E21" s="194"/>
      <c r="F21" s="199"/>
      <c r="G21" s="202"/>
      <c r="H21" s="204"/>
    </row>
    <row r="22" spans="1:8" ht="45.75" thickBot="1" x14ac:dyDescent="0.3">
      <c r="A22" s="74">
        <v>1.7</v>
      </c>
      <c r="B22" s="11" t="s">
        <v>21</v>
      </c>
      <c r="C22" s="195"/>
      <c r="D22" s="196"/>
      <c r="E22" s="197"/>
      <c r="F22" s="200"/>
      <c r="G22" s="203"/>
      <c r="H22" s="205"/>
    </row>
    <row r="23" spans="1:8" ht="39" customHeight="1" x14ac:dyDescent="0.25">
      <c r="A23" s="29">
        <v>2</v>
      </c>
      <c r="B23" s="30" t="s">
        <v>72</v>
      </c>
      <c r="C23" s="186" t="s">
        <v>11</v>
      </c>
      <c r="D23" s="187"/>
      <c r="E23" s="188"/>
      <c r="F23" s="71" t="s">
        <v>12</v>
      </c>
      <c r="G23" s="35" t="s">
        <v>60</v>
      </c>
      <c r="H23" s="39" t="s">
        <v>13</v>
      </c>
    </row>
    <row r="24" spans="1:8" ht="45.75" customHeight="1" x14ac:dyDescent="0.25">
      <c r="A24" s="62">
        <v>2.1</v>
      </c>
      <c r="B24" s="10" t="s">
        <v>22</v>
      </c>
      <c r="C24" s="212" t="s">
        <v>87</v>
      </c>
      <c r="D24" s="213"/>
      <c r="E24" s="214"/>
      <c r="F24" s="298" t="s">
        <v>138</v>
      </c>
      <c r="G24" s="228" t="s">
        <v>68</v>
      </c>
      <c r="H24" s="231"/>
    </row>
    <row r="25" spans="1:8" ht="50.25" customHeight="1" x14ac:dyDescent="0.25">
      <c r="A25" s="62">
        <v>2.2000000000000002</v>
      </c>
      <c r="B25" s="10" t="s">
        <v>73</v>
      </c>
      <c r="C25" s="215"/>
      <c r="D25" s="216"/>
      <c r="E25" s="217"/>
      <c r="F25" s="299"/>
      <c r="G25" s="229"/>
      <c r="H25" s="231"/>
    </row>
    <row r="26" spans="1:8" ht="114.75" customHeight="1" x14ac:dyDescent="0.25">
      <c r="A26" s="62">
        <v>2.2999999999999998</v>
      </c>
      <c r="B26" s="10" t="s">
        <v>23</v>
      </c>
      <c r="C26" s="215"/>
      <c r="D26" s="216"/>
      <c r="E26" s="217"/>
      <c r="F26" s="299"/>
      <c r="G26" s="229"/>
      <c r="H26" s="231"/>
    </row>
    <row r="27" spans="1:8" ht="42" customHeight="1" thickBot="1" x14ac:dyDescent="0.3">
      <c r="A27" s="74">
        <v>2.4</v>
      </c>
      <c r="B27" s="11" t="s">
        <v>24</v>
      </c>
      <c r="C27" s="218"/>
      <c r="D27" s="219"/>
      <c r="E27" s="220"/>
      <c r="F27" s="300"/>
      <c r="G27" s="230"/>
      <c r="H27" s="232"/>
    </row>
    <row r="28" spans="1:8" ht="63" customHeight="1" thickBot="1" x14ac:dyDescent="0.3">
      <c r="A28" s="233">
        <v>3</v>
      </c>
      <c r="B28" s="235" t="s">
        <v>74</v>
      </c>
      <c r="C28" s="237" t="str">
        <f>+C11</f>
        <v>AYESA INGENIERIA Y ARQUITECTURA S.A.U SUCURSAL COLOMBIA (51%)</v>
      </c>
      <c r="D28" s="237"/>
      <c r="E28" s="237" t="str">
        <f>+E11</f>
        <v>INTERSA S.A (49%)</v>
      </c>
      <c r="F28" s="238"/>
      <c r="G28" s="239" t="s">
        <v>60</v>
      </c>
      <c r="H28" s="239" t="s">
        <v>13</v>
      </c>
    </row>
    <row r="29" spans="1:8" ht="30" x14ac:dyDescent="0.25">
      <c r="A29" s="234"/>
      <c r="B29" s="236"/>
      <c r="C29" s="63" t="s">
        <v>11</v>
      </c>
      <c r="D29" s="71" t="s">
        <v>12</v>
      </c>
      <c r="E29" s="63" t="s">
        <v>11</v>
      </c>
      <c r="F29" s="71" t="s">
        <v>12</v>
      </c>
      <c r="G29" s="240"/>
      <c r="H29" s="240"/>
    </row>
    <row r="30" spans="1:8" ht="47.25" customHeight="1" x14ac:dyDescent="0.25">
      <c r="A30" s="62" t="s">
        <v>25</v>
      </c>
      <c r="B30" s="8" t="s">
        <v>15</v>
      </c>
      <c r="C30" s="64" t="s">
        <v>91</v>
      </c>
      <c r="D30" s="64"/>
      <c r="E30" s="224" t="s">
        <v>91</v>
      </c>
      <c r="F30" s="226"/>
      <c r="G30" s="201" t="s">
        <v>68</v>
      </c>
      <c r="H30" s="243"/>
    </row>
    <row r="31" spans="1:8" ht="30.75" thickBot="1" x14ac:dyDescent="0.3">
      <c r="A31" s="74" t="s">
        <v>26</v>
      </c>
      <c r="B31" s="11" t="s">
        <v>75</v>
      </c>
      <c r="C31" s="64" t="s">
        <v>87</v>
      </c>
      <c r="D31" s="65">
        <v>222</v>
      </c>
      <c r="E31" s="225"/>
      <c r="F31" s="251"/>
      <c r="G31" s="203"/>
      <c r="H31" s="205"/>
    </row>
    <row r="32" spans="1:8" ht="33" customHeight="1" thickBot="1" x14ac:dyDescent="0.3">
      <c r="A32" s="233">
        <v>4</v>
      </c>
      <c r="B32" s="244" t="s">
        <v>27</v>
      </c>
      <c r="C32" s="236" t="str">
        <f>+C11</f>
        <v>AYESA INGENIERIA Y ARQUITECTURA S.A.U SUCURSAL COLOMBIA (51%)</v>
      </c>
      <c r="D32" s="237"/>
      <c r="E32" s="236" t="str">
        <f>+E11</f>
        <v>INTERSA S.A (49%)</v>
      </c>
      <c r="F32" s="238"/>
      <c r="G32" s="239" t="s">
        <v>60</v>
      </c>
      <c r="H32" s="239" t="s">
        <v>13</v>
      </c>
    </row>
    <row r="33" spans="1:8" ht="33" customHeight="1" x14ac:dyDescent="0.25">
      <c r="A33" s="234"/>
      <c r="B33" s="245"/>
      <c r="C33" s="63" t="s">
        <v>11</v>
      </c>
      <c r="D33" s="71" t="s">
        <v>12</v>
      </c>
      <c r="E33" s="63" t="s">
        <v>11</v>
      </c>
      <c r="F33" s="71" t="s">
        <v>12</v>
      </c>
      <c r="G33" s="240"/>
      <c r="H33" s="240"/>
    </row>
    <row r="34" spans="1:8" ht="47.25" customHeight="1" x14ac:dyDescent="0.25">
      <c r="A34" s="62">
        <v>4.0999999999999996</v>
      </c>
      <c r="B34" s="10" t="s">
        <v>76</v>
      </c>
      <c r="C34" s="64" t="s">
        <v>87</v>
      </c>
      <c r="D34" s="224" t="s">
        <v>139</v>
      </c>
      <c r="E34" s="64" t="s">
        <v>87</v>
      </c>
      <c r="F34" s="226" t="s">
        <v>141</v>
      </c>
      <c r="G34" s="201" t="s">
        <v>68</v>
      </c>
      <c r="H34" s="311"/>
    </row>
    <row r="35" spans="1:8" ht="30" x14ac:dyDescent="0.25">
      <c r="A35" s="62">
        <v>4.2</v>
      </c>
      <c r="B35" s="10" t="s">
        <v>28</v>
      </c>
      <c r="C35" s="64" t="s">
        <v>87</v>
      </c>
      <c r="D35" s="225"/>
      <c r="E35" s="64" t="s">
        <v>87</v>
      </c>
      <c r="F35" s="227"/>
      <c r="G35" s="202"/>
      <c r="H35" s="312"/>
    </row>
    <row r="36" spans="1:8" ht="30.75" thickBot="1" x14ac:dyDescent="0.3">
      <c r="A36" s="74">
        <v>4.3</v>
      </c>
      <c r="B36" s="11" t="s">
        <v>61</v>
      </c>
      <c r="C36" s="65" t="s">
        <v>140</v>
      </c>
      <c r="D36" s="65">
        <v>26</v>
      </c>
      <c r="E36" s="65" t="s">
        <v>92</v>
      </c>
      <c r="F36" s="66">
        <v>95</v>
      </c>
      <c r="G36" s="203"/>
      <c r="H36" s="313"/>
    </row>
    <row r="37" spans="1:8" ht="30" customHeight="1" thickBot="1" x14ac:dyDescent="0.3">
      <c r="A37" s="233">
        <v>5</v>
      </c>
      <c r="B37" s="252" t="s">
        <v>29</v>
      </c>
      <c r="C37" s="254" t="str">
        <f>+C11</f>
        <v>AYESA INGENIERIA Y ARQUITECTURA S.A.U SUCURSAL COLOMBIA (51%)</v>
      </c>
      <c r="D37" s="255"/>
      <c r="E37" s="254" t="str">
        <f>+E11</f>
        <v>INTERSA S.A (49%)</v>
      </c>
      <c r="F37" s="255"/>
      <c r="G37" s="239" t="s">
        <v>60</v>
      </c>
      <c r="H37" s="239" t="s">
        <v>13</v>
      </c>
    </row>
    <row r="38" spans="1:8" ht="30.75" thickBot="1" x14ac:dyDescent="0.3">
      <c r="A38" s="234"/>
      <c r="B38" s="253"/>
      <c r="C38" s="70" t="s">
        <v>11</v>
      </c>
      <c r="D38" s="40" t="s">
        <v>12</v>
      </c>
      <c r="E38" s="70" t="s">
        <v>11</v>
      </c>
      <c r="F38" s="40" t="s">
        <v>12</v>
      </c>
      <c r="G38" s="240"/>
      <c r="H38" s="240"/>
    </row>
    <row r="39" spans="1:8" ht="45" customHeight="1" x14ac:dyDescent="0.25">
      <c r="A39" s="62">
        <v>5.0999999999999996</v>
      </c>
      <c r="B39" s="10" t="s">
        <v>76</v>
      </c>
      <c r="C39" s="247" t="s">
        <v>87</v>
      </c>
      <c r="D39" s="247" t="s">
        <v>142</v>
      </c>
      <c r="E39" s="259" t="s">
        <v>87</v>
      </c>
      <c r="F39" s="262" t="s">
        <v>143</v>
      </c>
      <c r="G39" s="228" t="s">
        <v>68</v>
      </c>
      <c r="H39" s="263"/>
    </row>
    <row r="40" spans="1:8" ht="45" x14ac:dyDescent="0.25">
      <c r="A40" s="62">
        <v>5.2</v>
      </c>
      <c r="B40" s="10" t="s">
        <v>77</v>
      </c>
      <c r="C40" s="248"/>
      <c r="D40" s="248"/>
      <c r="E40" s="260"/>
      <c r="F40" s="222"/>
      <c r="G40" s="229"/>
      <c r="H40" s="264"/>
    </row>
    <row r="41" spans="1:8" ht="45" x14ac:dyDescent="0.25">
      <c r="A41" s="62">
        <v>5.3</v>
      </c>
      <c r="B41" s="13" t="s">
        <v>78</v>
      </c>
      <c r="C41" s="248"/>
      <c r="D41" s="248"/>
      <c r="E41" s="260"/>
      <c r="F41" s="222"/>
      <c r="G41" s="229"/>
      <c r="H41" s="264"/>
    </row>
    <row r="42" spans="1:8" ht="30" x14ac:dyDescent="0.25">
      <c r="A42" s="62">
        <v>5.4</v>
      </c>
      <c r="B42" s="10" t="s">
        <v>30</v>
      </c>
      <c r="C42" s="248"/>
      <c r="D42" s="248"/>
      <c r="E42" s="260"/>
      <c r="F42" s="222"/>
      <c r="G42" s="229"/>
      <c r="H42" s="264"/>
    </row>
    <row r="43" spans="1:8" ht="30.75" thickBot="1" x14ac:dyDescent="0.3">
      <c r="A43" s="74">
        <v>5.5</v>
      </c>
      <c r="B43" s="11" t="s">
        <v>31</v>
      </c>
      <c r="C43" s="246"/>
      <c r="D43" s="246"/>
      <c r="E43" s="261"/>
      <c r="F43" s="223"/>
      <c r="G43" s="230"/>
      <c r="H43" s="265"/>
    </row>
    <row r="44" spans="1:8" ht="30" customHeight="1" thickBot="1" x14ac:dyDescent="0.3">
      <c r="A44" s="233">
        <v>6</v>
      </c>
      <c r="B44" s="252" t="s">
        <v>32</v>
      </c>
      <c r="C44" s="256" t="str">
        <f>+C11</f>
        <v>AYESA INGENIERIA Y ARQUITECTURA S.A.U SUCURSAL COLOMBIA (51%)</v>
      </c>
      <c r="D44" s="257"/>
      <c r="E44" s="258" t="str">
        <f>+E11</f>
        <v>INTERSA S.A (49%)</v>
      </c>
      <c r="F44" s="238"/>
      <c r="G44" s="239" t="s">
        <v>60</v>
      </c>
      <c r="H44" s="239" t="s">
        <v>13</v>
      </c>
    </row>
    <row r="45" spans="1:8" ht="30" customHeight="1" thickBot="1" x14ac:dyDescent="0.3">
      <c r="A45" s="234"/>
      <c r="B45" s="253"/>
      <c r="C45" s="42" t="s">
        <v>11</v>
      </c>
      <c r="D45" s="43" t="s">
        <v>12</v>
      </c>
      <c r="E45" s="41" t="s">
        <v>11</v>
      </c>
      <c r="F45" s="40" t="s">
        <v>12</v>
      </c>
      <c r="G45" s="240"/>
      <c r="H45" s="240"/>
    </row>
    <row r="46" spans="1:8" ht="60" x14ac:dyDescent="0.25">
      <c r="A46" s="62">
        <v>6.1</v>
      </c>
      <c r="B46" s="10" t="s">
        <v>33</v>
      </c>
      <c r="C46" s="247" t="s">
        <v>91</v>
      </c>
      <c r="D46" s="247"/>
      <c r="E46" s="247" t="s">
        <v>91</v>
      </c>
      <c r="F46" s="249"/>
      <c r="G46" s="201" t="s">
        <v>68</v>
      </c>
      <c r="H46" s="243"/>
    </row>
    <row r="47" spans="1:8" ht="45" x14ac:dyDescent="0.25">
      <c r="A47" s="62">
        <v>6.2</v>
      </c>
      <c r="B47" s="10" t="s">
        <v>79</v>
      </c>
      <c r="C47" s="248"/>
      <c r="D47" s="248"/>
      <c r="E47" s="248"/>
      <c r="F47" s="250"/>
      <c r="G47" s="202"/>
      <c r="H47" s="204"/>
    </row>
    <row r="48" spans="1:8" ht="60" x14ac:dyDescent="0.25">
      <c r="A48" s="62">
        <v>6.3</v>
      </c>
      <c r="B48" s="10" t="s">
        <v>80</v>
      </c>
      <c r="C48" s="248"/>
      <c r="D48" s="248"/>
      <c r="E48" s="248"/>
      <c r="F48" s="250"/>
      <c r="G48" s="202"/>
      <c r="H48" s="204"/>
    </row>
    <row r="49" spans="1:9" ht="75.75" thickBot="1" x14ac:dyDescent="0.3">
      <c r="A49" s="62">
        <v>6.4</v>
      </c>
      <c r="B49" s="11" t="s">
        <v>34</v>
      </c>
      <c r="C49" s="246"/>
      <c r="D49" s="246"/>
      <c r="E49" s="246"/>
      <c r="F49" s="251"/>
      <c r="G49" s="203"/>
      <c r="H49" s="205"/>
    </row>
    <row r="50" spans="1:9" ht="30" customHeight="1" thickBot="1" x14ac:dyDescent="0.3">
      <c r="A50" s="233">
        <v>7</v>
      </c>
      <c r="B50" s="235" t="s">
        <v>35</v>
      </c>
      <c r="C50" s="237" t="str">
        <f>+C11</f>
        <v>AYESA INGENIERIA Y ARQUITECTURA S.A.U SUCURSAL COLOMBIA (51%)</v>
      </c>
      <c r="D50" s="237"/>
      <c r="E50" s="237" t="str">
        <f>+E11</f>
        <v>INTERSA S.A (49%)</v>
      </c>
      <c r="F50" s="238"/>
      <c r="G50" s="239" t="s">
        <v>60</v>
      </c>
      <c r="H50" s="239" t="s">
        <v>13</v>
      </c>
    </row>
    <row r="51" spans="1:9" ht="30.75" thickBot="1" x14ac:dyDescent="0.3">
      <c r="A51" s="234"/>
      <c r="B51" s="236"/>
      <c r="C51" s="42" t="s">
        <v>11</v>
      </c>
      <c r="D51" s="43" t="s">
        <v>12</v>
      </c>
      <c r="E51" s="41" t="s">
        <v>11</v>
      </c>
      <c r="F51" s="40" t="s">
        <v>12</v>
      </c>
      <c r="G51" s="240"/>
      <c r="H51" s="240"/>
    </row>
    <row r="52" spans="1:9" ht="30" x14ac:dyDescent="0.25">
      <c r="A52" s="62">
        <v>7.1</v>
      </c>
      <c r="B52" s="10" t="s">
        <v>36</v>
      </c>
      <c r="C52" s="247" t="s">
        <v>87</v>
      </c>
      <c r="D52" s="266">
        <v>242</v>
      </c>
      <c r="E52" s="247" t="s">
        <v>87</v>
      </c>
      <c r="F52" s="268">
        <v>247</v>
      </c>
      <c r="G52" s="201" t="s">
        <v>68</v>
      </c>
      <c r="H52" s="201"/>
    </row>
    <row r="53" spans="1:9" ht="45" x14ac:dyDescent="0.25">
      <c r="A53" s="62">
        <v>7.2</v>
      </c>
      <c r="B53" s="10" t="s">
        <v>37</v>
      </c>
      <c r="C53" s="248"/>
      <c r="D53" s="266"/>
      <c r="E53" s="248"/>
      <c r="F53" s="268"/>
      <c r="G53" s="202"/>
      <c r="H53" s="202"/>
    </row>
    <row r="54" spans="1:9" ht="60.75" thickBot="1" x14ac:dyDescent="0.3">
      <c r="A54" s="74">
        <v>7.3</v>
      </c>
      <c r="B54" s="11" t="s">
        <v>38</v>
      </c>
      <c r="C54" s="246"/>
      <c r="D54" s="267"/>
      <c r="E54" s="246"/>
      <c r="F54" s="269"/>
      <c r="G54" s="203"/>
      <c r="H54" s="203"/>
    </row>
    <row r="55" spans="1:9" x14ac:dyDescent="0.25">
      <c r="A55" s="29">
        <v>8</v>
      </c>
      <c r="B55" s="45" t="s">
        <v>39</v>
      </c>
      <c r="C55" s="186" t="s">
        <v>11</v>
      </c>
      <c r="D55" s="187"/>
      <c r="E55" s="188"/>
      <c r="F55" s="71" t="s">
        <v>12</v>
      </c>
      <c r="G55" s="35" t="s">
        <v>60</v>
      </c>
      <c r="H55" s="38" t="s">
        <v>13</v>
      </c>
    </row>
    <row r="56" spans="1:9" x14ac:dyDescent="0.25">
      <c r="A56" s="62">
        <v>8.1</v>
      </c>
      <c r="B56" s="10" t="s">
        <v>40</v>
      </c>
      <c r="C56" s="270" t="s">
        <v>99</v>
      </c>
      <c r="D56" s="270"/>
      <c r="E56" s="270"/>
      <c r="F56" s="314" t="s">
        <v>144</v>
      </c>
      <c r="G56" s="271" t="s">
        <v>68</v>
      </c>
      <c r="H56" s="243"/>
    </row>
    <row r="57" spans="1:9" x14ac:dyDescent="0.25">
      <c r="A57" s="62">
        <v>8.1999999999999993</v>
      </c>
      <c r="B57" s="10" t="s">
        <v>41</v>
      </c>
      <c r="C57" s="270" t="s">
        <v>100</v>
      </c>
      <c r="D57" s="270"/>
      <c r="E57" s="270"/>
      <c r="F57" s="315"/>
      <c r="G57" s="271"/>
      <c r="H57" s="204"/>
    </row>
    <row r="58" spans="1:9" ht="30" x14ac:dyDescent="0.25">
      <c r="A58" s="62">
        <v>8.3000000000000007</v>
      </c>
      <c r="B58" s="10" t="s">
        <v>42</v>
      </c>
      <c r="C58" s="273" t="s">
        <v>87</v>
      </c>
      <c r="D58" s="274"/>
      <c r="E58" s="275"/>
      <c r="F58" s="315"/>
      <c r="G58" s="271"/>
      <c r="H58" s="204"/>
    </row>
    <row r="59" spans="1:9" ht="45" x14ac:dyDescent="0.25">
      <c r="A59" s="62">
        <v>8.4</v>
      </c>
      <c r="B59" s="10" t="s">
        <v>43</v>
      </c>
      <c r="C59" s="276"/>
      <c r="D59" s="277"/>
      <c r="E59" s="278"/>
      <c r="F59" s="315"/>
      <c r="G59" s="271"/>
      <c r="H59" s="204"/>
    </row>
    <row r="60" spans="1:9" ht="45" x14ac:dyDescent="0.25">
      <c r="A60" s="62">
        <v>8.5</v>
      </c>
      <c r="B60" s="10" t="s">
        <v>81</v>
      </c>
      <c r="C60" s="276"/>
      <c r="D60" s="277"/>
      <c r="E60" s="278"/>
      <c r="F60" s="315"/>
      <c r="G60" s="271"/>
      <c r="H60" s="204"/>
    </row>
    <row r="61" spans="1:9" x14ac:dyDescent="0.25">
      <c r="A61" s="62">
        <v>8.6</v>
      </c>
      <c r="B61" s="10" t="s">
        <v>44</v>
      </c>
      <c r="C61" s="276"/>
      <c r="D61" s="277"/>
      <c r="E61" s="278"/>
      <c r="F61" s="315"/>
      <c r="G61" s="271"/>
      <c r="H61" s="204"/>
    </row>
    <row r="62" spans="1:9" x14ac:dyDescent="0.25">
      <c r="A62" s="62">
        <v>8.6999999999999993</v>
      </c>
      <c r="B62" s="10" t="s">
        <v>45</v>
      </c>
      <c r="C62" s="276"/>
      <c r="D62" s="277"/>
      <c r="E62" s="278"/>
      <c r="F62" s="315"/>
      <c r="G62" s="271"/>
      <c r="H62" s="204"/>
    </row>
    <row r="63" spans="1:9" ht="30" x14ac:dyDescent="0.25">
      <c r="A63" s="62">
        <v>8.8000000000000007</v>
      </c>
      <c r="B63" s="10" t="s">
        <v>82</v>
      </c>
      <c r="C63" s="276"/>
      <c r="D63" s="277"/>
      <c r="E63" s="278"/>
      <c r="F63" s="315"/>
      <c r="G63" s="271"/>
      <c r="H63" s="204"/>
      <c r="I63" s="14"/>
    </row>
    <row r="64" spans="1:9" ht="31.5" customHeight="1" x14ac:dyDescent="0.3">
      <c r="A64" s="62">
        <v>8.9</v>
      </c>
      <c r="B64" s="15" t="s">
        <v>46</v>
      </c>
      <c r="C64" s="276"/>
      <c r="D64" s="277"/>
      <c r="E64" s="278"/>
      <c r="F64" s="315"/>
      <c r="G64" s="271"/>
      <c r="H64" s="204"/>
      <c r="I64" s="16"/>
    </row>
    <row r="65" spans="1:9" ht="16.5" x14ac:dyDescent="0.3">
      <c r="A65" s="17" t="s">
        <v>62</v>
      </c>
      <c r="B65" s="10" t="s">
        <v>47</v>
      </c>
      <c r="C65" s="279"/>
      <c r="D65" s="280"/>
      <c r="E65" s="281"/>
      <c r="F65" s="316"/>
      <c r="G65" s="271"/>
      <c r="H65" s="204"/>
      <c r="I65" s="16"/>
    </row>
    <row r="66" spans="1:9" ht="45.75" thickBot="1" x14ac:dyDescent="0.3">
      <c r="A66" s="17" t="s">
        <v>63</v>
      </c>
      <c r="B66" s="11" t="s">
        <v>83</v>
      </c>
      <c r="C66" s="282" t="s">
        <v>87</v>
      </c>
      <c r="D66" s="282"/>
      <c r="E66" s="282"/>
      <c r="F66" s="12">
        <v>270</v>
      </c>
      <c r="G66" s="272"/>
      <c r="H66" s="205"/>
      <c r="I66" s="18"/>
    </row>
    <row r="67" spans="1:9" ht="30" customHeight="1" thickBot="1" x14ac:dyDescent="0.3">
      <c r="A67" s="233">
        <v>9</v>
      </c>
      <c r="B67" s="235" t="s">
        <v>48</v>
      </c>
      <c r="C67" s="237" t="str">
        <f>+C11</f>
        <v>AYESA INGENIERIA Y ARQUITECTURA S.A.U SUCURSAL COLOMBIA (51%)</v>
      </c>
      <c r="D67" s="237"/>
      <c r="E67" s="237" t="str">
        <f>+E11</f>
        <v>INTERSA S.A (49%)</v>
      </c>
      <c r="F67" s="238"/>
      <c r="G67" s="239" t="s">
        <v>60</v>
      </c>
      <c r="H67" s="239" t="s">
        <v>13</v>
      </c>
    </row>
    <row r="68" spans="1:9" ht="30" customHeight="1" thickBot="1" x14ac:dyDescent="0.3">
      <c r="A68" s="234"/>
      <c r="B68" s="236"/>
      <c r="C68" s="76" t="s">
        <v>11</v>
      </c>
      <c r="D68" s="43" t="s">
        <v>12</v>
      </c>
      <c r="E68" s="78" t="s">
        <v>11</v>
      </c>
      <c r="F68" s="40" t="s">
        <v>12</v>
      </c>
      <c r="G68" s="240"/>
      <c r="H68" s="240"/>
    </row>
    <row r="69" spans="1:9" ht="30" x14ac:dyDescent="0.25">
      <c r="A69" s="62">
        <v>9.1</v>
      </c>
      <c r="B69" s="8" t="s">
        <v>49</v>
      </c>
      <c r="C69" s="247" t="s">
        <v>91</v>
      </c>
      <c r="D69" s="247"/>
      <c r="E69" s="266" t="s">
        <v>87</v>
      </c>
      <c r="F69" s="249">
        <v>305</v>
      </c>
      <c r="G69" s="202" t="s">
        <v>68</v>
      </c>
      <c r="H69" s="311"/>
    </row>
    <row r="70" spans="1:9" x14ac:dyDescent="0.25">
      <c r="A70" s="62">
        <v>9.1999999999999993</v>
      </c>
      <c r="B70" s="9" t="s">
        <v>16</v>
      </c>
      <c r="C70" s="248"/>
      <c r="D70" s="225"/>
      <c r="E70" s="266"/>
      <c r="F70" s="227"/>
      <c r="G70" s="202"/>
      <c r="H70" s="312"/>
    </row>
    <row r="71" spans="1:9" ht="60.75" thickBot="1" x14ac:dyDescent="0.3">
      <c r="A71" s="74">
        <v>9.3000000000000007</v>
      </c>
      <c r="B71" s="19" t="s">
        <v>50</v>
      </c>
      <c r="C71" s="225"/>
      <c r="D71" s="65"/>
      <c r="E71" s="61" t="s">
        <v>87</v>
      </c>
      <c r="F71" s="66">
        <v>307</v>
      </c>
      <c r="G71" s="203"/>
      <c r="H71" s="313"/>
    </row>
    <row r="72" spans="1:9" ht="30" customHeight="1" thickBot="1" x14ac:dyDescent="0.3">
      <c r="A72" s="233">
        <v>10</v>
      </c>
      <c r="B72" s="235" t="s">
        <v>51</v>
      </c>
      <c r="C72" s="236" t="str">
        <f>+C11</f>
        <v>AYESA INGENIERIA Y ARQUITECTURA S.A.U SUCURSAL COLOMBIA (51%)</v>
      </c>
      <c r="D72" s="237"/>
      <c r="E72" s="237" t="str">
        <f>+E11</f>
        <v>INTERSA S.A (49%)</v>
      </c>
      <c r="F72" s="238"/>
      <c r="G72" s="239" t="s">
        <v>60</v>
      </c>
      <c r="H72" s="239" t="s">
        <v>13</v>
      </c>
    </row>
    <row r="73" spans="1:9" ht="30" customHeight="1" thickBot="1" x14ac:dyDescent="0.3">
      <c r="A73" s="234"/>
      <c r="B73" s="236"/>
      <c r="C73" s="42" t="s">
        <v>11</v>
      </c>
      <c r="D73" s="43" t="s">
        <v>12</v>
      </c>
      <c r="E73" s="41" t="s">
        <v>11</v>
      </c>
      <c r="F73" s="40" t="s">
        <v>12</v>
      </c>
      <c r="G73" s="240"/>
      <c r="H73" s="240"/>
    </row>
    <row r="74" spans="1:9" ht="30.75" thickBot="1" x14ac:dyDescent="0.3">
      <c r="A74" s="74">
        <v>10.1</v>
      </c>
      <c r="B74" s="11" t="s">
        <v>52</v>
      </c>
      <c r="C74" s="65" t="s">
        <v>91</v>
      </c>
      <c r="D74" s="65"/>
      <c r="E74" s="65" t="s">
        <v>91</v>
      </c>
      <c r="F74" s="66"/>
      <c r="G74" s="54" t="s">
        <v>68</v>
      </c>
      <c r="H74" s="37"/>
    </row>
    <row r="75" spans="1:9" ht="30" customHeight="1" thickBot="1" x14ac:dyDescent="0.3">
      <c r="A75" s="233">
        <v>11</v>
      </c>
      <c r="B75" s="235" t="s">
        <v>53</v>
      </c>
      <c r="C75" s="237" t="str">
        <f>+C11</f>
        <v>AYESA INGENIERIA Y ARQUITECTURA S.A.U SUCURSAL COLOMBIA (51%)</v>
      </c>
      <c r="D75" s="237"/>
      <c r="E75" s="237" t="str">
        <f>+E11</f>
        <v>INTERSA S.A (49%)</v>
      </c>
      <c r="F75" s="238"/>
      <c r="G75" s="239" t="s">
        <v>60</v>
      </c>
      <c r="H75" s="239" t="s">
        <v>13</v>
      </c>
    </row>
    <row r="76" spans="1:9" ht="30" customHeight="1" thickBot="1" x14ac:dyDescent="0.3">
      <c r="A76" s="234"/>
      <c r="B76" s="236"/>
      <c r="C76" s="42" t="s">
        <v>11</v>
      </c>
      <c r="D76" s="43" t="s">
        <v>12</v>
      </c>
      <c r="E76" s="41" t="s">
        <v>11</v>
      </c>
      <c r="F76" s="40" t="s">
        <v>12</v>
      </c>
      <c r="G76" s="240"/>
      <c r="H76" s="240"/>
    </row>
    <row r="77" spans="1:9" ht="30.75" thickBot="1" x14ac:dyDescent="0.3">
      <c r="A77" s="74">
        <v>11.1</v>
      </c>
      <c r="B77" s="50" t="s">
        <v>49</v>
      </c>
      <c r="C77" s="21" t="s">
        <v>91</v>
      </c>
      <c r="D77" s="22"/>
      <c r="E77" s="73" t="s">
        <v>91</v>
      </c>
      <c r="F77" s="66"/>
      <c r="G77" s="54" t="s">
        <v>68</v>
      </c>
      <c r="H77" s="37"/>
    </row>
    <row r="78" spans="1:9" ht="30" customHeight="1" thickBot="1" x14ac:dyDescent="0.3">
      <c r="A78" s="233">
        <v>12</v>
      </c>
      <c r="B78" s="252" t="s">
        <v>54</v>
      </c>
      <c r="C78" s="291" t="str">
        <f>+C11</f>
        <v>AYESA INGENIERIA Y ARQUITECTURA S.A.U SUCURSAL COLOMBIA (51%)</v>
      </c>
      <c r="D78" s="238"/>
      <c r="E78" s="258" t="str">
        <f>+E11</f>
        <v>INTERSA S.A (49%)</v>
      </c>
      <c r="F78" s="238"/>
      <c r="G78" s="292" t="s">
        <v>60</v>
      </c>
      <c r="H78" s="239" t="s">
        <v>13</v>
      </c>
    </row>
    <row r="79" spans="1:9" ht="30" customHeight="1" x14ac:dyDescent="0.25">
      <c r="A79" s="234"/>
      <c r="B79" s="253"/>
      <c r="C79" s="294" t="s">
        <v>11</v>
      </c>
      <c r="D79" s="295"/>
      <c r="E79" s="296" t="s">
        <v>11</v>
      </c>
      <c r="F79" s="297"/>
      <c r="G79" s="293"/>
      <c r="H79" s="240"/>
    </row>
    <row r="80" spans="1:9" ht="45" x14ac:dyDescent="0.25">
      <c r="A80" s="62">
        <v>12.1</v>
      </c>
      <c r="B80" s="48" t="s">
        <v>55</v>
      </c>
      <c r="C80" s="287" t="s">
        <v>87</v>
      </c>
      <c r="D80" s="268"/>
      <c r="E80" s="288" t="s">
        <v>87</v>
      </c>
      <c r="F80" s="268"/>
      <c r="G80" s="201" t="s">
        <v>68</v>
      </c>
      <c r="H80" s="243"/>
    </row>
    <row r="81" spans="1:8" ht="31.5" customHeight="1" x14ac:dyDescent="0.25">
      <c r="A81" s="62">
        <v>12.2</v>
      </c>
      <c r="B81" s="48" t="s">
        <v>56</v>
      </c>
      <c r="C81" s="287" t="s">
        <v>87</v>
      </c>
      <c r="D81" s="268"/>
      <c r="E81" s="288" t="s">
        <v>87</v>
      </c>
      <c r="F81" s="268"/>
      <c r="G81" s="202"/>
      <c r="H81" s="204"/>
    </row>
    <row r="82" spans="1:8" ht="30.75" thickBot="1" x14ac:dyDescent="0.3">
      <c r="A82" s="20">
        <v>12.3</v>
      </c>
      <c r="B82" s="49" t="s">
        <v>57</v>
      </c>
      <c r="C82" s="289" t="s">
        <v>87</v>
      </c>
      <c r="D82" s="269"/>
      <c r="E82" s="290" t="s">
        <v>87</v>
      </c>
      <c r="F82" s="269"/>
      <c r="G82" s="203"/>
      <c r="H82" s="205"/>
    </row>
    <row r="83" spans="1:8" ht="19.5" thickBot="1" x14ac:dyDescent="0.3">
      <c r="A83" s="283" t="s">
        <v>58</v>
      </c>
      <c r="B83" s="284"/>
      <c r="C83" s="285"/>
      <c r="D83" s="286"/>
      <c r="E83" s="285"/>
      <c r="F83" s="286"/>
      <c r="G83" s="46"/>
      <c r="H83" s="47"/>
    </row>
  </sheetData>
  <mergeCells count="128">
    <mergeCell ref="A83:B83"/>
    <mergeCell ref="C83:D83"/>
    <mergeCell ref="E83:F83"/>
    <mergeCell ref="E69:E70"/>
    <mergeCell ref="C69:C71"/>
    <mergeCell ref="C80:D80"/>
    <mergeCell ref="E80:F80"/>
    <mergeCell ref="G80:G82"/>
    <mergeCell ref="H80:H82"/>
    <mergeCell ref="C81:D81"/>
    <mergeCell ref="E81:F81"/>
    <mergeCell ref="C82:D82"/>
    <mergeCell ref="E82:F82"/>
    <mergeCell ref="A78:A79"/>
    <mergeCell ref="B78:B79"/>
    <mergeCell ref="C78:D78"/>
    <mergeCell ref="E78:F78"/>
    <mergeCell ref="G78:G79"/>
    <mergeCell ref="H78:H79"/>
    <mergeCell ref="C79:D79"/>
    <mergeCell ref="E79:F79"/>
    <mergeCell ref="A75:A76"/>
    <mergeCell ref="B75:B76"/>
    <mergeCell ref="C75:D75"/>
    <mergeCell ref="E75:F75"/>
    <mergeCell ref="G75:G76"/>
    <mergeCell ref="H75:H76"/>
    <mergeCell ref="A72:A73"/>
    <mergeCell ref="B72:B73"/>
    <mergeCell ref="C72:D72"/>
    <mergeCell ref="E72:F72"/>
    <mergeCell ref="G72:G73"/>
    <mergeCell ref="H72:H73"/>
    <mergeCell ref="D69:D70"/>
    <mergeCell ref="F69:F70"/>
    <mergeCell ref="G69:G71"/>
    <mergeCell ref="H69:H71"/>
    <mergeCell ref="A67:A68"/>
    <mergeCell ref="B67:B68"/>
    <mergeCell ref="C67:D67"/>
    <mergeCell ref="E67:F67"/>
    <mergeCell ref="G67:G68"/>
    <mergeCell ref="H67:H68"/>
    <mergeCell ref="C55:E55"/>
    <mergeCell ref="C56:E56"/>
    <mergeCell ref="F56:F65"/>
    <mergeCell ref="G56:G66"/>
    <mergeCell ref="H56:H66"/>
    <mergeCell ref="C57:E57"/>
    <mergeCell ref="C58:E65"/>
    <mergeCell ref="C66:E66"/>
    <mergeCell ref="C52:C54"/>
    <mergeCell ref="D52:D54"/>
    <mergeCell ref="E52:E54"/>
    <mergeCell ref="F52:F54"/>
    <mergeCell ref="G52:G54"/>
    <mergeCell ref="H52:H54"/>
    <mergeCell ref="A50:A51"/>
    <mergeCell ref="B50:B51"/>
    <mergeCell ref="C50:D50"/>
    <mergeCell ref="E50:F50"/>
    <mergeCell ref="G50:G51"/>
    <mergeCell ref="H50:H51"/>
    <mergeCell ref="C46:C49"/>
    <mergeCell ref="D46:D49"/>
    <mergeCell ref="E46:E49"/>
    <mergeCell ref="F46:F49"/>
    <mergeCell ref="G46:G49"/>
    <mergeCell ref="H46:H49"/>
    <mergeCell ref="A44:A45"/>
    <mergeCell ref="B44:B45"/>
    <mergeCell ref="C44:D44"/>
    <mergeCell ref="E44:F44"/>
    <mergeCell ref="G44:G45"/>
    <mergeCell ref="H44:H45"/>
    <mergeCell ref="C39:C43"/>
    <mergeCell ref="D39:D43"/>
    <mergeCell ref="E39:E43"/>
    <mergeCell ref="F39:F43"/>
    <mergeCell ref="G39:G43"/>
    <mergeCell ref="H39:H43"/>
    <mergeCell ref="D34:D35"/>
    <mergeCell ref="F34:F35"/>
    <mergeCell ref="G34:G36"/>
    <mergeCell ref="H34:H36"/>
    <mergeCell ref="A37:A38"/>
    <mergeCell ref="B37:B38"/>
    <mergeCell ref="C37:D37"/>
    <mergeCell ref="E37:F37"/>
    <mergeCell ref="G37:G38"/>
    <mergeCell ref="H37:H38"/>
    <mergeCell ref="E30:E31"/>
    <mergeCell ref="F30:F31"/>
    <mergeCell ref="G30:G31"/>
    <mergeCell ref="H30:H31"/>
    <mergeCell ref="A32:A33"/>
    <mergeCell ref="B32:B33"/>
    <mergeCell ref="C32:D32"/>
    <mergeCell ref="E32:F32"/>
    <mergeCell ref="G32:G33"/>
    <mergeCell ref="H32:H33"/>
    <mergeCell ref="A28:A29"/>
    <mergeCell ref="B28:B29"/>
    <mergeCell ref="C28:D28"/>
    <mergeCell ref="E28:F28"/>
    <mergeCell ref="G28:G29"/>
    <mergeCell ref="H28:H29"/>
    <mergeCell ref="G16:G22"/>
    <mergeCell ref="H16:H22"/>
    <mergeCell ref="C23:E23"/>
    <mergeCell ref="C24:E27"/>
    <mergeCell ref="F24:F27"/>
    <mergeCell ref="G24:G27"/>
    <mergeCell ref="H24:H27"/>
    <mergeCell ref="C12:D12"/>
    <mergeCell ref="E12:F12"/>
    <mergeCell ref="C13:D13"/>
    <mergeCell ref="E13:F13"/>
    <mergeCell ref="C15:E15"/>
    <mergeCell ref="C16:E22"/>
    <mergeCell ref="F16:F22"/>
    <mergeCell ref="A1:H2"/>
    <mergeCell ref="A4:H5"/>
    <mergeCell ref="C8:G8"/>
    <mergeCell ref="C9:G9"/>
    <mergeCell ref="C10:G10"/>
    <mergeCell ref="C11:D11"/>
    <mergeCell ref="E11:F1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topLeftCell="A64" workbookViewId="0">
      <selection activeCell="H52" sqref="H52:H54"/>
    </sheetView>
  </sheetViews>
  <sheetFormatPr baseColWidth="10" defaultRowHeight="15" x14ac:dyDescent="0.25"/>
  <cols>
    <col min="1" max="1" width="6.7109375" style="1" customWidth="1"/>
    <col min="2" max="2" width="47.140625" customWidth="1"/>
    <col min="3" max="3" width="52.7109375" style="1" customWidth="1"/>
    <col min="4" max="4" width="12.85546875" style="1" customWidth="1"/>
    <col min="5" max="5" width="33.7109375" style="1" customWidth="1"/>
    <col min="6" max="6" width="12.85546875" style="1" customWidth="1"/>
    <col min="7" max="7" width="30.5703125" style="1" customWidth="1"/>
    <col min="8" max="8" width="12.85546875" style="1" customWidth="1"/>
    <col min="9" max="9" width="16.42578125" style="1" bestFit="1" customWidth="1"/>
    <col min="10" max="10" width="74.140625" customWidth="1"/>
    <col min="11" max="11" width="17.85546875" bestFit="1" customWidth="1"/>
  </cols>
  <sheetData>
    <row r="1" spans="1:10" ht="15" customHeight="1" x14ac:dyDescent="0.25">
      <c r="A1" s="176" t="s">
        <v>71</v>
      </c>
      <c r="B1" s="176"/>
      <c r="C1" s="176"/>
      <c r="D1" s="176"/>
      <c r="E1" s="176"/>
      <c r="F1" s="176"/>
      <c r="G1" s="176"/>
      <c r="H1" s="176"/>
      <c r="I1" s="176"/>
      <c r="J1" s="176"/>
    </row>
    <row r="2" spans="1:10" ht="15" customHeight="1" x14ac:dyDescent="0.25">
      <c r="A2" s="176"/>
      <c r="B2" s="176"/>
      <c r="C2" s="176"/>
      <c r="D2" s="176"/>
      <c r="E2" s="176"/>
      <c r="F2" s="176"/>
      <c r="G2" s="176"/>
      <c r="H2" s="176"/>
      <c r="I2" s="176"/>
      <c r="J2" s="176"/>
    </row>
    <row r="4" spans="1:10" x14ac:dyDescent="0.25">
      <c r="A4" s="176" t="s">
        <v>0</v>
      </c>
      <c r="B4" s="176"/>
      <c r="C4" s="176"/>
      <c r="D4" s="176"/>
      <c r="E4" s="176"/>
      <c r="F4" s="176"/>
      <c r="G4" s="176"/>
      <c r="H4" s="176"/>
      <c r="I4" s="176"/>
      <c r="J4" s="176"/>
    </row>
    <row r="5" spans="1:10" x14ac:dyDescent="0.25">
      <c r="A5" s="176"/>
      <c r="B5" s="176"/>
      <c r="C5" s="176"/>
      <c r="D5" s="176"/>
      <c r="E5" s="176"/>
      <c r="F5" s="176"/>
      <c r="G5" s="176"/>
      <c r="H5" s="176"/>
      <c r="I5" s="176"/>
      <c r="J5" s="176"/>
    </row>
    <row r="6" spans="1:10" x14ac:dyDescent="0.25">
      <c r="D6" s="2"/>
      <c r="F6" s="2"/>
      <c r="H6" s="2"/>
      <c r="I6" s="2"/>
      <c r="J6" s="2"/>
    </row>
    <row r="7" spans="1:10" ht="15.75" thickBot="1" x14ac:dyDescent="0.3">
      <c r="C7" s="2"/>
      <c r="E7" s="2"/>
      <c r="G7" s="2"/>
    </row>
    <row r="8" spans="1:10" ht="15.75" thickBot="1" x14ac:dyDescent="0.3">
      <c r="A8" s="51" t="s">
        <v>1</v>
      </c>
      <c r="B8" s="52" t="s">
        <v>2</v>
      </c>
      <c r="C8" s="177">
        <v>6</v>
      </c>
      <c r="D8" s="178"/>
      <c r="E8" s="178"/>
      <c r="F8" s="178"/>
      <c r="G8" s="178"/>
      <c r="H8" s="178"/>
      <c r="I8" s="179"/>
    </row>
    <row r="9" spans="1:10" ht="31.5" customHeight="1" thickBot="1" x14ac:dyDescent="0.3">
      <c r="A9" s="51" t="s">
        <v>3</v>
      </c>
      <c r="B9" s="52" t="s">
        <v>4</v>
      </c>
      <c r="C9" s="180" t="s">
        <v>188</v>
      </c>
      <c r="D9" s="181"/>
      <c r="E9" s="181"/>
      <c r="F9" s="181"/>
      <c r="G9" s="181"/>
      <c r="H9" s="181"/>
      <c r="I9" s="182"/>
    </row>
    <row r="10" spans="1:10" ht="20.25" customHeight="1" thickBot="1" x14ac:dyDescent="0.3">
      <c r="A10" s="51" t="s">
        <v>5</v>
      </c>
      <c r="B10" s="53" t="s">
        <v>59</v>
      </c>
      <c r="C10" s="183" t="s">
        <v>65</v>
      </c>
      <c r="D10" s="184"/>
      <c r="E10" s="184"/>
      <c r="F10" s="184"/>
      <c r="G10" s="184"/>
      <c r="H10" s="184"/>
      <c r="I10" s="185"/>
    </row>
    <row r="11" spans="1:10" ht="46.5" customHeight="1" thickBot="1" x14ac:dyDescent="0.3">
      <c r="A11" s="51" t="s">
        <v>7</v>
      </c>
      <c r="B11" s="52" t="s">
        <v>6</v>
      </c>
      <c r="C11" s="206" t="s">
        <v>187</v>
      </c>
      <c r="D11" s="207"/>
      <c r="E11" s="208" t="s">
        <v>186</v>
      </c>
      <c r="F11" s="209"/>
      <c r="G11" s="208" t="s">
        <v>185</v>
      </c>
      <c r="H11" s="209"/>
      <c r="I11" s="5"/>
      <c r="J11" s="6"/>
    </row>
    <row r="12" spans="1:10" ht="15.75" thickBot="1" x14ac:dyDescent="0.3">
      <c r="A12" s="51" t="s">
        <v>9</v>
      </c>
      <c r="B12" s="52" t="s">
        <v>8</v>
      </c>
      <c r="C12" s="210" t="s">
        <v>184</v>
      </c>
      <c r="D12" s="211"/>
      <c r="E12" s="210" t="s">
        <v>66</v>
      </c>
      <c r="F12" s="211"/>
      <c r="G12" s="210" t="s">
        <v>66</v>
      </c>
      <c r="H12" s="211"/>
    </row>
    <row r="13" spans="1:10" ht="21.75" customHeight="1" thickBot="1" x14ac:dyDescent="0.3">
      <c r="A13" s="51" t="s">
        <v>64</v>
      </c>
      <c r="B13" s="52" t="s">
        <v>10</v>
      </c>
      <c r="C13" s="206" t="s">
        <v>183</v>
      </c>
      <c r="D13" s="211"/>
      <c r="E13" s="210" t="s">
        <v>67</v>
      </c>
      <c r="F13" s="211"/>
      <c r="G13" s="210" t="s">
        <v>67</v>
      </c>
      <c r="H13" s="211"/>
    </row>
    <row r="14" spans="1:10" ht="15.75" thickBot="1" x14ac:dyDescent="0.3">
      <c r="A14" s="3"/>
      <c r="B14" s="4"/>
      <c r="C14" s="7"/>
      <c r="E14" s="7"/>
      <c r="G14" s="7"/>
    </row>
    <row r="15" spans="1:10" x14ac:dyDescent="0.25">
      <c r="A15" s="29">
        <v>1</v>
      </c>
      <c r="B15" s="34" t="s">
        <v>14</v>
      </c>
      <c r="C15" s="186" t="s">
        <v>11</v>
      </c>
      <c r="D15" s="187"/>
      <c r="E15" s="187"/>
      <c r="F15" s="187"/>
      <c r="G15" s="188"/>
      <c r="H15" s="84" t="s">
        <v>12</v>
      </c>
      <c r="I15" s="35" t="s">
        <v>60</v>
      </c>
      <c r="J15" s="38" t="s">
        <v>13</v>
      </c>
    </row>
    <row r="16" spans="1:10" ht="30" x14ac:dyDescent="0.25">
      <c r="A16" s="92">
        <v>1.1000000000000001</v>
      </c>
      <c r="B16" s="8" t="s">
        <v>15</v>
      </c>
      <c r="C16" s="273" t="s">
        <v>182</v>
      </c>
      <c r="D16" s="190"/>
      <c r="E16" s="190"/>
      <c r="F16" s="190"/>
      <c r="G16" s="191"/>
      <c r="H16" s="314" t="s">
        <v>181</v>
      </c>
      <c r="I16" s="201" t="s">
        <v>159</v>
      </c>
      <c r="J16" s="204"/>
    </row>
    <row r="17" spans="1:10" x14ac:dyDescent="0.25">
      <c r="A17" s="92">
        <v>1.2</v>
      </c>
      <c r="B17" s="9" t="s">
        <v>16</v>
      </c>
      <c r="C17" s="192"/>
      <c r="D17" s="193"/>
      <c r="E17" s="193"/>
      <c r="F17" s="193"/>
      <c r="G17" s="194"/>
      <c r="H17" s="250"/>
      <c r="I17" s="202"/>
      <c r="J17" s="204"/>
    </row>
    <row r="18" spans="1:10" ht="30" x14ac:dyDescent="0.25">
      <c r="A18" s="92">
        <v>1.3</v>
      </c>
      <c r="B18" s="8" t="s">
        <v>17</v>
      </c>
      <c r="C18" s="192"/>
      <c r="D18" s="193"/>
      <c r="E18" s="193"/>
      <c r="F18" s="193"/>
      <c r="G18" s="194"/>
      <c r="H18" s="250"/>
      <c r="I18" s="202"/>
      <c r="J18" s="204"/>
    </row>
    <row r="19" spans="1:10" ht="60" x14ac:dyDescent="0.25">
      <c r="A19" s="92">
        <v>1.4</v>
      </c>
      <c r="B19" s="8" t="s">
        <v>18</v>
      </c>
      <c r="C19" s="192"/>
      <c r="D19" s="193"/>
      <c r="E19" s="193"/>
      <c r="F19" s="193"/>
      <c r="G19" s="194"/>
      <c r="H19" s="250"/>
      <c r="I19" s="202"/>
      <c r="J19" s="204"/>
    </row>
    <row r="20" spans="1:10" ht="105" x14ac:dyDescent="0.25">
      <c r="A20" s="92">
        <v>1.5</v>
      </c>
      <c r="B20" s="8" t="s">
        <v>19</v>
      </c>
      <c r="C20" s="192"/>
      <c r="D20" s="193"/>
      <c r="E20" s="193"/>
      <c r="F20" s="193"/>
      <c r="G20" s="194"/>
      <c r="H20" s="250"/>
      <c r="I20" s="202"/>
      <c r="J20" s="204"/>
    </row>
    <row r="21" spans="1:10" ht="30" x14ac:dyDescent="0.25">
      <c r="A21" s="92">
        <v>1.6</v>
      </c>
      <c r="B21" s="10" t="s">
        <v>20</v>
      </c>
      <c r="C21" s="192"/>
      <c r="D21" s="193"/>
      <c r="E21" s="193"/>
      <c r="F21" s="193"/>
      <c r="G21" s="194"/>
      <c r="H21" s="250"/>
      <c r="I21" s="202"/>
      <c r="J21" s="204"/>
    </row>
    <row r="22" spans="1:10" ht="45.75" thickBot="1" x14ac:dyDescent="0.3">
      <c r="A22" s="93">
        <v>1.7</v>
      </c>
      <c r="B22" s="11" t="s">
        <v>21</v>
      </c>
      <c r="C22" s="195"/>
      <c r="D22" s="196"/>
      <c r="E22" s="196"/>
      <c r="F22" s="196"/>
      <c r="G22" s="197"/>
      <c r="H22" s="251"/>
      <c r="I22" s="203"/>
      <c r="J22" s="205"/>
    </row>
    <row r="23" spans="1:10" ht="39" customHeight="1" x14ac:dyDescent="0.25">
      <c r="A23" s="29">
        <v>2</v>
      </c>
      <c r="B23" s="30" t="s">
        <v>72</v>
      </c>
      <c r="C23" s="186" t="s">
        <v>11</v>
      </c>
      <c r="D23" s="187"/>
      <c r="E23" s="187"/>
      <c r="F23" s="187"/>
      <c r="G23" s="188"/>
      <c r="H23" s="84" t="s">
        <v>12</v>
      </c>
      <c r="I23" s="35" t="s">
        <v>60</v>
      </c>
      <c r="J23" s="39" t="s">
        <v>13</v>
      </c>
    </row>
    <row r="24" spans="1:10" ht="45.75" customHeight="1" x14ac:dyDescent="0.25">
      <c r="A24" s="92">
        <v>2.1</v>
      </c>
      <c r="B24" s="10" t="s">
        <v>22</v>
      </c>
      <c r="C24" s="212" t="s">
        <v>87</v>
      </c>
      <c r="D24" s="213"/>
      <c r="E24" s="213"/>
      <c r="F24" s="213"/>
      <c r="G24" s="214"/>
      <c r="H24" s="221" t="s">
        <v>180</v>
      </c>
      <c r="I24" s="228" t="s">
        <v>159</v>
      </c>
      <c r="J24" s="231"/>
    </row>
    <row r="25" spans="1:10" ht="50.25" customHeight="1" x14ac:dyDescent="0.25">
      <c r="A25" s="92">
        <v>2.2000000000000002</v>
      </c>
      <c r="B25" s="10" t="s">
        <v>73</v>
      </c>
      <c r="C25" s="215"/>
      <c r="D25" s="216"/>
      <c r="E25" s="216"/>
      <c r="F25" s="216"/>
      <c r="G25" s="217"/>
      <c r="H25" s="222"/>
      <c r="I25" s="229"/>
      <c r="J25" s="231"/>
    </row>
    <row r="26" spans="1:10" ht="114.75" customHeight="1" x14ac:dyDescent="0.25">
      <c r="A26" s="92">
        <v>2.2999999999999998</v>
      </c>
      <c r="B26" s="10" t="s">
        <v>23</v>
      </c>
      <c r="C26" s="215"/>
      <c r="D26" s="216"/>
      <c r="E26" s="216"/>
      <c r="F26" s="216"/>
      <c r="G26" s="217"/>
      <c r="H26" s="222"/>
      <c r="I26" s="229"/>
      <c r="J26" s="231"/>
    </row>
    <row r="27" spans="1:10" ht="42" customHeight="1" thickBot="1" x14ac:dyDescent="0.3">
      <c r="A27" s="93">
        <v>2.4</v>
      </c>
      <c r="B27" s="11" t="s">
        <v>24</v>
      </c>
      <c r="C27" s="218"/>
      <c r="D27" s="219"/>
      <c r="E27" s="219"/>
      <c r="F27" s="219"/>
      <c r="G27" s="220"/>
      <c r="H27" s="223"/>
      <c r="I27" s="230"/>
      <c r="J27" s="232"/>
    </row>
    <row r="28" spans="1:10" ht="63" customHeight="1" thickBot="1" x14ac:dyDescent="0.3">
      <c r="A28" s="233">
        <v>3</v>
      </c>
      <c r="B28" s="235" t="s">
        <v>74</v>
      </c>
      <c r="C28" s="237" t="str">
        <f>+C11</f>
        <v>LUIS HUMBERTO JAUREGUI ESPINEL
(51%)
MIEMBRO LIDER</v>
      </c>
      <c r="D28" s="237"/>
      <c r="E28" s="237" t="str">
        <f>+E11</f>
        <v>DUCTOR COLOMBIA S.A.S
(10%)</v>
      </c>
      <c r="F28" s="238"/>
      <c r="G28" s="237" t="str">
        <f>+G11</f>
        <v>TUV RHEINLAND COLOMBIA S.A.S
(39%)</v>
      </c>
      <c r="H28" s="238"/>
      <c r="I28" s="239" t="s">
        <v>60</v>
      </c>
      <c r="J28" s="239" t="s">
        <v>13</v>
      </c>
    </row>
    <row r="29" spans="1:10" x14ac:dyDescent="0.25">
      <c r="A29" s="234"/>
      <c r="B29" s="236"/>
      <c r="C29" s="83" t="s">
        <v>11</v>
      </c>
      <c r="D29" s="84" t="s">
        <v>12</v>
      </c>
      <c r="E29" s="83" t="s">
        <v>11</v>
      </c>
      <c r="F29" s="84" t="s">
        <v>12</v>
      </c>
      <c r="G29" s="83" t="s">
        <v>11</v>
      </c>
      <c r="H29" s="84" t="s">
        <v>12</v>
      </c>
      <c r="I29" s="240"/>
      <c r="J29" s="240"/>
    </row>
    <row r="30" spans="1:10" ht="47.25" customHeight="1" x14ac:dyDescent="0.25">
      <c r="A30" s="92" t="s">
        <v>25</v>
      </c>
      <c r="B30" s="8" t="s">
        <v>15</v>
      </c>
      <c r="C30" s="86" t="s">
        <v>91</v>
      </c>
      <c r="D30" s="86"/>
      <c r="E30" s="86" t="s">
        <v>91</v>
      </c>
      <c r="F30" s="88"/>
      <c r="G30" s="86" t="s">
        <v>91</v>
      </c>
      <c r="H30" s="88"/>
      <c r="I30" s="201" t="s">
        <v>91</v>
      </c>
      <c r="J30" s="243"/>
    </row>
    <row r="31" spans="1:10" ht="30.75" thickBot="1" x14ac:dyDescent="0.3">
      <c r="A31" s="93" t="s">
        <v>26</v>
      </c>
      <c r="B31" s="11" t="s">
        <v>75</v>
      </c>
      <c r="C31" s="87"/>
      <c r="D31" s="87"/>
      <c r="E31" s="87"/>
      <c r="F31" s="89"/>
      <c r="G31" s="87"/>
      <c r="H31" s="89"/>
      <c r="I31" s="203"/>
      <c r="J31" s="205"/>
    </row>
    <row r="32" spans="1:10" ht="45" customHeight="1" thickBot="1" x14ac:dyDescent="0.3">
      <c r="A32" s="233">
        <v>4</v>
      </c>
      <c r="B32" s="244" t="s">
        <v>27</v>
      </c>
      <c r="C32" s="237" t="str">
        <f>+C11</f>
        <v>LUIS HUMBERTO JAUREGUI ESPINEL
(51%)
MIEMBRO LIDER</v>
      </c>
      <c r="D32" s="237"/>
      <c r="E32" s="237" t="str">
        <f>+E11</f>
        <v>DUCTOR COLOMBIA S.A.S
(10%)</v>
      </c>
      <c r="F32" s="238"/>
      <c r="G32" s="237" t="str">
        <f>+G11</f>
        <v>TUV RHEINLAND COLOMBIA S.A.S
(39%)</v>
      </c>
      <c r="H32" s="238"/>
      <c r="I32" s="239" t="s">
        <v>60</v>
      </c>
      <c r="J32" s="239" t="s">
        <v>13</v>
      </c>
    </row>
    <row r="33" spans="1:10" ht="33" customHeight="1" x14ac:dyDescent="0.25">
      <c r="A33" s="234"/>
      <c r="B33" s="245"/>
      <c r="C33" s="83" t="s">
        <v>11</v>
      </c>
      <c r="D33" s="84" t="s">
        <v>12</v>
      </c>
      <c r="E33" s="83" t="s">
        <v>11</v>
      </c>
      <c r="F33" s="84" t="s">
        <v>12</v>
      </c>
      <c r="G33" s="83" t="s">
        <v>11</v>
      </c>
      <c r="H33" s="84" t="s">
        <v>12</v>
      </c>
      <c r="I33" s="240"/>
      <c r="J33" s="240"/>
    </row>
    <row r="34" spans="1:10" ht="145.5" customHeight="1" x14ac:dyDescent="0.25">
      <c r="A34" s="92">
        <v>4.0999999999999996</v>
      </c>
      <c r="B34" s="10" t="s">
        <v>76</v>
      </c>
      <c r="C34" s="86" t="s">
        <v>87</v>
      </c>
      <c r="D34" s="86" t="s">
        <v>179</v>
      </c>
      <c r="E34" s="86" t="s">
        <v>87</v>
      </c>
      <c r="F34" s="88" t="s">
        <v>178</v>
      </c>
      <c r="G34" s="116" t="s">
        <v>177</v>
      </c>
      <c r="H34" s="88" t="s">
        <v>176</v>
      </c>
      <c r="I34" s="201" t="s">
        <v>149</v>
      </c>
      <c r="J34" s="317" t="s">
        <v>175</v>
      </c>
    </row>
    <row r="35" spans="1:10" ht="409.5" x14ac:dyDescent="0.25">
      <c r="A35" s="92">
        <v>4.2</v>
      </c>
      <c r="B35" s="10" t="s">
        <v>28</v>
      </c>
      <c r="C35" s="116" t="s">
        <v>174</v>
      </c>
      <c r="D35" s="86"/>
      <c r="E35" s="116" t="s">
        <v>173</v>
      </c>
      <c r="F35" s="88"/>
      <c r="G35" s="116" t="s">
        <v>173</v>
      </c>
      <c r="H35" s="88"/>
      <c r="I35" s="202"/>
      <c r="J35" s="318"/>
    </row>
    <row r="36" spans="1:10" ht="30.75" thickBot="1" x14ac:dyDescent="0.3">
      <c r="A36" s="93">
        <v>4.3</v>
      </c>
      <c r="B36" s="11" t="s">
        <v>61</v>
      </c>
      <c r="C36" s="87" t="s">
        <v>92</v>
      </c>
      <c r="D36" s="87">
        <v>34</v>
      </c>
      <c r="E36" s="87" t="s">
        <v>121</v>
      </c>
      <c r="F36" s="89">
        <v>150</v>
      </c>
      <c r="G36" s="87" t="s">
        <v>110</v>
      </c>
      <c r="H36" s="89">
        <v>89</v>
      </c>
      <c r="I36" s="203"/>
      <c r="J36" s="319"/>
    </row>
    <row r="37" spans="1:10" ht="30" customHeight="1" thickBot="1" x14ac:dyDescent="0.3">
      <c r="A37" s="233">
        <v>5</v>
      </c>
      <c r="B37" s="252" t="s">
        <v>29</v>
      </c>
      <c r="C37" s="254" t="str">
        <f>+C11</f>
        <v>LUIS HUMBERTO JAUREGUI ESPINEL
(51%)
MIEMBRO LIDER</v>
      </c>
      <c r="D37" s="255"/>
      <c r="E37" s="254" t="str">
        <f>+E11</f>
        <v>DUCTOR COLOMBIA S.A.S
(10%)</v>
      </c>
      <c r="F37" s="255"/>
      <c r="G37" s="254" t="str">
        <f>+G11</f>
        <v>TUV RHEINLAND COLOMBIA S.A.S
(39%)</v>
      </c>
      <c r="H37" s="255"/>
      <c r="I37" s="239" t="s">
        <v>60</v>
      </c>
      <c r="J37" s="239" t="s">
        <v>13</v>
      </c>
    </row>
    <row r="38" spans="1:10" ht="15.75" thickBot="1" x14ac:dyDescent="0.3">
      <c r="A38" s="234"/>
      <c r="B38" s="253"/>
      <c r="C38" s="85" t="s">
        <v>11</v>
      </c>
      <c r="D38" s="40" t="s">
        <v>12</v>
      </c>
      <c r="E38" s="85" t="s">
        <v>11</v>
      </c>
      <c r="F38" s="40" t="s">
        <v>12</v>
      </c>
      <c r="G38" s="85" t="s">
        <v>11</v>
      </c>
      <c r="H38" s="40" t="s">
        <v>12</v>
      </c>
      <c r="I38" s="240"/>
      <c r="J38" s="240"/>
    </row>
    <row r="39" spans="1:10" ht="45" customHeight="1" x14ac:dyDescent="0.25">
      <c r="A39" s="92">
        <v>5.0999999999999996</v>
      </c>
      <c r="B39" s="10" t="s">
        <v>76</v>
      </c>
      <c r="C39" s="331" t="s">
        <v>172</v>
      </c>
      <c r="D39" s="247" t="s">
        <v>171</v>
      </c>
      <c r="E39" s="259" t="s">
        <v>87</v>
      </c>
      <c r="F39" s="262" t="s">
        <v>170</v>
      </c>
      <c r="G39" s="259" t="s">
        <v>87</v>
      </c>
      <c r="H39" s="262" t="s">
        <v>169</v>
      </c>
      <c r="I39" s="326" t="s">
        <v>159</v>
      </c>
      <c r="J39" s="329"/>
    </row>
    <row r="40" spans="1:10" ht="45" x14ac:dyDescent="0.25">
      <c r="A40" s="92">
        <v>5.2</v>
      </c>
      <c r="B40" s="10" t="s">
        <v>77</v>
      </c>
      <c r="C40" s="248"/>
      <c r="D40" s="248"/>
      <c r="E40" s="260"/>
      <c r="F40" s="222"/>
      <c r="G40" s="260"/>
      <c r="H40" s="222"/>
      <c r="I40" s="327"/>
      <c r="J40" s="329"/>
    </row>
    <row r="41" spans="1:10" ht="45" x14ac:dyDescent="0.25">
      <c r="A41" s="92">
        <v>5.3</v>
      </c>
      <c r="B41" s="13" t="s">
        <v>78</v>
      </c>
      <c r="C41" s="248"/>
      <c r="D41" s="248"/>
      <c r="E41" s="260"/>
      <c r="F41" s="222"/>
      <c r="G41" s="260"/>
      <c r="H41" s="222"/>
      <c r="I41" s="327"/>
      <c r="J41" s="329"/>
    </row>
    <row r="42" spans="1:10" ht="30" x14ac:dyDescent="0.25">
      <c r="A42" s="92">
        <v>5.4</v>
      </c>
      <c r="B42" s="10" t="s">
        <v>30</v>
      </c>
      <c r="C42" s="248"/>
      <c r="D42" s="248"/>
      <c r="E42" s="260"/>
      <c r="F42" s="222"/>
      <c r="G42" s="260"/>
      <c r="H42" s="222"/>
      <c r="I42" s="327"/>
      <c r="J42" s="329"/>
    </row>
    <row r="43" spans="1:10" ht="57" customHeight="1" thickBot="1" x14ac:dyDescent="0.3">
      <c r="A43" s="93">
        <v>5.5</v>
      </c>
      <c r="B43" s="11" t="s">
        <v>31</v>
      </c>
      <c r="C43" s="246"/>
      <c r="D43" s="246"/>
      <c r="E43" s="261"/>
      <c r="F43" s="223"/>
      <c r="G43" s="261"/>
      <c r="H43" s="223"/>
      <c r="I43" s="328"/>
      <c r="J43" s="329"/>
    </row>
    <row r="44" spans="1:10" ht="30" customHeight="1" thickBot="1" x14ac:dyDescent="0.3">
      <c r="A44" s="233">
        <v>6</v>
      </c>
      <c r="B44" s="252" t="s">
        <v>32</v>
      </c>
      <c r="C44" s="256" t="str">
        <f>+C11</f>
        <v>LUIS HUMBERTO JAUREGUI ESPINEL
(51%)
MIEMBRO LIDER</v>
      </c>
      <c r="D44" s="257"/>
      <c r="E44" s="258" t="str">
        <f>+E11</f>
        <v>DUCTOR COLOMBIA S.A.S
(10%)</v>
      </c>
      <c r="F44" s="238"/>
      <c r="G44" s="258" t="str">
        <f>+G11</f>
        <v>TUV RHEINLAND COLOMBIA S.A.S
(39%)</v>
      </c>
      <c r="H44" s="238"/>
      <c r="I44" s="239" t="s">
        <v>60</v>
      </c>
      <c r="J44" s="330" t="s">
        <v>13</v>
      </c>
    </row>
    <row r="45" spans="1:10" ht="30" customHeight="1" thickBot="1" x14ac:dyDescent="0.3">
      <c r="A45" s="234"/>
      <c r="B45" s="253"/>
      <c r="C45" s="42" t="s">
        <v>11</v>
      </c>
      <c r="D45" s="43" t="s">
        <v>12</v>
      </c>
      <c r="E45" s="41" t="s">
        <v>11</v>
      </c>
      <c r="F45" s="40" t="s">
        <v>12</v>
      </c>
      <c r="G45" s="41" t="s">
        <v>11</v>
      </c>
      <c r="H45" s="40" t="s">
        <v>12</v>
      </c>
      <c r="I45" s="240"/>
      <c r="J45" s="240"/>
    </row>
    <row r="46" spans="1:10" ht="60" x14ac:dyDescent="0.25">
      <c r="A46" s="92">
        <v>6.1</v>
      </c>
      <c r="B46" s="10" t="s">
        <v>33</v>
      </c>
      <c r="C46" s="247" t="s">
        <v>91</v>
      </c>
      <c r="D46" s="247"/>
      <c r="E46" s="247" t="s">
        <v>91</v>
      </c>
      <c r="F46" s="249"/>
      <c r="G46" s="323" t="s">
        <v>91</v>
      </c>
      <c r="H46" s="249"/>
      <c r="I46" s="201" t="s">
        <v>91</v>
      </c>
      <c r="J46" s="243"/>
    </row>
    <row r="47" spans="1:10" ht="45" x14ac:dyDescent="0.25">
      <c r="A47" s="92">
        <v>6.2</v>
      </c>
      <c r="B47" s="10" t="s">
        <v>79</v>
      </c>
      <c r="C47" s="248"/>
      <c r="D47" s="248"/>
      <c r="E47" s="248"/>
      <c r="F47" s="250"/>
      <c r="G47" s="324"/>
      <c r="H47" s="250"/>
      <c r="I47" s="202"/>
      <c r="J47" s="204"/>
    </row>
    <row r="48" spans="1:10" ht="60" x14ac:dyDescent="0.25">
      <c r="A48" s="92">
        <v>6.3</v>
      </c>
      <c r="B48" s="10" t="s">
        <v>80</v>
      </c>
      <c r="C48" s="248"/>
      <c r="D48" s="248"/>
      <c r="E48" s="248"/>
      <c r="F48" s="250"/>
      <c r="G48" s="324"/>
      <c r="H48" s="250"/>
      <c r="I48" s="202"/>
      <c r="J48" s="204"/>
    </row>
    <row r="49" spans="1:11" ht="75.75" thickBot="1" x14ac:dyDescent="0.3">
      <c r="A49" s="92">
        <v>6.4</v>
      </c>
      <c r="B49" s="11" t="s">
        <v>34</v>
      </c>
      <c r="C49" s="246"/>
      <c r="D49" s="246"/>
      <c r="E49" s="246"/>
      <c r="F49" s="251"/>
      <c r="G49" s="325"/>
      <c r="H49" s="251"/>
      <c r="I49" s="203"/>
      <c r="J49" s="205"/>
    </row>
    <row r="50" spans="1:11" ht="30" customHeight="1" thickBot="1" x14ac:dyDescent="0.3">
      <c r="A50" s="233">
        <v>7</v>
      </c>
      <c r="B50" s="235" t="s">
        <v>35</v>
      </c>
      <c r="C50" s="237" t="str">
        <f>+C11</f>
        <v>LUIS HUMBERTO JAUREGUI ESPINEL
(51%)
MIEMBRO LIDER</v>
      </c>
      <c r="D50" s="237"/>
      <c r="E50" s="237" t="str">
        <f>+E11</f>
        <v>DUCTOR COLOMBIA S.A.S
(10%)</v>
      </c>
      <c r="F50" s="238"/>
      <c r="G50" s="237" t="str">
        <f>+G11</f>
        <v>TUV RHEINLAND COLOMBIA S.A.S
(39%)</v>
      </c>
      <c r="H50" s="238"/>
      <c r="I50" s="239" t="s">
        <v>60</v>
      </c>
      <c r="J50" s="239" t="s">
        <v>13</v>
      </c>
    </row>
    <row r="51" spans="1:11" ht="15.75" thickBot="1" x14ac:dyDescent="0.3">
      <c r="A51" s="234"/>
      <c r="B51" s="236"/>
      <c r="C51" s="42" t="s">
        <v>11</v>
      </c>
      <c r="D51" s="43" t="s">
        <v>12</v>
      </c>
      <c r="E51" s="41" t="s">
        <v>11</v>
      </c>
      <c r="F51" s="40" t="s">
        <v>12</v>
      </c>
      <c r="G51" s="41" t="s">
        <v>11</v>
      </c>
      <c r="H51" s="40" t="s">
        <v>12</v>
      </c>
      <c r="I51" s="240"/>
      <c r="J51" s="240"/>
    </row>
    <row r="52" spans="1:11" ht="30" x14ac:dyDescent="0.25">
      <c r="A52" s="92">
        <v>7.1</v>
      </c>
      <c r="B52" s="10" t="s">
        <v>36</v>
      </c>
      <c r="C52" s="247" t="s">
        <v>87</v>
      </c>
      <c r="D52" s="266">
        <v>60</v>
      </c>
      <c r="E52" s="336" t="s">
        <v>168</v>
      </c>
      <c r="F52" s="339" t="s">
        <v>167</v>
      </c>
      <c r="G52" s="332" t="s">
        <v>87</v>
      </c>
      <c r="H52" s="268">
        <v>131</v>
      </c>
      <c r="I52" s="201" t="s">
        <v>149</v>
      </c>
      <c r="J52" s="320" t="s">
        <v>166</v>
      </c>
    </row>
    <row r="53" spans="1:11" ht="45" x14ac:dyDescent="0.25">
      <c r="A53" s="92">
        <v>7.2</v>
      </c>
      <c r="B53" s="10" t="s">
        <v>37</v>
      </c>
      <c r="C53" s="248"/>
      <c r="D53" s="266"/>
      <c r="E53" s="337"/>
      <c r="F53" s="268"/>
      <c r="G53" s="333"/>
      <c r="H53" s="268"/>
      <c r="I53" s="202"/>
      <c r="J53" s="321"/>
    </row>
    <row r="54" spans="1:11" ht="154.5" customHeight="1" thickBot="1" x14ac:dyDescent="0.3">
      <c r="A54" s="93">
        <v>7.3</v>
      </c>
      <c r="B54" s="11" t="s">
        <v>38</v>
      </c>
      <c r="C54" s="246"/>
      <c r="D54" s="267"/>
      <c r="E54" s="338"/>
      <c r="F54" s="269"/>
      <c r="G54" s="334"/>
      <c r="H54" s="269"/>
      <c r="I54" s="203"/>
      <c r="J54" s="322"/>
    </row>
    <row r="55" spans="1:11" x14ac:dyDescent="0.25">
      <c r="A55" s="29">
        <v>8</v>
      </c>
      <c r="B55" s="45" t="s">
        <v>39</v>
      </c>
      <c r="C55" s="186" t="s">
        <v>11</v>
      </c>
      <c r="D55" s="187"/>
      <c r="E55" s="187"/>
      <c r="F55" s="187"/>
      <c r="G55" s="188"/>
      <c r="H55" s="84" t="s">
        <v>12</v>
      </c>
      <c r="I55" s="35" t="s">
        <v>60</v>
      </c>
      <c r="J55" s="38" t="s">
        <v>13</v>
      </c>
    </row>
    <row r="56" spans="1:11" ht="36" customHeight="1" x14ac:dyDescent="0.25">
      <c r="A56" s="92">
        <v>8.1</v>
      </c>
      <c r="B56" s="10" t="s">
        <v>40</v>
      </c>
      <c r="C56" s="270" t="s">
        <v>165</v>
      </c>
      <c r="D56" s="270"/>
      <c r="E56" s="270"/>
      <c r="F56" s="270"/>
      <c r="G56" s="270"/>
      <c r="H56" s="226" t="s">
        <v>164</v>
      </c>
      <c r="I56" s="201" t="s">
        <v>159</v>
      </c>
      <c r="J56" s="243"/>
    </row>
    <row r="57" spans="1:11" x14ac:dyDescent="0.25">
      <c r="A57" s="92">
        <v>8.1999999999999993</v>
      </c>
      <c r="B57" s="10" t="s">
        <v>41</v>
      </c>
      <c r="C57" s="270" t="s">
        <v>100</v>
      </c>
      <c r="D57" s="270"/>
      <c r="E57" s="270"/>
      <c r="F57" s="270"/>
      <c r="G57" s="270"/>
      <c r="H57" s="250"/>
      <c r="I57" s="202"/>
      <c r="J57" s="204"/>
    </row>
    <row r="58" spans="1:11" ht="30" x14ac:dyDescent="0.25">
      <c r="A58" s="92">
        <v>8.3000000000000007</v>
      </c>
      <c r="B58" s="10" t="s">
        <v>42</v>
      </c>
      <c r="C58" s="273" t="s">
        <v>87</v>
      </c>
      <c r="D58" s="274"/>
      <c r="E58" s="274"/>
      <c r="F58" s="274"/>
      <c r="G58" s="275"/>
      <c r="H58" s="250"/>
      <c r="I58" s="202"/>
      <c r="J58" s="204"/>
    </row>
    <row r="59" spans="1:11" ht="45" x14ac:dyDescent="0.25">
      <c r="A59" s="92">
        <v>8.4</v>
      </c>
      <c r="B59" s="10" t="s">
        <v>43</v>
      </c>
      <c r="C59" s="276"/>
      <c r="D59" s="277"/>
      <c r="E59" s="277"/>
      <c r="F59" s="277"/>
      <c r="G59" s="278"/>
      <c r="H59" s="250"/>
      <c r="I59" s="202"/>
      <c r="J59" s="204"/>
    </row>
    <row r="60" spans="1:11" ht="45" x14ac:dyDescent="0.25">
      <c r="A60" s="92">
        <v>8.5</v>
      </c>
      <c r="B60" s="10" t="s">
        <v>81</v>
      </c>
      <c r="C60" s="276"/>
      <c r="D60" s="277"/>
      <c r="E60" s="277"/>
      <c r="F60" s="277"/>
      <c r="G60" s="278"/>
      <c r="H60" s="250"/>
      <c r="I60" s="202"/>
      <c r="J60" s="204"/>
    </row>
    <row r="61" spans="1:11" x14ac:dyDescent="0.25">
      <c r="A61" s="92">
        <v>8.6</v>
      </c>
      <c r="B61" s="10" t="s">
        <v>44</v>
      </c>
      <c r="C61" s="276"/>
      <c r="D61" s="277"/>
      <c r="E61" s="277"/>
      <c r="F61" s="277"/>
      <c r="G61" s="278"/>
      <c r="H61" s="250"/>
      <c r="I61" s="202"/>
      <c r="J61" s="204"/>
    </row>
    <row r="62" spans="1:11" x14ac:dyDescent="0.25">
      <c r="A62" s="92">
        <v>8.6999999999999993</v>
      </c>
      <c r="B62" s="10" t="s">
        <v>45</v>
      </c>
      <c r="C62" s="276"/>
      <c r="D62" s="277"/>
      <c r="E62" s="277"/>
      <c r="F62" s="277"/>
      <c r="G62" s="278"/>
      <c r="H62" s="250"/>
      <c r="I62" s="202"/>
      <c r="J62" s="204"/>
    </row>
    <row r="63" spans="1:11" ht="30" x14ac:dyDescent="0.25">
      <c r="A63" s="92">
        <v>8.8000000000000007</v>
      </c>
      <c r="B63" s="10" t="s">
        <v>82</v>
      </c>
      <c r="C63" s="276"/>
      <c r="D63" s="277"/>
      <c r="E63" s="277"/>
      <c r="F63" s="277"/>
      <c r="G63" s="278"/>
      <c r="H63" s="250"/>
      <c r="I63" s="202"/>
      <c r="J63" s="204"/>
      <c r="K63" s="14"/>
    </row>
    <row r="64" spans="1:11" ht="31.5" customHeight="1" x14ac:dyDescent="0.3">
      <c r="A64" s="92">
        <v>8.9</v>
      </c>
      <c r="B64" s="15" t="s">
        <v>46</v>
      </c>
      <c r="C64" s="276"/>
      <c r="D64" s="277"/>
      <c r="E64" s="277"/>
      <c r="F64" s="277"/>
      <c r="G64" s="278"/>
      <c r="H64" s="250"/>
      <c r="I64" s="202"/>
      <c r="J64" s="204"/>
      <c r="K64" s="16"/>
    </row>
    <row r="65" spans="1:11" ht="16.5" x14ac:dyDescent="0.3">
      <c r="A65" s="17" t="s">
        <v>62</v>
      </c>
      <c r="B65" s="10" t="s">
        <v>47</v>
      </c>
      <c r="C65" s="279"/>
      <c r="D65" s="280"/>
      <c r="E65" s="280"/>
      <c r="F65" s="280"/>
      <c r="G65" s="281"/>
      <c r="H65" s="227"/>
      <c r="I65" s="202"/>
      <c r="J65" s="204"/>
      <c r="K65" s="16"/>
    </row>
    <row r="66" spans="1:11" ht="45.75" thickBot="1" x14ac:dyDescent="0.3">
      <c r="A66" s="17" t="s">
        <v>63</v>
      </c>
      <c r="B66" s="11" t="s">
        <v>83</v>
      </c>
      <c r="C66" s="282" t="s">
        <v>87</v>
      </c>
      <c r="D66" s="282"/>
      <c r="E66" s="282"/>
      <c r="F66" s="282"/>
      <c r="G66" s="282"/>
      <c r="H66" s="12" t="s">
        <v>163</v>
      </c>
      <c r="I66" s="203"/>
      <c r="J66" s="205"/>
      <c r="K66" s="18"/>
    </row>
    <row r="67" spans="1:11" ht="30" customHeight="1" thickBot="1" x14ac:dyDescent="0.3">
      <c r="A67" s="233">
        <v>9</v>
      </c>
      <c r="B67" s="235" t="s">
        <v>48</v>
      </c>
      <c r="C67" s="237" t="str">
        <f>+C11</f>
        <v>LUIS HUMBERTO JAUREGUI ESPINEL
(51%)
MIEMBRO LIDER</v>
      </c>
      <c r="D67" s="237"/>
      <c r="E67" s="237" t="str">
        <f>+E11</f>
        <v>DUCTOR COLOMBIA S.A.S
(10%)</v>
      </c>
      <c r="F67" s="238"/>
      <c r="G67" s="237" t="str">
        <f>+G11</f>
        <v>TUV RHEINLAND COLOMBIA S.A.S
(39%)</v>
      </c>
      <c r="H67" s="238"/>
      <c r="I67" s="239" t="s">
        <v>60</v>
      </c>
      <c r="J67" s="239" t="s">
        <v>13</v>
      </c>
    </row>
    <row r="68" spans="1:11" ht="30" customHeight="1" thickBot="1" x14ac:dyDescent="0.3">
      <c r="A68" s="234"/>
      <c r="B68" s="236"/>
      <c r="C68" s="42" t="s">
        <v>11</v>
      </c>
      <c r="D68" s="43" t="s">
        <v>12</v>
      </c>
      <c r="E68" s="41" t="s">
        <v>11</v>
      </c>
      <c r="F68" s="40" t="s">
        <v>12</v>
      </c>
      <c r="G68" s="41" t="s">
        <v>11</v>
      </c>
      <c r="H68" s="40" t="s">
        <v>12</v>
      </c>
      <c r="I68" s="240"/>
      <c r="J68" s="240"/>
    </row>
    <row r="69" spans="1:11" ht="30" x14ac:dyDescent="0.25">
      <c r="A69" s="92">
        <v>9.1</v>
      </c>
      <c r="B69" s="8" t="s">
        <v>49</v>
      </c>
      <c r="C69" s="247" t="s">
        <v>87</v>
      </c>
      <c r="D69" s="247">
        <v>250</v>
      </c>
      <c r="E69" s="247" t="s">
        <v>162</v>
      </c>
      <c r="F69" s="249"/>
      <c r="G69" s="323" t="s">
        <v>162</v>
      </c>
      <c r="H69" s="249"/>
      <c r="I69" s="202" t="s">
        <v>159</v>
      </c>
      <c r="J69" s="204"/>
    </row>
    <row r="70" spans="1:11" x14ac:dyDescent="0.25">
      <c r="A70" s="92">
        <v>9.1999999999999993</v>
      </c>
      <c r="B70" s="9" t="s">
        <v>16</v>
      </c>
      <c r="C70" s="225"/>
      <c r="D70" s="225"/>
      <c r="E70" s="248"/>
      <c r="F70" s="227"/>
      <c r="G70" s="324"/>
      <c r="H70" s="227"/>
      <c r="I70" s="202"/>
      <c r="J70" s="204"/>
    </row>
    <row r="71" spans="1:11" ht="60.75" thickBot="1" x14ac:dyDescent="0.3">
      <c r="A71" s="93">
        <v>9.3000000000000007</v>
      </c>
      <c r="B71" s="19" t="s">
        <v>50</v>
      </c>
      <c r="C71" s="87" t="s">
        <v>87</v>
      </c>
      <c r="D71" s="87">
        <v>251</v>
      </c>
      <c r="E71" s="246"/>
      <c r="F71" s="89"/>
      <c r="G71" s="325"/>
      <c r="H71" s="89"/>
      <c r="I71" s="203"/>
      <c r="J71" s="205"/>
    </row>
    <row r="72" spans="1:11" ht="30" customHeight="1" thickBot="1" x14ac:dyDescent="0.3">
      <c r="A72" s="233">
        <v>10</v>
      </c>
      <c r="B72" s="235" t="s">
        <v>51</v>
      </c>
      <c r="C72" s="237" t="str">
        <f>+C11</f>
        <v>LUIS HUMBERTO JAUREGUI ESPINEL
(51%)
MIEMBRO LIDER</v>
      </c>
      <c r="D72" s="237"/>
      <c r="E72" s="237" t="str">
        <f>+E11</f>
        <v>DUCTOR COLOMBIA S.A.S
(10%)</v>
      </c>
      <c r="F72" s="238"/>
      <c r="G72" s="237" t="str">
        <f>+G11</f>
        <v>TUV RHEINLAND COLOMBIA S.A.S
(39%)</v>
      </c>
      <c r="H72" s="238"/>
      <c r="I72" s="239" t="s">
        <v>60</v>
      </c>
      <c r="J72" s="239" t="s">
        <v>13</v>
      </c>
    </row>
    <row r="73" spans="1:11" ht="30" customHeight="1" thickBot="1" x14ac:dyDescent="0.3">
      <c r="A73" s="234"/>
      <c r="B73" s="236"/>
      <c r="C73" s="42" t="s">
        <v>11</v>
      </c>
      <c r="D73" s="43" t="s">
        <v>12</v>
      </c>
      <c r="E73" s="41" t="s">
        <v>11</v>
      </c>
      <c r="F73" s="40" t="s">
        <v>12</v>
      </c>
      <c r="G73" s="41" t="s">
        <v>11</v>
      </c>
      <c r="H73" s="40" t="s">
        <v>12</v>
      </c>
      <c r="I73" s="240"/>
      <c r="J73" s="240"/>
    </row>
    <row r="74" spans="1:11" ht="94.5" customHeight="1" thickBot="1" x14ac:dyDescent="0.3">
      <c r="A74" s="93">
        <v>10.1</v>
      </c>
      <c r="B74" s="11" t="s">
        <v>52</v>
      </c>
      <c r="C74" s="87" t="s">
        <v>91</v>
      </c>
      <c r="D74" s="87"/>
      <c r="E74" s="91" t="s">
        <v>161</v>
      </c>
      <c r="F74" s="115" t="s">
        <v>160</v>
      </c>
      <c r="G74" s="87" t="s">
        <v>91</v>
      </c>
      <c r="H74" s="89"/>
      <c r="I74" s="54" t="s">
        <v>159</v>
      </c>
      <c r="J74" s="37"/>
    </row>
    <row r="75" spans="1:11" ht="30" customHeight="1" thickBot="1" x14ac:dyDescent="0.3">
      <c r="A75" s="233">
        <v>11</v>
      </c>
      <c r="B75" s="235" t="s">
        <v>53</v>
      </c>
      <c r="C75" s="237" t="str">
        <f>+C11</f>
        <v>LUIS HUMBERTO JAUREGUI ESPINEL
(51%)
MIEMBRO LIDER</v>
      </c>
      <c r="D75" s="237"/>
      <c r="E75" s="237" t="str">
        <f>+E11</f>
        <v>DUCTOR COLOMBIA S.A.S
(10%)</v>
      </c>
      <c r="F75" s="238"/>
      <c r="G75" s="237" t="str">
        <f>+G11</f>
        <v>TUV RHEINLAND COLOMBIA S.A.S
(39%)</v>
      </c>
      <c r="H75" s="238"/>
      <c r="I75" s="239" t="s">
        <v>60</v>
      </c>
      <c r="J75" s="239" t="s">
        <v>13</v>
      </c>
    </row>
    <row r="76" spans="1:11" ht="30" customHeight="1" thickBot="1" x14ac:dyDescent="0.3">
      <c r="A76" s="234"/>
      <c r="B76" s="236"/>
      <c r="C76" s="42" t="s">
        <v>11</v>
      </c>
      <c r="D76" s="43" t="s">
        <v>12</v>
      </c>
      <c r="E76" s="41" t="s">
        <v>11</v>
      </c>
      <c r="F76" s="40" t="s">
        <v>12</v>
      </c>
      <c r="G76" s="41" t="s">
        <v>11</v>
      </c>
      <c r="H76" s="40" t="s">
        <v>12</v>
      </c>
      <c r="I76" s="240"/>
      <c r="J76" s="240"/>
    </row>
    <row r="77" spans="1:11" ht="30.75" thickBot="1" x14ac:dyDescent="0.3">
      <c r="A77" s="93">
        <v>11.1</v>
      </c>
      <c r="B77" s="50" t="s">
        <v>49</v>
      </c>
      <c r="C77" s="21" t="s">
        <v>91</v>
      </c>
      <c r="D77" s="22"/>
      <c r="E77" s="94" t="s">
        <v>91</v>
      </c>
      <c r="F77" s="89"/>
      <c r="G77" s="94" t="s">
        <v>91</v>
      </c>
      <c r="H77" s="89"/>
      <c r="I77" s="54" t="s">
        <v>91</v>
      </c>
      <c r="J77" s="37"/>
    </row>
    <row r="78" spans="1:11" ht="30" customHeight="1" thickBot="1" x14ac:dyDescent="0.3">
      <c r="A78" s="233">
        <v>12</v>
      </c>
      <c r="B78" s="252" t="s">
        <v>54</v>
      </c>
      <c r="C78" s="291" t="str">
        <f>+C11</f>
        <v>LUIS HUMBERTO JAUREGUI ESPINEL
(51%)
MIEMBRO LIDER</v>
      </c>
      <c r="D78" s="238"/>
      <c r="E78" s="258" t="str">
        <f>+E11</f>
        <v>DUCTOR COLOMBIA S.A.S
(10%)</v>
      </c>
      <c r="F78" s="238"/>
      <c r="G78" s="258" t="str">
        <f>+G11</f>
        <v>TUV RHEINLAND COLOMBIA S.A.S
(39%)</v>
      </c>
      <c r="H78" s="238"/>
      <c r="I78" s="292" t="s">
        <v>60</v>
      </c>
      <c r="J78" s="239" t="s">
        <v>13</v>
      </c>
    </row>
    <row r="79" spans="1:11" ht="30" customHeight="1" x14ac:dyDescent="0.25">
      <c r="A79" s="234"/>
      <c r="B79" s="253"/>
      <c r="C79" s="294" t="s">
        <v>11</v>
      </c>
      <c r="D79" s="295"/>
      <c r="E79" s="296" t="s">
        <v>11</v>
      </c>
      <c r="F79" s="297"/>
      <c r="G79" s="296" t="s">
        <v>11</v>
      </c>
      <c r="H79" s="297"/>
      <c r="I79" s="293"/>
      <c r="J79" s="240"/>
    </row>
    <row r="80" spans="1:11" ht="120.75" customHeight="1" x14ac:dyDescent="0.25">
      <c r="A80" s="92">
        <v>12.1</v>
      </c>
      <c r="B80" s="48" t="s">
        <v>55</v>
      </c>
      <c r="C80" s="335" t="s">
        <v>158</v>
      </c>
      <c r="D80" s="268"/>
      <c r="E80" s="335" t="s">
        <v>157</v>
      </c>
      <c r="F80" s="268"/>
      <c r="G80" s="335" t="s">
        <v>156</v>
      </c>
      <c r="H80" s="268"/>
      <c r="I80" s="201" t="s">
        <v>87</v>
      </c>
      <c r="J80" s="114"/>
    </row>
    <row r="81" spans="1:10" ht="81" customHeight="1" x14ac:dyDescent="0.25">
      <c r="A81" s="92">
        <v>12.2</v>
      </c>
      <c r="B81" s="48" t="s">
        <v>56</v>
      </c>
      <c r="C81" s="335" t="s">
        <v>155</v>
      </c>
      <c r="D81" s="268"/>
      <c r="E81" s="335" t="s">
        <v>154</v>
      </c>
      <c r="F81" s="268"/>
      <c r="G81" s="335" t="s">
        <v>153</v>
      </c>
      <c r="H81" s="268"/>
      <c r="I81" s="202"/>
      <c r="J81" s="114"/>
    </row>
    <row r="82" spans="1:10" ht="39.75" customHeight="1" thickBot="1" x14ac:dyDescent="0.3">
      <c r="A82" s="20">
        <v>12.3</v>
      </c>
      <c r="B82" s="49" t="s">
        <v>57</v>
      </c>
      <c r="C82" s="335" t="s">
        <v>152</v>
      </c>
      <c r="D82" s="268"/>
      <c r="E82" s="335" t="s">
        <v>151</v>
      </c>
      <c r="F82" s="268"/>
      <c r="G82" s="335" t="s">
        <v>150</v>
      </c>
      <c r="H82" s="268"/>
      <c r="I82" s="203"/>
      <c r="J82" s="113"/>
    </row>
    <row r="83" spans="1:10" ht="19.5" thickBot="1" x14ac:dyDescent="0.3">
      <c r="A83" s="283" t="s">
        <v>58</v>
      </c>
      <c r="B83" s="284"/>
      <c r="C83" s="285"/>
      <c r="D83" s="286"/>
      <c r="E83" s="285"/>
      <c r="F83" s="286"/>
      <c r="G83" s="285"/>
      <c r="H83" s="286"/>
      <c r="I83" s="112" t="s">
        <v>149</v>
      </c>
      <c r="J83" s="47"/>
    </row>
  </sheetData>
  <mergeCells count="148">
    <mergeCell ref="A72:A73"/>
    <mergeCell ref="C75:D75"/>
    <mergeCell ref="E83:F83"/>
    <mergeCell ref="A83:B83"/>
    <mergeCell ref="C83:D83"/>
    <mergeCell ref="G83:H83"/>
    <mergeCell ref="C81:D81"/>
    <mergeCell ref="G81:H81"/>
    <mergeCell ref="J78:J79"/>
    <mergeCell ref="A75:A76"/>
    <mergeCell ref="B75:B76"/>
    <mergeCell ref="I75:I76"/>
    <mergeCell ref="J75:J76"/>
    <mergeCell ref="E79:F79"/>
    <mergeCell ref="C82:D82"/>
    <mergeCell ref="G82:H82"/>
    <mergeCell ref="E81:F81"/>
    <mergeCell ref="E82:F82"/>
    <mergeCell ref="A78:A79"/>
    <mergeCell ref="B78:B79"/>
    <mergeCell ref="G75:H75"/>
    <mergeCell ref="E75:F75"/>
    <mergeCell ref="J72:J73"/>
    <mergeCell ref="B72:B73"/>
    <mergeCell ref="C72:D72"/>
    <mergeCell ref="I80:I82"/>
    <mergeCell ref="C80:D80"/>
    <mergeCell ref="G80:H80"/>
    <mergeCell ref="E80:F80"/>
    <mergeCell ref="C78:D78"/>
    <mergeCell ref="G78:H78"/>
    <mergeCell ref="C79:D79"/>
    <mergeCell ref="G79:H79"/>
    <mergeCell ref="E78:F78"/>
    <mergeCell ref="I78:I79"/>
    <mergeCell ref="D39:D43"/>
    <mergeCell ref="G39:G43"/>
    <mergeCell ref="H39:H43"/>
    <mergeCell ref="C46:C49"/>
    <mergeCell ref="D46:D49"/>
    <mergeCell ref="E46:E49"/>
    <mergeCell ref="C39:C43"/>
    <mergeCell ref="G72:H72"/>
    <mergeCell ref="I72:I73"/>
    <mergeCell ref="G69:G71"/>
    <mergeCell ref="E72:F72"/>
    <mergeCell ref="C69:C70"/>
    <mergeCell ref="D69:D70"/>
    <mergeCell ref="H69:H70"/>
    <mergeCell ref="I69:I71"/>
    <mergeCell ref="C52:C54"/>
    <mergeCell ref="D52:D54"/>
    <mergeCell ref="G52:G54"/>
    <mergeCell ref="H52:H54"/>
    <mergeCell ref="I52:I54"/>
    <mergeCell ref="C55:G55"/>
    <mergeCell ref="E52:E54"/>
    <mergeCell ref="F52:F54"/>
    <mergeCell ref="H56:H65"/>
    <mergeCell ref="J69:J71"/>
    <mergeCell ref="F69:F70"/>
    <mergeCell ref="C56:G56"/>
    <mergeCell ref="I56:I66"/>
    <mergeCell ref="J56:J66"/>
    <mergeCell ref="C57:G57"/>
    <mergeCell ref="C58:G65"/>
    <mergeCell ref="C66:G66"/>
    <mergeCell ref="A67:A68"/>
    <mergeCell ref="B67:B68"/>
    <mergeCell ref="C67:D67"/>
    <mergeCell ref="G67:H67"/>
    <mergeCell ref="I67:I68"/>
    <mergeCell ref="J67:J68"/>
    <mergeCell ref="E67:F67"/>
    <mergeCell ref="E69:E71"/>
    <mergeCell ref="A44:A45"/>
    <mergeCell ref="B44:B45"/>
    <mergeCell ref="C44:D44"/>
    <mergeCell ref="G44:H44"/>
    <mergeCell ref="I44:I45"/>
    <mergeCell ref="J44:J45"/>
    <mergeCell ref="E44:F44"/>
    <mergeCell ref="A50:A51"/>
    <mergeCell ref="B50:B51"/>
    <mergeCell ref="C50:D50"/>
    <mergeCell ref="G50:H50"/>
    <mergeCell ref="I50:I51"/>
    <mergeCell ref="J50:J51"/>
    <mergeCell ref="E50:F50"/>
    <mergeCell ref="J52:J54"/>
    <mergeCell ref="J37:J38"/>
    <mergeCell ref="E37:F37"/>
    <mergeCell ref="F46:F49"/>
    <mergeCell ref="G46:G49"/>
    <mergeCell ref="H46:H49"/>
    <mergeCell ref="I46:I49"/>
    <mergeCell ref="J46:J49"/>
    <mergeCell ref="I39:I43"/>
    <mergeCell ref="J39:J43"/>
    <mergeCell ref="F39:F43"/>
    <mergeCell ref="A28:A29"/>
    <mergeCell ref="B28:B29"/>
    <mergeCell ref="C28:D28"/>
    <mergeCell ref="G28:H28"/>
    <mergeCell ref="I28:I29"/>
    <mergeCell ref="J28:J29"/>
    <mergeCell ref="E28:F28"/>
    <mergeCell ref="E39:E43"/>
    <mergeCell ref="I30:I31"/>
    <mergeCell ref="J30:J31"/>
    <mergeCell ref="A32:A33"/>
    <mergeCell ref="B32:B33"/>
    <mergeCell ref="C32:D32"/>
    <mergeCell ref="G32:H32"/>
    <mergeCell ref="I32:I33"/>
    <mergeCell ref="J32:J33"/>
    <mergeCell ref="E32:F32"/>
    <mergeCell ref="I34:I36"/>
    <mergeCell ref="J34:J36"/>
    <mergeCell ref="A37:A38"/>
    <mergeCell ref="B37:B38"/>
    <mergeCell ref="C37:D37"/>
    <mergeCell ref="G37:H37"/>
    <mergeCell ref="I37:I38"/>
    <mergeCell ref="C23:G23"/>
    <mergeCell ref="C24:G27"/>
    <mergeCell ref="H24:H27"/>
    <mergeCell ref="I24:I27"/>
    <mergeCell ref="J24:J27"/>
    <mergeCell ref="C12:D12"/>
    <mergeCell ref="G12:H12"/>
    <mergeCell ref="C13:D13"/>
    <mergeCell ref="G13:H13"/>
    <mergeCell ref="C15:G15"/>
    <mergeCell ref="G11:H11"/>
    <mergeCell ref="I16:I22"/>
    <mergeCell ref="J16:J22"/>
    <mergeCell ref="E11:F11"/>
    <mergeCell ref="C16:G22"/>
    <mergeCell ref="H16:H22"/>
    <mergeCell ref="E12:F12"/>
    <mergeCell ref="E13:F13"/>
    <mergeCell ref="A1:J2"/>
    <mergeCell ref="A4:J5"/>
    <mergeCell ref="C8:I8"/>
    <mergeCell ref="C9:I9"/>
    <mergeCell ref="C10:I10"/>
    <mergeCell ref="C11:D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61" workbookViewId="0">
      <selection activeCell="H34" sqref="H34:H36"/>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5.140625" style="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176" t="s">
        <v>71</v>
      </c>
      <c r="B1" s="176"/>
      <c r="C1" s="176"/>
      <c r="D1" s="176"/>
      <c r="E1" s="176"/>
      <c r="F1" s="176"/>
      <c r="G1" s="176"/>
      <c r="H1" s="176"/>
    </row>
    <row r="2" spans="1:8" ht="15" customHeight="1" x14ac:dyDescent="0.25">
      <c r="A2" s="176"/>
      <c r="B2" s="176"/>
      <c r="C2" s="176"/>
      <c r="D2" s="176"/>
      <c r="E2" s="176"/>
      <c r="F2" s="176"/>
      <c r="G2" s="176"/>
      <c r="H2" s="176"/>
    </row>
    <row r="4" spans="1:8" x14ac:dyDescent="0.25">
      <c r="A4" s="176" t="s">
        <v>0</v>
      </c>
      <c r="B4" s="176"/>
      <c r="C4" s="176"/>
      <c r="D4" s="176"/>
      <c r="E4" s="176"/>
      <c r="F4" s="176"/>
      <c r="G4" s="176"/>
      <c r="H4" s="176"/>
    </row>
    <row r="5" spans="1:8" x14ac:dyDescent="0.25">
      <c r="A5" s="176"/>
      <c r="B5" s="176"/>
      <c r="C5" s="176"/>
      <c r="D5" s="176"/>
      <c r="E5" s="176"/>
      <c r="F5" s="176"/>
      <c r="G5" s="176"/>
      <c r="H5" s="176"/>
    </row>
    <row r="6" spans="1:8" x14ac:dyDescent="0.25">
      <c r="D6" s="2"/>
      <c r="F6" s="2"/>
      <c r="G6" s="2"/>
      <c r="H6" s="2"/>
    </row>
    <row r="7" spans="1:8" ht="15.75" thickBot="1" x14ac:dyDescent="0.3">
      <c r="C7" s="2"/>
      <c r="E7" s="2"/>
    </row>
    <row r="8" spans="1:8" ht="15.75" thickBot="1" x14ac:dyDescent="0.3">
      <c r="A8" s="51" t="s">
        <v>1</v>
      </c>
      <c r="B8" s="52" t="s">
        <v>2</v>
      </c>
      <c r="C8" s="177">
        <v>7</v>
      </c>
      <c r="D8" s="178"/>
      <c r="E8" s="178"/>
      <c r="F8" s="178"/>
      <c r="G8" s="179"/>
    </row>
    <row r="9" spans="1:8" ht="31.5" customHeight="1" thickBot="1" x14ac:dyDescent="0.3">
      <c r="A9" s="51" t="s">
        <v>3</v>
      </c>
      <c r="B9" s="52" t="s">
        <v>4</v>
      </c>
      <c r="C9" s="180" t="s">
        <v>216</v>
      </c>
      <c r="D9" s="181"/>
      <c r="E9" s="181"/>
      <c r="F9" s="181"/>
      <c r="G9" s="182"/>
    </row>
    <row r="10" spans="1:8" ht="20.25" customHeight="1" thickBot="1" x14ac:dyDescent="0.3">
      <c r="A10" s="51" t="s">
        <v>5</v>
      </c>
      <c r="B10" s="53" t="s">
        <v>59</v>
      </c>
      <c r="C10" s="183" t="s">
        <v>65</v>
      </c>
      <c r="D10" s="184"/>
      <c r="E10" s="184"/>
      <c r="F10" s="184"/>
      <c r="G10" s="185"/>
    </row>
    <row r="11" spans="1:8" ht="81" customHeight="1" thickBot="1" x14ac:dyDescent="0.3">
      <c r="A11" s="51" t="s">
        <v>7</v>
      </c>
      <c r="B11" s="52" t="s">
        <v>6</v>
      </c>
      <c r="C11" s="206" t="s">
        <v>215</v>
      </c>
      <c r="D11" s="207"/>
      <c r="E11" s="208" t="s">
        <v>214</v>
      </c>
      <c r="F11" s="209"/>
      <c r="G11" s="5"/>
      <c r="H11" s="6"/>
    </row>
    <row r="12" spans="1:8" ht="15.75" thickBot="1" x14ac:dyDescent="0.3">
      <c r="A12" s="51" t="s">
        <v>9</v>
      </c>
      <c r="B12" s="52" t="s">
        <v>8</v>
      </c>
      <c r="C12" s="210" t="s">
        <v>66</v>
      </c>
      <c r="D12" s="211"/>
      <c r="E12" s="210" t="s">
        <v>66</v>
      </c>
      <c r="F12" s="211"/>
    </row>
    <row r="13" spans="1:8" ht="15.75" thickBot="1" x14ac:dyDescent="0.3">
      <c r="A13" s="51" t="s">
        <v>64</v>
      </c>
      <c r="B13" s="52" t="s">
        <v>10</v>
      </c>
      <c r="C13" s="210" t="s">
        <v>70</v>
      </c>
      <c r="D13" s="211"/>
      <c r="E13" s="210" t="s">
        <v>70</v>
      </c>
      <c r="F13" s="211"/>
    </row>
    <row r="14" spans="1:8" ht="15.75" thickBot="1" x14ac:dyDescent="0.3">
      <c r="A14" s="3"/>
      <c r="B14" s="4"/>
      <c r="C14" s="7"/>
      <c r="E14" s="7"/>
    </row>
    <row r="15" spans="1:8" x14ac:dyDescent="0.25">
      <c r="A15" s="29">
        <v>1</v>
      </c>
      <c r="B15" s="34" t="s">
        <v>14</v>
      </c>
      <c r="C15" s="186" t="s">
        <v>11</v>
      </c>
      <c r="D15" s="187"/>
      <c r="E15" s="188"/>
      <c r="F15" s="84" t="s">
        <v>12</v>
      </c>
      <c r="G15" s="35" t="s">
        <v>60</v>
      </c>
      <c r="H15" s="38" t="s">
        <v>13</v>
      </c>
    </row>
    <row r="16" spans="1:8" ht="30" x14ac:dyDescent="0.25">
      <c r="A16" s="92">
        <v>1.1000000000000001</v>
      </c>
      <c r="B16" s="8" t="s">
        <v>15</v>
      </c>
      <c r="C16" s="273" t="s">
        <v>213</v>
      </c>
      <c r="D16" s="190"/>
      <c r="E16" s="191"/>
      <c r="F16" s="340" t="s">
        <v>212</v>
      </c>
      <c r="G16" s="201" t="s">
        <v>159</v>
      </c>
      <c r="H16" s="341"/>
    </row>
    <row r="17" spans="1:8" x14ac:dyDescent="0.25">
      <c r="A17" s="92">
        <v>1.2</v>
      </c>
      <c r="B17" s="9" t="s">
        <v>16</v>
      </c>
      <c r="C17" s="192"/>
      <c r="D17" s="193"/>
      <c r="E17" s="194"/>
      <c r="F17" s="199"/>
      <c r="G17" s="202"/>
      <c r="H17" s="341"/>
    </row>
    <row r="18" spans="1:8" ht="30" x14ac:dyDescent="0.25">
      <c r="A18" s="92">
        <v>1.3</v>
      </c>
      <c r="B18" s="8" t="s">
        <v>17</v>
      </c>
      <c r="C18" s="192"/>
      <c r="D18" s="193"/>
      <c r="E18" s="194"/>
      <c r="F18" s="199"/>
      <c r="G18" s="202"/>
      <c r="H18" s="341"/>
    </row>
    <row r="19" spans="1:8" ht="60" x14ac:dyDescent="0.25">
      <c r="A19" s="92">
        <v>1.4</v>
      </c>
      <c r="B19" s="8" t="s">
        <v>18</v>
      </c>
      <c r="C19" s="192"/>
      <c r="D19" s="193"/>
      <c r="E19" s="194"/>
      <c r="F19" s="199"/>
      <c r="G19" s="202"/>
      <c r="H19" s="341"/>
    </row>
    <row r="20" spans="1:8" ht="105" x14ac:dyDescent="0.25">
      <c r="A20" s="92">
        <v>1.5</v>
      </c>
      <c r="B20" s="8" t="s">
        <v>19</v>
      </c>
      <c r="C20" s="192"/>
      <c r="D20" s="193"/>
      <c r="E20" s="194"/>
      <c r="F20" s="199"/>
      <c r="G20" s="202"/>
      <c r="H20" s="341"/>
    </row>
    <row r="21" spans="1:8" ht="30" x14ac:dyDescent="0.25">
      <c r="A21" s="92">
        <v>1.6</v>
      </c>
      <c r="B21" s="10" t="s">
        <v>20</v>
      </c>
      <c r="C21" s="192"/>
      <c r="D21" s="193"/>
      <c r="E21" s="194"/>
      <c r="F21" s="199"/>
      <c r="G21" s="202"/>
      <c r="H21" s="341"/>
    </row>
    <row r="22" spans="1:8" ht="45.75" thickBot="1" x14ac:dyDescent="0.3">
      <c r="A22" s="93">
        <v>1.7</v>
      </c>
      <c r="B22" s="11" t="s">
        <v>21</v>
      </c>
      <c r="C22" s="195"/>
      <c r="D22" s="196"/>
      <c r="E22" s="197"/>
      <c r="F22" s="200"/>
      <c r="G22" s="203"/>
      <c r="H22" s="342"/>
    </row>
    <row r="23" spans="1:8" ht="39" customHeight="1" x14ac:dyDescent="0.25">
      <c r="A23" s="29">
        <v>2</v>
      </c>
      <c r="B23" s="30" t="s">
        <v>72</v>
      </c>
      <c r="C23" s="186" t="s">
        <v>11</v>
      </c>
      <c r="D23" s="187"/>
      <c r="E23" s="188"/>
      <c r="F23" s="84" t="s">
        <v>12</v>
      </c>
      <c r="G23" s="35" t="s">
        <v>60</v>
      </c>
      <c r="H23" s="39" t="s">
        <v>13</v>
      </c>
    </row>
    <row r="24" spans="1:8" ht="45.75" customHeight="1" x14ac:dyDescent="0.25">
      <c r="A24" s="92">
        <v>2.1</v>
      </c>
      <c r="B24" s="10" t="s">
        <v>22</v>
      </c>
      <c r="C24" s="212" t="s">
        <v>87</v>
      </c>
      <c r="D24" s="213"/>
      <c r="E24" s="214"/>
      <c r="F24" s="221" t="s">
        <v>211</v>
      </c>
      <c r="G24" s="228" t="s">
        <v>159</v>
      </c>
      <c r="H24" s="231"/>
    </row>
    <row r="25" spans="1:8" ht="50.25" customHeight="1" x14ac:dyDescent="0.25">
      <c r="A25" s="92">
        <v>2.2000000000000002</v>
      </c>
      <c r="B25" s="10" t="s">
        <v>73</v>
      </c>
      <c r="C25" s="215"/>
      <c r="D25" s="216"/>
      <c r="E25" s="217"/>
      <c r="F25" s="222"/>
      <c r="G25" s="229"/>
      <c r="H25" s="231"/>
    </row>
    <row r="26" spans="1:8" ht="114.75" customHeight="1" x14ac:dyDescent="0.25">
      <c r="A26" s="92">
        <v>2.2999999999999998</v>
      </c>
      <c r="B26" s="10" t="s">
        <v>23</v>
      </c>
      <c r="C26" s="215"/>
      <c r="D26" s="216"/>
      <c r="E26" s="217"/>
      <c r="F26" s="222"/>
      <c r="G26" s="229"/>
      <c r="H26" s="231"/>
    </row>
    <row r="27" spans="1:8" ht="42" customHeight="1" thickBot="1" x14ac:dyDescent="0.3">
      <c r="A27" s="93">
        <v>2.4</v>
      </c>
      <c r="B27" s="11" t="s">
        <v>24</v>
      </c>
      <c r="C27" s="218"/>
      <c r="D27" s="219"/>
      <c r="E27" s="220"/>
      <c r="F27" s="223"/>
      <c r="G27" s="230"/>
      <c r="H27" s="232"/>
    </row>
    <row r="28" spans="1:8" ht="63" customHeight="1" thickBot="1" x14ac:dyDescent="0.3">
      <c r="A28" s="233">
        <v>3</v>
      </c>
      <c r="B28" s="235" t="s">
        <v>74</v>
      </c>
      <c r="C28" s="237" t="str">
        <f>+C11</f>
        <v>BAC ENGINEERING CONSULTANCY GROUP S.A.S
(60%)
MIEMBRO LIDER</v>
      </c>
      <c r="D28" s="237"/>
      <c r="E28" s="237" t="str">
        <f>+E11</f>
        <v xml:space="preserve">GESTORA DE PROYECTOS DE INGENIERIA E INFRAESTRUCTURA S.A.S
GESPIN S.A.S
(40%) </v>
      </c>
      <c r="F28" s="238"/>
      <c r="G28" s="239" t="s">
        <v>60</v>
      </c>
      <c r="H28" s="239" t="s">
        <v>13</v>
      </c>
    </row>
    <row r="29" spans="1:8" ht="30" x14ac:dyDescent="0.25">
      <c r="A29" s="234"/>
      <c r="B29" s="236"/>
      <c r="C29" s="83" t="s">
        <v>11</v>
      </c>
      <c r="D29" s="84" t="s">
        <v>12</v>
      </c>
      <c r="E29" s="83" t="s">
        <v>11</v>
      </c>
      <c r="F29" s="84" t="s">
        <v>12</v>
      </c>
      <c r="G29" s="240"/>
      <c r="H29" s="240"/>
    </row>
    <row r="30" spans="1:8" ht="47.25" customHeight="1" x14ac:dyDescent="0.25">
      <c r="A30" s="92" t="s">
        <v>25</v>
      </c>
      <c r="B30" s="8" t="s">
        <v>15</v>
      </c>
      <c r="C30" s="90" t="s">
        <v>87</v>
      </c>
      <c r="D30" s="86" t="s">
        <v>210</v>
      </c>
      <c r="E30" s="224" t="s">
        <v>91</v>
      </c>
      <c r="F30" s="88"/>
      <c r="G30" s="201" t="s">
        <v>159</v>
      </c>
      <c r="H30" s="243"/>
    </row>
    <row r="31" spans="1:8" ht="216.75" customHeight="1" thickBot="1" x14ac:dyDescent="0.3">
      <c r="A31" s="93" t="s">
        <v>26</v>
      </c>
      <c r="B31" s="11" t="s">
        <v>75</v>
      </c>
      <c r="C31" s="91" t="s">
        <v>209</v>
      </c>
      <c r="D31" s="91" t="s">
        <v>208</v>
      </c>
      <c r="E31" s="246"/>
      <c r="F31" s="89"/>
      <c r="G31" s="203"/>
      <c r="H31" s="205"/>
    </row>
    <row r="32" spans="1:8" ht="44.25" customHeight="1" thickBot="1" x14ac:dyDescent="0.3">
      <c r="A32" s="233">
        <v>4</v>
      </c>
      <c r="B32" s="244" t="s">
        <v>27</v>
      </c>
      <c r="C32" s="237" t="str">
        <f>+C11</f>
        <v>BAC ENGINEERING CONSULTANCY GROUP S.A.S
(60%)
MIEMBRO LIDER</v>
      </c>
      <c r="D32" s="237"/>
      <c r="E32" s="237" t="str">
        <f>+E11</f>
        <v xml:space="preserve">GESTORA DE PROYECTOS DE INGENIERIA E INFRAESTRUCTURA S.A.S
GESPIN S.A.S
(40%) </v>
      </c>
      <c r="F32" s="238"/>
      <c r="G32" s="239" t="s">
        <v>60</v>
      </c>
      <c r="H32" s="239" t="s">
        <v>13</v>
      </c>
    </row>
    <row r="33" spans="1:8" ht="33" customHeight="1" x14ac:dyDescent="0.25">
      <c r="A33" s="234"/>
      <c r="B33" s="245"/>
      <c r="C33" s="83" t="s">
        <v>11</v>
      </c>
      <c r="D33" s="84" t="s">
        <v>12</v>
      </c>
      <c r="E33" s="83" t="s">
        <v>11</v>
      </c>
      <c r="F33" s="84" t="s">
        <v>12</v>
      </c>
      <c r="G33" s="240"/>
      <c r="H33" s="240"/>
    </row>
    <row r="34" spans="1:8" ht="47.25" customHeight="1" x14ac:dyDescent="0.25">
      <c r="A34" s="92">
        <v>4.0999999999999996</v>
      </c>
      <c r="B34" s="10" t="s">
        <v>76</v>
      </c>
      <c r="C34" s="86" t="s">
        <v>87</v>
      </c>
      <c r="D34" s="224" t="s">
        <v>207</v>
      </c>
      <c r="E34" s="86" t="s">
        <v>87</v>
      </c>
      <c r="F34" s="226" t="s">
        <v>206</v>
      </c>
      <c r="G34" s="201" t="s">
        <v>149</v>
      </c>
      <c r="H34" s="318" t="s">
        <v>205</v>
      </c>
    </row>
    <row r="35" spans="1:8" ht="409.5" x14ac:dyDescent="0.25">
      <c r="A35" s="92">
        <v>4.2</v>
      </c>
      <c r="B35" s="10" t="s">
        <v>28</v>
      </c>
      <c r="C35" s="117" t="s">
        <v>204</v>
      </c>
      <c r="D35" s="225"/>
      <c r="E35" s="116" t="s">
        <v>203</v>
      </c>
      <c r="F35" s="227"/>
      <c r="G35" s="202"/>
      <c r="H35" s="318"/>
    </row>
    <row r="36" spans="1:8" ht="30.75" thickBot="1" x14ac:dyDescent="0.3">
      <c r="A36" s="93">
        <v>4.3</v>
      </c>
      <c r="B36" s="11" t="s">
        <v>61</v>
      </c>
      <c r="C36" s="87" t="s">
        <v>92</v>
      </c>
      <c r="D36" s="87">
        <v>51</v>
      </c>
      <c r="E36" s="87" t="s">
        <v>92</v>
      </c>
      <c r="F36" s="89">
        <v>75</v>
      </c>
      <c r="G36" s="203"/>
      <c r="H36" s="319"/>
    </row>
    <row r="37" spans="1:8" ht="30" customHeight="1" thickBot="1" x14ac:dyDescent="0.3">
      <c r="A37" s="233">
        <v>5</v>
      </c>
      <c r="B37" s="252" t="s">
        <v>29</v>
      </c>
      <c r="C37" s="254" t="str">
        <f>+C11</f>
        <v>BAC ENGINEERING CONSULTANCY GROUP S.A.S
(60%)
MIEMBRO LIDER</v>
      </c>
      <c r="D37" s="255"/>
      <c r="E37" s="254" t="str">
        <f>+E11</f>
        <v xml:space="preserve">GESTORA DE PROYECTOS DE INGENIERIA E INFRAESTRUCTURA S.A.S
GESPIN S.A.S
(40%) </v>
      </c>
      <c r="F37" s="255"/>
      <c r="G37" s="239" t="s">
        <v>60</v>
      </c>
      <c r="H37" s="239" t="s">
        <v>13</v>
      </c>
    </row>
    <row r="38" spans="1:8" ht="30.75" thickBot="1" x14ac:dyDescent="0.3">
      <c r="A38" s="234"/>
      <c r="B38" s="253"/>
      <c r="C38" s="85" t="s">
        <v>11</v>
      </c>
      <c r="D38" s="40" t="s">
        <v>12</v>
      </c>
      <c r="E38" s="85" t="s">
        <v>11</v>
      </c>
      <c r="F38" s="40" t="s">
        <v>12</v>
      </c>
      <c r="G38" s="240"/>
      <c r="H38" s="240"/>
    </row>
    <row r="39" spans="1:8" ht="45" customHeight="1" x14ac:dyDescent="0.25">
      <c r="A39" s="92">
        <v>5.0999999999999996</v>
      </c>
      <c r="B39" s="10" t="s">
        <v>76</v>
      </c>
      <c r="C39" s="247" t="s">
        <v>87</v>
      </c>
      <c r="D39" s="247" t="s">
        <v>202</v>
      </c>
      <c r="E39" s="259" t="s">
        <v>87</v>
      </c>
      <c r="F39" s="262" t="s">
        <v>201</v>
      </c>
      <c r="G39" s="228" t="s">
        <v>159</v>
      </c>
      <c r="H39" s="263"/>
    </row>
    <row r="40" spans="1:8" ht="45" x14ac:dyDescent="0.25">
      <c r="A40" s="92">
        <v>5.2</v>
      </c>
      <c r="B40" s="10" t="s">
        <v>77</v>
      </c>
      <c r="C40" s="248"/>
      <c r="D40" s="248"/>
      <c r="E40" s="260"/>
      <c r="F40" s="222"/>
      <c r="G40" s="229"/>
      <c r="H40" s="264"/>
    </row>
    <row r="41" spans="1:8" ht="45" x14ac:dyDescent="0.25">
      <c r="A41" s="92">
        <v>5.3</v>
      </c>
      <c r="B41" s="13" t="s">
        <v>78</v>
      </c>
      <c r="C41" s="248"/>
      <c r="D41" s="248"/>
      <c r="E41" s="260"/>
      <c r="F41" s="222"/>
      <c r="G41" s="229"/>
      <c r="H41" s="264"/>
    </row>
    <row r="42" spans="1:8" ht="30" x14ac:dyDescent="0.25">
      <c r="A42" s="92">
        <v>5.4</v>
      </c>
      <c r="B42" s="10" t="s">
        <v>30</v>
      </c>
      <c r="C42" s="248"/>
      <c r="D42" s="248"/>
      <c r="E42" s="260"/>
      <c r="F42" s="222"/>
      <c r="G42" s="229"/>
      <c r="H42" s="264"/>
    </row>
    <row r="43" spans="1:8" ht="30.75" thickBot="1" x14ac:dyDescent="0.3">
      <c r="A43" s="93">
        <v>5.5</v>
      </c>
      <c r="B43" s="11" t="s">
        <v>31</v>
      </c>
      <c r="C43" s="246"/>
      <c r="D43" s="246"/>
      <c r="E43" s="261"/>
      <c r="F43" s="223"/>
      <c r="G43" s="230"/>
      <c r="H43" s="265"/>
    </row>
    <row r="44" spans="1:8" ht="30" customHeight="1" thickBot="1" x14ac:dyDescent="0.3">
      <c r="A44" s="233">
        <v>6</v>
      </c>
      <c r="B44" s="252" t="s">
        <v>32</v>
      </c>
      <c r="C44" s="256" t="str">
        <f>+C11</f>
        <v>BAC ENGINEERING CONSULTANCY GROUP S.A.S
(60%)
MIEMBRO LIDER</v>
      </c>
      <c r="D44" s="257"/>
      <c r="E44" s="258" t="str">
        <f>+E11</f>
        <v xml:space="preserve">GESTORA DE PROYECTOS DE INGENIERIA E INFRAESTRUCTURA S.A.S
GESPIN S.A.S
(40%) </v>
      </c>
      <c r="F44" s="238"/>
      <c r="G44" s="239" t="s">
        <v>60</v>
      </c>
      <c r="H44" s="239" t="s">
        <v>13</v>
      </c>
    </row>
    <row r="45" spans="1:8" ht="30" customHeight="1" thickBot="1" x14ac:dyDescent="0.3">
      <c r="A45" s="234"/>
      <c r="B45" s="253"/>
      <c r="C45" s="42" t="s">
        <v>11</v>
      </c>
      <c r="D45" s="43" t="s">
        <v>12</v>
      </c>
      <c r="E45" s="41" t="s">
        <v>11</v>
      </c>
      <c r="F45" s="40" t="s">
        <v>12</v>
      </c>
      <c r="G45" s="240"/>
      <c r="H45" s="240"/>
    </row>
    <row r="46" spans="1:8" ht="60" x14ac:dyDescent="0.25">
      <c r="A46" s="92">
        <v>6.1</v>
      </c>
      <c r="B46" s="10" t="s">
        <v>33</v>
      </c>
      <c r="C46" s="247" t="s">
        <v>91</v>
      </c>
      <c r="D46" s="247"/>
      <c r="E46" s="247" t="s">
        <v>91</v>
      </c>
      <c r="F46" s="249"/>
      <c r="G46" s="201" t="s">
        <v>91</v>
      </c>
      <c r="H46" s="243"/>
    </row>
    <row r="47" spans="1:8" ht="45" x14ac:dyDescent="0.25">
      <c r="A47" s="92">
        <v>6.2</v>
      </c>
      <c r="B47" s="10" t="s">
        <v>79</v>
      </c>
      <c r="C47" s="248"/>
      <c r="D47" s="248"/>
      <c r="E47" s="248"/>
      <c r="F47" s="250"/>
      <c r="G47" s="202"/>
      <c r="H47" s="204"/>
    </row>
    <row r="48" spans="1:8" ht="60" x14ac:dyDescent="0.25">
      <c r="A48" s="92">
        <v>6.3</v>
      </c>
      <c r="B48" s="10" t="s">
        <v>80</v>
      </c>
      <c r="C48" s="248"/>
      <c r="D48" s="248"/>
      <c r="E48" s="248"/>
      <c r="F48" s="250"/>
      <c r="G48" s="202"/>
      <c r="H48" s="204"/>
    </row>
    <row r="49" spans="1:9" ht="75.75" thickBot="1" x14ac:dyDescent="0.3">
      <c r="A49" s="92">
        <v>6.4</v>
      </c>
      <c r="B49" s="11" t="s">
        <v>34</v>
      </c>
      <c r="C49" s="246"/>
      <c r="D49" s="246"/>
      <c r="E49" s="246"/>
      <c r="F49" s="251"/>
      <c r="G49" s="203"/>
      <c r="H49" s="205"/>
    </row>
    <row r="50" spans="1:9" ht="30" customHeight="1" thickBot="1" x14ac:dyDescent="0.3">
      <c r="A50" s="233">
        <v>7</v>
      </c>
      <c r="B50" s="235" t="s">
        <v>35</v>
      </c>
      <c r="C50" s="237" t="str">
        <f>+C11</f>
        <v>BAC ENGINEERING CONSULTANCY GROUP S.A.S
(60%)
MIEMBRO LIDER</v>
      </c>
      <c r="D50" s="237"/>
      <c r="E50" s="237" t="str">
        <f>+E11</f>
        <v xml:space="preserve">GESTORA DE PROYECTOS DE INGENIERIA E INFRAESTRUCTURA S.A.S
GESPIN S.A.S
(40%) </v>
      </c>
      <c r="F50" s="238"/>
      <c r="G50" s="239" t="s">
        <v>60</v>
      </c>
      <c r="H50" s="239" t="s">
        <v>13</v>
      </c>
    </row>
    <row r="51" spans="1:9" ht="30.75" thickBot="1" x14ac:dyDescent="0.3">
      <c r="A51" s="234"/>
      <c r="B51" s="236"/>
      <c r="C51" s="42" t="s">
        <v>11</v>
      </c>
      <c r="D51" s="43" t="s">
        <v>12</v>
      </c>
      <c r="E51" s="41" t="s">
        <v>11</v>
      </c>
      <c r="F51" s="40" t="s">
        <v>12</v>
      </c>
      <c r="G51" s="240"/>
      <c r="H51" s="240"/>
    </row>
    <row r="52" spans="1:9" ht="30" x14ac:dyDescent="0.25">
      <c r="A52" s="92">
        <v>7.1</v>
      </c>
      <c r="B52" s="10" t="s">
        <v>36</v>
      </c>
      <c r="C52" s="247" t="s">
        <v>87</v>
      </c>
      <c r="D52" s="266" t="s">
        <v>200</v>
      </c>
      <c r="E52" s="247" t="s">
        <v>87</v>
      </c>
      <c r="F52" s="268" t="s">
        <v>199</v>
      </c>
      <c r="G52" s="201" t="s">
        <v>159</v>
      </c>
      <c r="H52" s="263"/>
    </row>
    <row r="53" spans="1:9" ht="45" x14ac:dyDescent="0.25">
      <c r="A53" s="92">
        <v>7.2</v>
      </c>
      <c r="B53" s="10" t="s">
        <v>37</v>
      </c>
      <c r="C53" s="248"/>
      <c r="D53" s="266"/>
      <c r="E53" s="248"/>
      <c r="F53" s="268"/>
      <c r="G53" s="202"/>
      <c r="H53" s="264"/>
    </row>
    <row r="54" spans="1:9" ht="60.75" thickBot="1" x14ac:dyDescent="0.3">
      <c r="A54" s="93">
        <v>7.3</v>
      </c>
      <c r="B54" s="11" t="s">
        <v>38</v>
      </c>
      <c r="C54" s="246"/>
      <c r="D54" s="267"/>
      <c r="E54" s="246"/>
      <c r="F54" s="269"/>
      <c r="G54" s="203"/>
      <c r="H54" s="265"/>
    </row>
    <row r="55" spans="1:9" x14ac:dyDescent="0.25">
      <c r="A55" s="29">
        <v>8</v>
      </c>
      <c r="B55" s="45" t="s">
        <v>39</v>
      </c>
      <c r="C55" s="186" t="s">
        <v>11</v>
      </c>
      <c r="D55" s="187"/>
      <c r="E55" s="188"/>
      <c r="F55" s="84" t="s">
        <v>12</v>
      </c>
      <c r="G55" s="35" t="s">
        <v>60</v>
      </c>
      <c r="H55" s="38" t="s">
        <v>13</v>
      </c>
    </row>
    <row r="56" spans="1:9" ht="81" customHeight="1" x14ac:dyDescent="0.25">
      <c r="A56" s="92">
        <v>8.1</v>
      </c>
      <c r="B56" s="10" t="s">
        <v>40</v>
      </c>
      <c r="C56" s="270" t="s">
        <v>198</v>
      </c>
      <c r="D56" s="270"/>
      <c r="E56" s="270"/>
      <c r="F56" s="226" t="s">
        <v>197</v>
      </c>
      <c r="G56" s="343" t="s">
        <v>159</v>
      </c>
      <c r="H56" s="243"/>
    </row>
    <row r="57" spans="1:9" x14ac:dyDescent="0.25">
      <c r="A57" s="92">
        <v>8.1999999999999993</v>
      </c>
      <c r="B57" s="10" t="s">
        <v>41</v>
      </c>
      <c r="C57" s="270" t="s">
        <v>100</v>
      </c>
      <c r="D57" s="270"/>
      <c r="E57" s="270"/>
      <c r="F57" s="250"/>
      <c r="G57" s="343"/>
      <c r="H57" s="204"/>
    </row>
    <row r="58" spans="1:9" ht="30" x14ac:dyDescent="0.25">
      <c r="A58" s="92">
        <v>8.3000000000000007</v>
      </c>
      <c r="B58" s="10" t="s">
        <v>42</v>
      </c>
      <c r="C58" s="273" t="s">
        <v>87</v>
      </c>
      <c r="D58" s="274"/>
      <c r="E58" s="275"/>
      <c r="F58" s="250"/>
      <c r="G58" s="343"/>
      <c r="H58" s="204"/>
    </row>
    <row r="59" spans="1:9" ht="45" x14ac:dyDescent="0.25">
      <c r="A59" s="92">
        <v>8.4</v>
      </c>
      <c r="B59" s="10" t="s">
        <v>43</v>
      </c>
      <c r="C59" s="276"/>
      <c r="D59" s="277"/>
      <c r="E59" s="278"/>
      <c r="F59" s="250"/>
      <c r="G59" s="343"/>
      <c r="H59" s="204"/>
    </row>
    <row r="60" spans="1:9" ht="45" x14ac:dyDescent="0.25">
      <c r="A60" s="92">
        <v>8.5</v>
      </c>
      <c r="B60" s="10" t="s">
        <v>81</v>
      </c>
      <c r="C60" s="276"/>
      <c r="D60" s="277"/>
      <c r="E60" s="278"/>
      <c r="F60" s="250"/>
      <c r="G60" s="343"/>
      <c r="H60" s="204"/>
    </row>
    <row r="61" spans="1:9" x14ac:dyDescent="0.25">
      <c r="A61" s="92">
        <v>8.6</v>
      </c>
      <c r="B61" s="10" t="s">
        <v>44</v>
      </c>
      <c r="C61" s="276"/>
      <c r="D61" s="277"/>
      <c r="E61" s="278"/>
      <c r="F61" s="250"/>
      <c r="G61" s="343"/>
      <c r="H61" s="204"/>
    </row>
    <row r="62" spans="1:9" x14ac:dyDescent="0.25">
      <c r="A62" s="92">
        <v>8.6999999999999993</v>
      </c>
      <c r="B62" s="10" t="s">
        <v>45</v>
      </c>
      <c r="C62" s="276"/>
      <c r="D62" s="277"/>
      <c r="E62" s="278"/>
      <c r="F62" s="250"/>
      <c r="G62" s="343"/>
      <c r="H62" s="204"/>
    </row>
    <row r="63" spans="1:9" ht="30" x14ac:dyDescent="0.25">
      <c r="A63" s="92">
        <v>8.8000000000000007</v>
      </c>
      <c r="B63" s="10" t="s">
        <v>82</v>
      </c>
      <c r="C63" s="276"/>
      <c r="D63" s="277"/>
      <c r="E63" s="278"/>
      <c r="F63" s="250"/>
      <c r="G63" s="343"/>
      <c r="H63" s="204"/>
      <c r="I63" s="14"/>
    </row>
    <row r="64" spans="1:9" ht="31.5" customHeight="1" x14ac:dyDescent="0.3">
      <c r="A64" s="92">
        <v>8.9</v>
      </c>
      <c r="B64" s="15" t="s">
        <v>46</v>
      </c>
      <c r="C64" s="276"/>
      <c r="D64" s="277"/>
      <c r="E64" s="278"/>
      <c r="F64" s="250"/>
      <c r="G64" s="343"/>
      <c r="H64" s="204"/>
      <c r="I64" s="16"/>
    </row>
    <row r="65" spans="1:9" ht="16.5" x14ac:dyDescent="0.3">
      <c r="A65" s="17" t="s">
        <v>62</v>
      </c>
      <c r="B65" s="10" t="s">
        <v>47</v>
      </c>
      <c r="C65" s="279"/>
      <c r="D65" s="280"/>
      <c r="E65" s="281"/>
      <c r="F65" s="227"/>
      <c r="G65" s="343"/>
      <c r="H65" s="204"/>
      <c r="I65" s="16"/>
    </row>
    <row r="66" spans="1:9" ht="45.75" thickBot="1" x14ac:dyDescent="0.3">
      <c r="A66" s="17" t="s">
        <v>63</v>
      </c>
      <c r="B66" s="11" t="s">
        <v>83</v>
      </c>
      <c r="C66" s="282" t="s">
        <v>87</v>
      </c>
      <c r="D66" s="282"/>
      <c r="E66" s="282"/>
      <c r="F66" s="12" t="s">
        <v>196</v>
      </c>
      <c r="G66" s="344"/>
      <c r="H66" s="205"/>
      <c r="I66" s="18"/>
    </row>
    <row r="67" spans="1:9" ht="30" customHeight="1" thickBot="1" x14ac:dyDescent="0.3">
      <c r="A67" s="233">
        <v>9</v>
      </c>
      <c r="B67" s="235" t="s">
        <v>48</v>
      </c>
      <c r="C67" s="237" t="str">
        <f>+C11</f>
        <v>BAC ENGINEERING CONSULTANCY GROUP S.A.S
(60%)
MIEMBRO LIDER</v>
      </c>
      <c r="D67" s="237"/>
      <c r="E67" s="237" t="str">
        <f>+E11</f>
        <v xml:space="preserve">GESTORA DE PROYECTOS DE INGENIERIA E INFRAESTRUCTURA S.A.S
GESPIN S.A.S
(40%) </v>
      </c>
      <c r="F67" s="238"/>
      <c r="G67" s="239" t="s">
        <v>60</v>
      </c>
      <c r="H67" s="239" t="s">
        <v>13</v>
      </c>
    </row>
    <row r="68" spans="1:9" ht="30" customHeight="1" thickBot="1" x14ac:dyDescent="0.3">
      <c r="A68" s="234"/>
      <c r="B68" s="236"/>
      <c r="C68" s="42" t="s">
        <v>11</v>
      </c>
      <c r="D68" s="43" t="s">
        <v>12</v>
      </c>
      <c r="E68" s="41" t="s">
        <v>11</v>
      </c>
      <c r="F68" s="40" t="s">
        <v>12</v>
      </c>
      <c r="G68" s="240"/>
      <c r="H68" s="240"/>
    </row>
    <row r="69" spans="1:9" ht="30" x14ac:dyDescent="0.25">
      <c r="A69" s="92">
        <v>9.1</v>
      </c>
      <c r="B69" s="8" t="s">
        <v>49</v>
      </c>
      <c r="C69" s="247" t="s">
        <v>87</v>
      </c>
      <c r="D69" s="247">
        <v>171</v>
      </c>
      <c r="E69" s="247" t="s">
        <v>91</v>
      </c>
      <c r="F69" s="249"/>
      <c r="G69" s="202" t="s">
        <v>159</v>
      </c>
      <c r="H69" s="204"/>
    </row>
    <row r="70" spans="1:9" x14ac:dyDescent="0.25">
      <c r="A70" s="92">
        <v>9.1999999999999993</v>
      </c>
      <c r="B70" s="9" t="s">
        <v>16</v>
      </c>
      <c r="C70" s="248"/>
      <c r="D70" s="225"/>
      <c r="E70" s="225"/>
      <c r="F70" s="227"/>
      <c r="G70" s="202"/>
      <c r="H70" s="204"/>
    </row>
    <row r="71" spans="1:9" ht="60.75" thickBot="1" x14ac:dyDescent="0.3">
      <c r="A71" s="93">
        <v>9.3000000000000007</v>
      </c>
      <c r="B71" s="19" t="s">
        <v>50</v>
      </c>
      <c r="C71" s="246"/>
      <c r="D71" s="87">
        <v>172</v>
      </c>
      <c r="E71" s="87"/>
      <c r="F71" s="89"/>
      <c r="G71" s="203"/>
      <c r="H71" s="205"/>
    </row>
    <row r="72" spans="1:9" ht="30" customHeight="1" thickBot="1" x14ac:dyDescent="0.3">
      <c r="A72" s="233">
        <v>10</v>
      </c>
      <c r="B72" s="235" t="s">
        <v>51</v>
      </c>
      <c r="C72" s="237" t="str">
        <f>+C11</f>
        <v>BAC ENGINEERING CONSULTANCY GROUP S.A.S
(60%)
MIEMBRO LIDER</v>
      </c>
      <c r="D72" s="237"/>
      <c r="E72" s="237" t="str">
        <f>+E11</f>
        <v xml:space="preserve">GESTORA DE PROYECTOS DE INGENIERIA E INFRAESTRUCTURA S.A.S
GESPIN S.A.S
(40%) </v>
      </c>
      <c r="F72" s="238"/>
      <c r="G72" s="239" t="s">
        <v>60</v>
      </c>
      <c r="H72" s="239" t="s">
        <v>13</v>
      </c>
    </row>
    <row r="73" spans="1:9" ht="30" customHeight="1" thickBot="1" x14ac:dyDescent="0.3">
      <c r="A73" s="234"/>
      <c r="B73" s="236"/>
      <c r="C73" s="42" t="s">
        <v>11</v>
      </c>
      <c r="D73" s="43" t="s">
        <v>12</v>
      </c>
      <c r="E73" s="41" t="s">
        <v>11</v>
      </c>
      <c r="F73" s="40" t="s">
        <v>12</v>
      </c>
      <c r="G73" s="240"/>
      <c r="H73" s="240"/>
    </row>
    <row r="74" spans="1:9" ht="123.75" customHeight="1" thickBot="1" x14ac:dyDescent="0.3">
      <c r="A74" s="93">
        <v>10.1</v>
      </c>
      <c r="B74" s="11" t="s">
        <v>52</v>
      </c>
      <c r="C74" s="91" t="s">
        <v>195</v>
      </c>
      <c r="D74" s="91" t="s">
        <v>194</v>
      </c>
      <c r="E74" s="87" t="s">
        <v>91</v>
      </c>
      <c r="F74" s="89"/>
      <c r="G74" s="54" t="s">
        <v>159</v>
      </c>
      <c r="H74" s="37"/>
    </row>
    <row r="75" spans="1:9" ht="30" customHeight="1" thickBot="1" x14ac:dyDescent="0.3">
      <c r="A75" s="233">
        <v>11</v>
      </c>
      <c r="B75" s="235" t="s">
        <v>53</v>
      </c>
      <c r="C75" s="237" t="str">
        <f>+C11</f>
        <v>BAC ENGINEERING CONSULTANCY GROUP S.A.S
(60%)
MIEMBRO LIDER</v>
      </c>
      <c r="D75" s="237"/>
      <c r="E75" s="237" t="str">
        <f>+E11</f>
        <v xml:space="preserve">GESTORA DE PROYECTOS DE INGENIERIA E INFRAESTRUCTURA S.A.S
GESPIN S.A.S
(40%) </v>
      </c>
      <c r="F75" s="238"/>
      <c r="G75" s="239" t="s">
        <v>60</v>
      </c>
      <c r="H75" s="239" t="s">
        <v>13</v>
      </c>
    </row>
    <row r="76" spans="1:9" ht="30" customHeight="1" thickBot="1" x14ac:dyDescent="0.3">
      <c r="A76" s="234"/>
      <c r="B76" s="236"/>
      <c r="C76" s="42" t="s">
        <v>11</v>
      </c>
      <c r="D76" s="43" t="s">
        <v>12</v>
      </c>
      <c r="E76" s="41" t="s">
        <v>11</v>
      </c>
      <c r="F76" s="40" t="s">
        <v>12</v>
      </c>
      <c r="G76" s="240"/>
      <c r="H76" s="240"/>
    </row>
    <row r="77" spans="1:9" ht="30.75" thickBot="1" x14ac:dyDescent="0.3">
      <c r="A77" s="93">
        <v>11.1</v>
      </c>
      <c r="B77" s="50" t="s">
        <v>49</v>
      </c>
      <c r="C77" s="21" t="s">
        <v>91</v>
      </c>
      <c r="D77" s="22"/>
      <c r="E77" s="94" t="s">
        <v>91</v>
      </c>
      <c r="F77" s="89"/>
      <c r="G77" s="54" t="s">
        <v>91</v>
      </c>
      <c r="H77" s="37"/>
    </row>
    <row r="78" spans="1:9" ht="30" customHeight="1" thickBot="1" x14ac:dyDescent="0.3">
      <c r="A78" s="233">
        <v>12</v>
      </c>
      <c r="B78" s="252" t="s">
        <v>54</v>
      </c>
      <c r="C78" s="291" t="str">
        <f>+C11</f>
        <v>BAC ENGINEERING CONSULTANCY GROUP S.A.S
(60%)
MIEMBRO LIDER</v>
      </c>
      <c r="D78" s="238"/>
      <c r="E78" s="258" t="str">
        <f>+E11</f>
        <v xml:space="preserve">GESTORA DE PROYECTOS DE INGENIERIA E INFRAESTRUCTURA S.A.S
GESPIN S.A.S
(40%) </v>
      </c>
      <c r="F78" s="238"/>
      <c r="G78" s="292" t="s">
        <v>60</v>
      </c>
      <c r="H78" s="239" t="s">
        <v>13</v>
      </c>
    </row>
    <row r="79" spans="1:9" ht="30" customHeight="1" x14ac:dyDescent="0.25">
      <c r="A79" s="234"/>
      <c r="B79" s="253"/>
      <c r="C79" s="294" t="s">
        <v>11</v>
      </c>
      <c r="D79" s="295"/>
      <c r="E79" s="296" t="s">
        <v>11</v>
      </c>
      <c r="F79" s="297"/>
      <c r="G79" s="293"/>
      <c r="H79" s="240"/>
    </row>
    <row r="80" spans="1:9" ht="45" x14ac:dyDescent="0.25">
      <c r="A80" s="92">
        <v>12.1</v>
      </c>
      <c r="B80" s="48" t="s">
        <v>55</v>
      </c>
      <c r="C80" s="335" t="s">
        <v>193</v>
      </c>
      <c r="D80" s="268"/>
      <c r="E80" s="345" t="s">
        <v>192</v>
      </c>
      <c r="F80" s="268"/>
      <c r="G80" s="201" t="s">
        <v>159</v>
      </c>
      <c r="H80" s="243"/>
    </row>
    <row r="81" spans="1:8" ht="45.75" customHeight="1" x14ac:dyDescent="0.25">
      <c r="A81" s="92">
        <v>12.2</v>
      </c>
      <c r="B81" s="48" t="s">
        <v>56</v>
      </c>
      <c r="C81" s="335" t="s">
        <v>191</v>
      </c>
      <c r="D81" s="268"/>
      <c r="E81" s="345" t="s">
        <v>191</v>
      </c>
      <c r="F81" s="268"/>
      <c r="G81" s="202"/>
      <c r="H81" s="204"/>
    </row>
    <row r="82" spans="1:8" ht="69.75" customHeight="1" thickBot="1" x14ac:dyDescent="0.3">
      <c r="A82" s="20">
        <v>12.3</v>
      </c>
      <c r="B82" s="49" t="s">
        <v>57</v>
      </c>
      <c r="C82" s="346" t="s">
        <v>190</v>
      </c>
      <c r="D82" s="269"/>
      <c r="E82" s="347" t="s">
        <v>189</v>
      </c>
      <c r="F82" s="269"/>
      <c r="G82" s="203"/>
      <c r="H82" s="205"/>
    </row>
    <row r="83" spans="1:8" ht="19.5" thickBot="1" x14ac:dyDescent="0.3">
      <c r="A83" s="283" t="s">
        <v>58</v>
      </c>
      <c r="B83" s="284"/>
      <c r="C83" s="285"/>
      <c r="D83" s="286"/>
      <c r="E83" s="285"/>
      <c r="F83" s="286"/>
      <c r="G83" s="112" t="s">
        <v>149</v>
      </c>
      <c r="H83" s="47"/>
    </row>
  </sheetData>
  <mergeCells count="127">
    <mergeCell ref="A83:B83"/>
    <mergeCell ref="C83:D83"/>
    <mergeCell ref="E83:F83"/>
    <mergeCell ref="C80:D80"/>
    <mergeCell ref="E80:F80"/>
    <mergeCell ref="G80:G82"/>
    <mergeCell ref="H80:H82"/>
    <mergeCell ref="C81:D81"/>
    <mergeCell ref="E81:F81"/>
    <mergeCell ref="C82:D82"/>
    <mergeCell ref="E82:F82"/>
    <mergeCell ref="A78:A79"/>
    <mergeCell ref="B78:B79"/>
    <mergeCell ref="C78:D78"/>
    <mergeCell ref="E78:F78"/>
    <mergeCell ref="G78:G79"/>
    <mergeCell ref="H78:H79"/>
    <mergeCell ref="C79:D79"/>
    <mergeCell ref="E79:F79"/>
    <mergeCell ref="A75:A76"/>
    <mergeCell ref="B75:B76"/>
    <mergeCell ref="C75:D75"/>
    <mergeCell ref="E75:F75"/>
    <mergeCell ref="G75:G76"/>
    <mergeCell ref="H75:H76"/>
    <mergeCell ref="C69:C71"/>
    <mergeCell ref="D69:D70"/>
    <mergeCell ref="E69:E70"/>
    <mergeCell ref="F69:F70"/>
    <mergeCell ref="G69:G71"/>
    <mergeCell ref="H69:H71"/>
    <mergeCell ref="A72:A73"/>
    <mergeCell ref="B72:B73"/>
    <mergeCell ref="C72:D72"/>
    <mergeCell ref="E72:F72"/>
    <mergeCell ref="G72:G73"/>
    <mergeCell ref="H72:H73"/>
    <mergeCell ref="C55:E55"/>
    <mergeCell ref="C56:E56"/>
    <mergeCell ref="F56:F65"/>
    <mergeCell ref="G56:G66"/>
    <mergeCell ref="H56:H66"/>
    <mergeCell ref="C57:E57"/>
    <mergeCell ref="C58:E65"/>
    <mergeCell ref="C66:E66"/>
    <mergeCell ref="A67:A68"/>
    <mergeCell ref="B67:B68"/>
    <mergeCell ref="C67:D67"/>
    <mergeCell ref="E67:F67"/>
    <mergeCell ref="G67:G68"/>
    <mergeCell ref="H67:H68"/>
    <mergeCell ref="A50:A51"/>
    <mergeCell ref="B50:B51"/>
    <mergeCell ref="C50:D50"/>
    <mergeCell ref="E50:F50"/>
    <mergeCell ref="G50:G51"/>
    <mergeCell ref="H50:H51"/>
    <mergeCell ref="C52:C54"/>
    <mergeCell ref="D52:D54"/>
    <mergeCell ref="E52:E54"/>
    <mergeCell ref="F52:F54"/>
    <mergeCell ref="G52:G54"/>
    <mergeCell ref="H52:H54"/>
    <mergeCell ref="A44:A45"/>
    <mergeCell ref="B44:B45"/>
    <mergeCell ref="C44:D44"/>
    <mergeCell ref="E44:F44"/>
    <mergeCell ref="G44:G45"/>
    <mergeCell ref="H44:H45"/>
    <mergeCell ref="C46:C49"/>
    <mergeCell ref="D46:D49"/>
    <mergeCell ref="E46:E49"/>
    <mergeCell ref="F46:F49"/>
    <mergeCell ref="G46:G49"/>
    <mergeCell ref="H46:H49"/>
    <mergeCell ref="A37:A38"/>
    <mergeCell ref="B37:B38"/>
    <mergeCell ref="C37:D37"/>
    <mergeCell ref="E37:F37"/>
    <mergeCell ref="G37:G38"/>
    <mergeCell ref="H37:H38"/>
    <mergeCell ref="C39:C43"/>
    <mergeCell ref="D39:D43"/>
    <mergeCell ref="E39:E43"/>
    <mergeCell ref="F39:F43"/>
    <mergeCell ref="G39:G43"/>
    <mergeCell ref="H39:H43"/>
    <mergeCell ref="A32:A33"/>
    <mergeCell ref="B32:B33"/>
    <mergeCell ref="C32:D32"/>
    <mergeCell ref="E32:F32"/>
    <mergeCell ref="G32:G33"/>
    <mergeCell ref="H32:H33"/>
    <mergeCell ref="D34:D35"/>
    <mergeCell ref="F34:F35"/>
    <mergeCell ref="G34:G36"/>
    <mergeCell ref="H34:H36"/>
    <mergeCell ref="A28:A29"/>
    <mergeCell ref="B28:B29"/>
    <mergeCell ref="C28:D28"/>
    <mergeCell ref="E28:F28"/>
    <mergeCell ref="G28:G29"/>
    <mergeCell ref="H28:H29"/>
    <mergeCell ref="E30:E31"/>
    <mergeCell ref="G30:G31"/>
    <mergeCell ref="H30:H31"/>
    <mergeCell ref="C13:D13"/>
    <mergeCell ref="E13:F13"/>
    <mergeCell ref="C15:E15"/>
    <mergeCell ref="C16:E22"/>
    <mergeCell ref="F16:F22"/>
    <mergeCell ref="G16:G22"/>
    <mergeCell ref="H16:H22"/>
    <mergeCell ref="C23:E23"/>
    <mergeCell ref="C24:E27"/>
    <mergeCell ref="F24:F27"/>
    <mergeCell ref="G24:G27"/>
    <mergeCell ref="H24:H27"/>
    <mergeCell ref="A1:H2"/>
    <mergeCell ref="A4:H5"/>
    <mergeCell ref="C8:G8"/>
    <mergeCell ref="C9:G9"/>
    <mergeCell ref="C10:G10"/>
    <mergeCell ref="C11:D11"/>
    <mergeCell ref="E11:F11"/>
    <mergeCell ref="C12:D12"/>
    <mergeCell ref="E12:F1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63" workbookViewId="0">
      <selection activeCell="F31" sqref="F31"/>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59.5703125" style="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176" t="s">
        <v>71</v>
      </c>
      <c r="B1" s="176"/>
      <c r="C1" s="176"/>
      <c r="D1" s="176"/>
      <c r="E1" s="176"/>
      <c r="F1" s="176"/>
      <c r="G1" s="176"/>
      <c r="H1" s="176"/>
    </row>
    <row r="2" spans="1:8" ht="15" customHeight="1" x14ac:dyDescent="0.25">
      <c r="A2" s="176"/>
      <c r="B2" s="176"/>
      <c r="C2" s="176"/>
      <c r="D2" s="176"/>
      <c r="E2" s="176"/>
      <c r="F2" s="176"/>
      <c r="G2" s="176"/>
      <c r="H2" s="176"/>
    </row>
    <row r="4" spans="1:8" x14ac:dyDescent="0.25">
      <c r="A4" s="176" t="s">
        <v>0</v>
      </c>
      <c r="B4" s="176"/>
      <c r="C4" s="176"/>
      <c r="D4" s="176"/>
      <c r="E4" s="176"/>
      <c r="F4" s="176"/>
      <c r="G4" s="176"/>
      <c r="H4" s="176"/>
    </row>
    <row r="5" spans="1:8" x14ac:dyDescent="0.25">
      <c r="A5" s="176"/>
      <c r="B5" s="176"/>
      <c r="C5" s="176"/>
      <c r="D5" s="176"/>
      <c r="E5" s="176"/>
      <c r="F5" s="176"/>
      <c r="G5" s="176"/>
      <c r="H5" s="176"/>
    </row>
    <row r="6" spans="1:8" x14ac:dyDescent="0.25">
      <c r="D6" s="2"/>
      <c r="F6" s="2"/>
      <c r="G6" s="2"/>
      <c r="H6" s="2"/>
    </row>
    <row r="7" spans="1:8" ht="15.75" thickBot="1" x14ac:dyDescent="0.3">
      <c r="C7" s="2"/>
      <c r="E7" s="2"/>
    </row>
    <row r="8" spans="1:8" ht="15.75" thickBot="1" x14ac:dyDescent="0.3">
      <c r="A8" s="51" t="s">
        <v>1</v>
      </c>
      <c r="B8" s="52" t="s">
        <v>2</v>
      </c>
      <c r="C8" s="177">
        <v>8</v>
      </c>
      <c r="D8" s="178"/>
      <c r="E8" s="178"/>
      <c r="F8" s="178"/>
      <c r="G8" s="179"/>
    </row>
    <row r="9" spans="1:8" ht="31.5" customHeight="1" thickBot="1" x14ac:dyDescent="0.3">
      <c r="A9" s="51" t="s">
        <v>3</v>
      </c>
      <c r="B9" s="52" t="s">
        <v>4</v>
      </c>
      <c r="C9" s="180" t="s">
        <v>241</v>
      </c>
      <c r="D9" s="181"/>
      <c r="E9" s="181"/>
      <c r="F9" s="181"/>
      <c r="G9" s="182"/>
    </row>
    <row r="10" spans="1:8" ht="20.25" customHeight="1" thickBot="1" x14ac:dyDescent="0.3">
      <c r="A10" s="51" t="s">
        <v>5</v>
      </c>
      <c r="B10" s="53" t="s">
        <v>59</v>
      </c>
      <c r="C10" s="183" t="s">
        <v>65</v>
      </c>
      <c r="D10" s="184"/>
      <c r="E10" s="184"/>
      <c r="F10" s="184"/>
      <c r="G10" s="185"/>
    </row>
    <row r="11" spans="1:8" ht="79.5" customHeight="1" thickBot="1" x14ac:dyDescent="0.3">
      <c r="A11" s="51" t="s">
        <v>7</v>
      </c>
      <c r="B11" s="52" t="s">
        <v>6</v>
      </c>
      <c r="C11" s="206" t="s">
        <v>240</v>
      </c>
      <c r="D11" s="207"/>
      <c r="E11" s="208" t="s">
        <v>239</v>
      </c>
      <c r="F11" s="209"/>
      <c r="G11" s="5"/>
      <c r="H11" s="6"/>
    </row>
    <row r="12" spans="1:8" ht="15.75" thickBot="1" x14ac:dyDescent="0.3">
      <c r="A12" s="51" t="s">
        <v>9</v>
      </c>
      <c r="B12" s="52" t="s">
        <v>8</v>
      </c>
      <c r="C12" s="210" t="s">
        <v>66</v>
      </c>
      <c r="D12" s="211"/>
      <c r="E12" s="210" t="s">
        <v>66</v>
      </c>
      <c r="F12" s="211"/>
    </row>
    <row r="13" spans="1:8" ht="15.75" thickBot="1" x14ac:dyDescent="0.3">
      <c r="A13" s="51" t="s">
        <v>64</v>
      </c>
      <c r="B13" s="52" t="s">
        <v>10</v>
      </c>
      <c r="C13" s="210" t="s">
        <v>70</v>
      </c>
      <c r="D13" s="211"/>
      <c r="E13" s="210" t="s">
        <v>70</v>
      </c>
      <c r="F13" s="211"/>
    </row>
    <row r="14" spans="1:8" ht="15.75" thickBot="1" x14ac:dyDescent="0.3">
      <c r="A14" s="3"/>
      <c r="B14" s="4"/>
      <c r="C14" s="7"/>
      <c r="E14" s="7"/>
    </row>
    <row r="15" spans="1:8" x14ac:dyDescent="0.25">
      <c r="A15" s="29">
        <v>1</v>
      </c>
      <c r="B15" s="34" t="s">
        <v>14</v>
      </c>
      <c r="C15" s="186" t="s">
        <v>11</v>
      </c>
      <c r="D15" s="187"/>
      <c r="E15" s="188"/>
      <c r="F15" s="84" t="s">
        <v>12</v>
      </c>
      <c r="G15" s="35" t="s">
        <v>60</v>
      </c>
      <c r="H15" s="38" t="s">
        <v>13</v>
      </c>
    </row>
    <row r="16" spans="1:8" ht="30" x14ac:dyDescent="0.25">
      <c r="A16" s="92">
        <v>1.1000000000000001</v>
      </c>
      <c r="B16" s="8" t="s">
        <v>15</v>
      </c>
      <c r="C16" s="189" t="s">
        <v>87</v>
      </c>
      <c r="D16" s="190"/>
      <c r="E16" s="191"/>
      <c r="F16" s="340" t="s">
        <v>238</v>
      </c>
      <c r="G16" s="201" t="s">
        <v>159</v>
      </c>
      <c r="H16" s="204"/>
    </row>
    <row r="17" spans="1:8" x14ac:dyDescent="0.25">
      <c r="A17" s="92">
        <v>1.2</v>
      </c>
      <c r="B17" s="9" t="s">
        <v>16</v>
      </c>
      <c r="C17" s="192"/>
      <c r="D17" s="193"/>
      <c r="E17" s="194"/>
      <c r="F17" s="199"/>
      <c r="G17" s="202"/>
      <c r="H17" s="204"/>
    </row>
    <row r="18" spans="1:8" ht="30" x14ac:dyDescent="0.25">
      <c r="A18" s="92">
        <v>1.3</v>
      </c>
      <c r="B18" s="8" t="s">
        <v>17</v>
      </c>
      <c r="C18" s="192"/>
      <c r="D18" s="193"/>
      <c r="E18" s="194"/>
      <c r="F18" s="199"/>
      <c r="G18" s="202"/>
      <c r="H18" s="204"/>
    </row>
    <row r="19" spans="1:8" ht="60" x14ac:dyDescent="0.25">
      <c r="A19" s="92">
        <v>1.4</v>
      </c>
      <c r="B19" s="8" t="s">
        <v>18</v>
      </c>
      <c r="C19" s="192"/>
      <c r="D19" s="193"/>
      <c r="E19" s="194"/>
      <c r="F19" s="199"/>
      <c r="G19" s="202"/>
      <c r="H19" s="204"/>
    </row>
    <row r="20" spans="1:8" ht="105" x14ac:dyDescent="0.25">
      <c r="A20" s="92">
        <v>1.5</v>
      </c>
      <c r="B20" s="8" t="s">
        <v>19</v>
      </c>
      <c r="C20" s="192"/>
      <c r="D20" s="193"/>
      <c r="E20" s="194"/>
      <c r="F20" s="199"/>
      <c r="G20" s="202"/>
      <c r="H20" s="204"/>
    </row>
    <row r="21" spans="1:8" ht="30" x14ac:dyDescent="0.25">
      <c r="A21" s="92">
        <v>1.6</v>
      </c>
      <c r="B21" s="10" t="s">
        <v>20</v>
      </c>
      <c r="C21" s="192"/>
      <c r="D21" s="193"/>
      <c r="E21" s="194"/>
      <c r="F21" s="199"/>
      <c r="G21" s="202"/>
      <c r="H21" s="204"/>
    </row>
    <row r="22" spans="1:8" ht="45.75" thickBot="1" x14ac:dyDescent="0.3">
      <c r="A22" s="93">
        <v>1.7</v>
      </c>
      <c r="B22" s="11" t="s">
        <v>21</v>
      </c>
      <c r="C22" s="195"/>
      <c r="D22" s="196"/>
      <c r="E22" s="197"/>
      <c r="F22" s="200"/>
      <c r="G22" s="203"/>
      <c r="H22" s="205"/>
    </row>
    <row r="23" spans="1:8" ht="39" customHeight="1" x14ac:dyDescent="0.25">
      <c r="A23" s="29">
        <v>2</v>
      </c>
      <c r="B23" s="30" t="s">
        <v>72</v>
      </c>
      <c r="C23" s="186" t="s">
        <v>11</v>
      </c>
      <c r="D23" s="187"/>
      <c r="E23" s="188"/>
      <c r="F23" s="84" t="s">
        <v>12</v>
      </c>
      <c r="G23" s="35" t="s">
        <v>60</v>
      </c>
      <c r="H23" s="39" t="s">
        <v>13</v>
      </c>
    </row>
    <row r="24" spans="1:8" ht="45.75" customHeight="1" x14ac:dyDescent="0.25">
      <c r="A24" s="92">
        <v>2.1</v>
      </c>
      <c r="B24" s="10" t="s">
        <v>22</v>
      </c>
      <c r="C24" s="212" t="s">
        <v>87</v>
      </c>
      <c r="D24" s="213"/>
      <c r="E24" s="214"/>
      <c r="F24" s="221" t="s">
        <v>237</v>
      </c>
      <c r="G24" s="228" t="s">
        <v>159</v>
      </c>
      <c r="H24" s="231"/>
    </row>
    <row r="25" spans="1:8" ht="50.25" customHeight="1" x14ac:dyDescent="0.25">
      <c r="A25" s="92">
        <v>2.2000000000000002</v>
      </c>
      <c r="B25" s="10" t="s">
        <v>73</v>
      </c>
      <c r="C25" s="215"/>
      <c r="D25" s="216"/>
      <c r="E25" s="217"/>
      <c r="F25" s="222"/>
      <c r="G25" s="229"/>
      <c r="H25" s="231"/>
    </row>
    <row r="26" spans="1:8" ht="114.75" customHeight="1" x14ac:dyDescent="0.25">
      <c r="A26" s="92">
        <v>2.2999999999999998</v>
      </c>
      <c r="B26" s="10" t="s">
        <v>23</v>
      </c>
      <c r="C26" s="215"/>
      <c r="D26" s="216"/>
      <c r="E26" s="217"/>
      <c r="F26" s="222"/>
      <c r="G26" s="229"/>
      <c r="H26" s="231"/>
    </row>
    <row r="27" spans="1:8" ht="42" customHeight="1" thickBot="1" x14ac:dyDescent="0.3">
      <c r="A27" s="93">
        <v>2.4</v>
      </c>
      <c r="B27" s="11" t="s">
        <v>24</v>
      </c>
      <c r="C27" s="218"/>
      <c r="D27" s="219"/>
      <c r="E27" s="220"/>
      <c r="F27" s="223"/>
      <c r="G27" s="230"/>
      <c r="H27" s="232"/>
    </row>
    <row r="28" spans="1:8" ht="63" customHeight="1" thickBot="1" x14ac:dyDescent="0.3">
      <c r="A28" s="233">
        <v>3</v>
      </c>
      <c r="B28" s="235" t="s">
        <v>74</v>
      </c>
      <c r="C28" s="237" t="str">
        <f>+C11</f>
        <v>GEOTECNIA Y CIMIENTOS INGEOCIM S.A.S
(51%)
INTEGRANTE LIDER</v>
      </c>
      <c r="D28" s="237"/>
      <c r="E28" s="237" t="str">
        <f>+E11</f>
        <v>CULMEN INTERNATIONAL CONSULTING S.A.S
(49%)</v>
      </c>
      <c r="F28" s="238"/>
      <c r="G28" s="239" t="s">
        <v>60</v>
      </c>
      <c r="H28" s="239" t="s">
        <v>13</v>
      </c>
    </row>
    <row r="29" spans="1:8" ht="30" x14ac:dyDescent="0.25">
      <c r="A29" s="234"/>
      <c r="B29" s="236"/>
      <c r="C29" s="83" t="s">
        <v>11</v>
      </c>
      <c r="D29" s="84" t="s">
        <v>12</v>
      </c>
      <c r="E29" s="83" t="s">
        <v>11</v>
      </c>
      <c r="F29" s="84" t="s">
        <v>12</v>
      </c>
      <c r="G29" s="240"/>
      <c r="H29" s="240"/>
    </row>
    <row r="30" spans="1:8" ht="47.25" customHeight="1" x14ac:dyDescent="0.25">
      <c r="A30" s="92" t="s">
        <v>25</v>
      </c>
      <c r="B30" s="8" t="s">
        <v>15</v>
      </c>
      <c r="C30" s="86"/>
      <c r="D30" s="86"/>
      <c r="E30" s="81"/>
      <c r="F30" s="88"/>
      <c r="G30" s="201" t="s">
        <v>149</v>
      </c>
      <c r="H30" s="317" t="s">
        <v>236</v>
      </c>
    </row>
    <row r="31" spans="1:8" ht="409.5" customHeight="1" thickBot="1" x14ac:dyDescent="0.3">
      <c r="A31" s="93" t="s">
        <v>26</v>
      </c>
      <c r="B31" s="11" t="s">
        <v>75</v>
      </c>
      <c r="C31" s="91"/>
      <c r="D31" s="87"/>
      <c r="E31" s="118" t="s">
        <v>235</v>
      </c>
      <c r="F31" s="115" t="s">
        <v>234</v>
      </c>
      <c r="G31" s="203"/>
      <c r="H31" s="319"/>
    </row>
    <row r="32" spans="1:8" ht="58.5" customHeight="1" thickBot="1" x14ac:dyDescent="0.3">
      <c r="A32" s="233">
        <v>4</v>
      </c>
      <c r="B32" s="244" t="s">
        <v>27</v>
      </c>
      <c r="C32" s="237" t="str">
        <f>+C11</f>
        <v>GEOTECNIA Y CIMIENTOS INGEOCIM S.A.S
(51%)
INTEGRANTE LIDER</v>
      </c>
      <c r="D32" s="237"/>
      <c r="E32" s="237" t="str">
        <f>+E11</f>
        <v>CULMEN INTERNATIONAL CONSULTING S.A.S
(49%)</v>
      </c>
      <c r="F32" s="238"/>
      <c r="G32" s="239" t="s">
        <v>60</v>
      </c>
      <c r="H32" s="239"/>
    </row>
    <row r="33" spans="1:8" ht="33" customHeight="1" x14ac:dyDescent="0.25">
      <c r="A33" s="234"/>
      <c r="B33" s="245"/>
      <c r="C33" s="83" t="s">
        <v>11</v>
      </c>
      <c r="D33" s="84" t="s">
        <v>12</v>
      </c>
      <c r="E33" s="83" t="s">
        <v>11</v>
      </c>
      <c r="F33" s="84" t="s">
        <v>12</v>
      </c>
      <c r="G33" s="240"/>
      <c r="H33" s="240"/>
    </row>
    <row r="34" spans="1:8" ht="47.25" customHeight="1" x14ac:dyDescent="0.25">
      <c r="A34" s="92">
        <v>4.0999999999999996</v>
      </c>
      <c r="B34" s="10" t="s">
        <v>76</v>
      </c>
      <c r="C34" s="86" t="s">
        <v>87</v>
      </c>
      <c r="D34" s="224" t="s">
        <v>233</v>
      </c>
      <c r="E34" s="86" t="s">
        <v>87</v>
      </c>
      <c r="F34" s="314" t="s">
        <v>232</v>
      </c>
      <c r="G34" s="201" t="s">
        <v>159</v>
      </c>
      <c r="H34" s="348"/>
    </row>
    <row r="35" spans="1:8" ht="148.5" customHeight="1" x14ac:dyDescent="0.25">
      <c r="A35" s="92">
        <v>4.2</v>
      </c>
      <c r="B35" s="10" t="s">
        <v>28</v>
      </c>
      <c r="C35" s="90" t="s">
        <v>231</v>
      </c>
      <c r="D35" s="225"/>
      <c r="E35" s="117" t="s">
        <v>230</v>
      </c>
      <c r="F35" s="227"/>
      <c r="G35" s="202"/>
      <c r="H35" s="348"/>
    </row>
    <row r="36" spans="1:8" ht="30.75" thickBot="1" x14ac:dyDescent="0.3">
      <c r="A36" s="93">
        <v>4.3</v>
      </c>
      <c r="B36" s="11" t="s">
        <v>61</v>
      </c>
      <c r="C36" s="87" t="s">
        <v>110</v>
      </c>
      <c r="D36" s="87">
        <v>414</v>
      </c>
      <c r="E36" s="87" t="s">
        <v>121</v>
      </c>
      <c r="F36" s="89">
        <v>55</v>
      </c>
      <c r="G36" s="203"/>
      <c r="H36" s="349"/>
    </row>
    <row r="37" spans="1:8" ht="65.25" customHeight="1" thickBot="1" x14ac:dyDescent="0.3">
      <c r="A37" s="233">
        <v>5</v>
      </c>
      <c r="B37" s="252" t="s">
        <v>29</v>
      </c>
      <c r="C37" s="254" t="str">
        <f>+C11</f>
        <v>GEOTECNIA Y CIMIENTOS INGEOCIM S.A.S
(51%)
INTEGRANTE LIDER</v>
      </c>
      <c r="D37" s="255"/>
      <c r="E37" s="254" t="str">
        <f>+E11</f>
        <v>CULMEN INTERNATIONAL CONSULTING S.A.S
(49%)</v>
      </c>
      <c r="F37" s="255"/>
      <c r="G37" s="239" t="s">
        <v>60</v>
      </c>
      <c r="H37" s="239" t="s">
        <v>13</v>
      </c>
    </row>
    <row r="38" spans="1:8" ht="30.75" thickBot="1" x14ac:dyDescent="0.3">
      <c r="A38" s="234"/>
      <c r="B38" s="253"/>
      <c r="C38" s="85" t="s">
        <v>11</v>
      </c>
      <c r="D38" s="40" t="s">
        <v>12</v>
      </c>
      <c r="E38" s="85" t="s">
        <v>11</v>
      </c>
      <c r="F38" s="40" t="s">
        <v>12</v>
      </c>
      <c r="G38" s="240"/>
      <c r="H38" s="240"/>
    </row>
    <row r="39" spans="1:8" ht="45" customHeight="1" x14ac:dyDescent="0.25">
      <c r="A39" s="92">
        <v>5.0999999999999996</v>
      </c>
      <c r="B39" s="10" t="s">
        <v>76</v>
      </c>
      <c r="C39" s="247" t="s">
        <v>87</v>
      </c>
      <c r="D39" s="247" t="s">
        <v>229</v>
      </c>
      <c r="E39" s="259" t="s">
        <v>87</v>
      </c>
      <c r="F39" s="262" t="s">
        <v>228</v>
      </c>
      <c r="G39" s="228" t="s">
        <v>159</v>
      </c>
      <c r="H39" s="263"/>
    </row>
    <row r="40" spans="1:8" ht="45" x14ac:dyDescent="0.25">
      <c r="A40" s="92">
        <v>5.2</v>
      </c>
      <c r="B40" s="10" t="s">
        <v>77</v>
      </c>
      <c r="C40" s="248"/>
      <c r="D40" s="248"/>
      <c r="E40" s="260"/>
      <c r="F40" s="222"/>
      <c r="G40" s="229"/>
      <c r="H40" s="264"/>
    </row>
    <row r="41" spans="1:8" ht="45" x14ac:dyDescent="0.25">
      <c r="A41" s="92">
        <v>5.3</v>
      </c>
      <c r="B41" s="13" t="s">
        <v>78</v>
      </c>
      <c r="C41" s="248"/>
      <c r="D41" s="248"/>
      <c r="E41" s="260"/>
      <c r="F41" s="222"/>
      <c r="G41" s="229"/>
      <c r="H41" s="264"/>
    </row>
    <row r="42" spans="1:8" ht="30" x14ac:dyDescent="0.25">
      <c r="A42" s="92">
        <v>5.4</v>
      </c>
      <c r="B42" s="10" t="s">
        <v>30</v>
      </c>
      <c r="C42" s="248"/>
      <c r="D42" s="248"/>
      <c r="E42" s="260"/>
      <c r="F42" s="222"/>
      <c r="G42" s="229"/>
      <c r="H42" s="264"/>
    </row>
    <row r="43" spans="1:8" ht="30.75" thickBot="1" x14ac:dyDescent="0.3">
      <c r="A43" s="93">
        <v>5.5</v>
      </c>
      <c r="B43" s="11" t="s">
        <v>31</v>
      </c>
      <c r="C43" s="246"/>
      <c r="D43" s="246"/>
      <c r="E43" s="261"/>
      <c r="F43" s="223"/>
      <c r="G43" s="230"/>
      <c r="H43" s="265"/>
    </row>
    <row r="44" spans="1:8" ht="30" customHeight="1" thickBot="1" x14ac:dyDescent="0.3">
      <c r="A44" s="233">
        <v>6</v>
      </c>
      <c r="B44" s="252" t="s">
        <v>32</v>
      </c>
      <c r="C44" s="256" t="str">
        <f>+C11</f>
        <v>GEOTECNIA Y CIMIENTOS INGEOCIM S.A.S
(51%)
INTEGRANTE LIDER</v>
      </c>
      <c r="D44" s="257"/>
      <c r="E44" s="258" t="str">
        <f>+E11</f>
        <v>CULMEN INTERNATIONAL CONSULTING S.A.S
(49%)</v>
      </c>
      <c r="F44" s="238"/>
      <c r="G44" s="239" t="s">
        <v>60</v>
      </c>
      <c r="H44" s="239" t="s">
        <v>13</v>
      </c>
    </row>
    <row r="45" spans="1:8" ht="30" customHeight="1" thickBot="1" x14ac:dyDescent="0.3">
      <c r="A45" s="234"/>
      <c r="B45" s="253"/>
      <c r="C45" s="42" t="s">
        <v>11</v>
      </c>
      <c r="D45" s="43" t="s">
        <v>12</v>
      </c>
      <c r="E45" s="41" t="s">
        <v>11</v>
      </c>
      <c r="F45" s="40" t="s">
        <v>12</v>
      </c>
      <c r="G45" s="240"/>
      <c r="H45" s="240"/>
    </row>
    <row r="46" spans="1:8" ht="60" x14ac:dyDescent="0.25">
      <c r="A46" s="92">
        <v>6.1</v>
      </c>
      <c r="B46" s="10" t="s">
        <v>33</v>
      </c>
      <c r="C46" s="247" t="s">
        <v>91</v>
      </c>
      <c r="D46" s="247"/>
      <c r="E46" s="247" t="s">
        <v>91</v>
      </c>
      <c r="F46" s="249"/>
      <c r="G46" s="201" t="s">
        <v>91</v>
      </c>
      <c r="H46" s="243"/>
    </row>
    <row r="47" spans="1:8" ht="45" x14ac:dyDescent="0.25">
      <c r="A47" s="92">
        <v>6.2</v>
      </c>
      <c r="B47" s="10" t="s">
        <v>79</v>
      </c>
      <c r="C47" s="248"/>
      <c r="D47" s="248"/>
      <c r="E47" s="248"/>
      <c r="F47" s="250"/>
      <c r="G47" s="202"/>
      <c r="H47" s="204"/>
    </row>
    <row r="48" spans="1:8" ht="60" x14ac:dyDescent="0.25">
      <c r="A48" s="92">
        <v>6.3</v>
      </c>
      <c r="B48" s="10" t="s">
        <v>80</v>
      </c>
      <c r="C48" s="248"/>
      <c r="D48" s="248"/>
      <c r="E48" s="248"/>
      <c r="F48" s="250"/>
      <c r="G48" s="202"/>
      <c r="H48" s="204"/>
    </row>
    <row r="49" spans="1:9" ht="75.75" thickBot="1" x14ac:dyDescent="0.3">
      <c r="A49" s="92">
        <v>6.4</v>
      </c>
      <c r="B49" s="11" t="s">
        <v>34</v>
      </c>
      <c r="C49" s="246"/>
      <c r="D49" s="246"/>
      <c r="E49" s="246"/>
      <c r="F49" s="251"/>
      <c r="G49" s="203"/>
      <c r="H49" s="205"/>
    </row>
    <row r="50" spans="1:9" ht="30" customHeight="1" thickBot="1" x14ac:dyDescent="0.3">
      <c r="A50" s="233">
        <v>7</v>
      </c>
      <c r="B50" s="235" t="s">
        <v>35</v>
      </c>
      <c r="C50" s="237" t="str">
        <f>+C11</f>
        <v>GEOTECNIA Y CIMIENTOS INGEOCIM S.A.S
(51%)
INTEGRANTE LIDER</v>
      </c>
      <c r="D50" s="237"/>
      <c r="E50" s="237" t="str">
        <f>+E11</f>
        <v>CULMEN INTERNATIONAL CONSULTING S.A.S
(49%)</v>
      </c>
      <c r="F50" s="238"/>
      <c r="G50" s="239" t="s">
        <v>60</v>
      </c>
      <c r="H50" s="239" t="s">
        <v>13</v>
      </c>
    </row>
    <row r="51" spans="1:9" ht="30.75" thickBot="1" x14ac:dyDescent="0.3">
      <c r="A51" s="234"/>
      <c r="B51" s="236"/>
      <c r="C51" s="42" t="s">
        <v>11</v>
      </c>
      <c r="D51" s="43" t="s">
        <v>12</v>
      </c>
      <c r="E51" s="41" t="s">
        <v>11</v>
      </c>
      <c r="F51" s="40" t="s">
        <v>12</v>
      </c>
      <c r="G51" s="240"/>
      <c r="H51" s="240"/>
    </row>
    <row r="52" spans="1:9" ht="30" x14ac:dyDescent="0.25">
      <c r="A52" s="92">
        <v>7.1</v>
      </c>
      <c r="B52" s="10" t="s">
        <v>36</v>
      </c>
      <c r="C52" s="247" t="s">
        <v>87</v>
      </c>
      <c r="D52" s="266">
        <v>473</v>
      </c>
      <c r="E52" s="247" t="s">
        <v>87</v>
      </c>
      <c r="F52" s="268">
        <v>469</v>
      </c>
      <c r="G52" s="201" t="s">
        <v>159</v>
      </c>
      <c r="H52" s="201"/>
    </row>
    <row r="53" spans="1:9" ht="45" x14ac:dyDescent="0.25">
      <c r="A53" s="92">
        <v>7.2</v>
      </c>
      <c r="B53" s="10" t="s">
        <v>37</v>
      </c>
      <c r="C53" s="248"/>
      <c r="D53" s="266"/>
      <c r="E53" s="248"/>
      <c r="F53" s="268"/>
      <c r="G53" s="202"/>
      <c r="H53" s="202"/>
    </row>
    <row r="54" spans="1:9" ht="60.75" thickBot="1" x14ac:dyDescent="0.3">
      <c r="A54" s="93">
        <v>7.3</v>
      </c>
      <c r="B54" s="11" t="s">
        <v>38</v>
      </c>
      <c r="C54" s="246"/>
      <c r="D54" s="267"/>
      <c r="E54" s="246"/>
      <c r="F54" s="269"/>
      <c r="G54" s="203"/>
      <c r="H54" s="203"/>
    </row>
    <row r="55" spans="1:9" x14ac:dyDescent="0.25">
      <c r="A55" s="29">
        <v>8</v>
      </c>
      <c r="B55" s="45" t="s">
        <v>39</v>
      </c>
      <c r="C55" s="186" t="s">
        <v>11</v>
      </c>
      <c r="D55" s="187"/>
      <c r="E55" s="188"/>
      <c r="F55" s="84" t="s">
        <v>12</v>
      </c>
      <c r="G55" s="35" t="s">
        <v>60</v>
      </c>
      <c r="H55" s="38" t="s">
        <v>13</v>
      </c>
    </row>
    <row r="56" spans="1:9" ht="61.5" customHeight="1" x14ac:dyDescent="0.25">
      <c r="A56" s="92">
        <v>8.1</v>
      </c>
      <c r="B56" s="10" t="s">
        <v>40</v>
      </c>
      <c r="C56" s="270" t="s">
        <v>227</v>
      </c>
      <c r="D56" s="270"/>
      <c r="E56" s="270"/>
      <c r="F56" s="226" t="s">
        <v>226</v>
      </c>
      <c r="G56" s="343" t="s">
        <v>159</v>
      </c>
      <c r="H56" s="243"/>
    </row>
    <row r="57" spans="1:9" x14ac:dyDescent="0.25">
      <c r="A57" s="92">
        <v>8.1999999999999993</v>
      </c>
      <c r="B57" s="10" t="s">
        <v>41</v>
      </c>
      <c r="C57" s="270" t="s">
        <v>225</v>
      </c>
      <c r="D57" s="270"/>
      <c r="E57" s="270"/>
      <c r="F57" s="250"/>
      <c r="G57" s="343"/>
      <c r="H57" s="204"/>
    </row>
    <row r="58" spans="1:9" ht="30" x14ac:dyDescent="0.25">
      <c r="A58" s="92">
        <v>8.3000000000000007</v>
      </c>
      <c r="B58" s="10" t="s">
        <v>42</v>
      </c>
      <c r="C58" s="273" t="s">
        <v>87</v>
      </c>
      <c r="D58" s="274"/>
      <c r="E58" s="275"/>
      <c r="F58" s="250"/>
      <c r="G58" s="343"/>
      <c r="H58" s="204"/>
    </row>
    <row r="59" spans="1:9" ht="45" x14ac:dyDescent="0.25">
      <c r="A59" s="92">
        <v>8.4</v>
      </c>
      <c r="B59" s="10" t="s">
        <v>43</v>
      </c>
      <c r="C59" s="276"/>
      <c r="D59" s="277"/>
      <c r="E59" s="278"/>
      <c r="F59" s="250"/>
      <c r="G59" s="343"/>
      <c r="H59" s="204"/>
    </row>
    <row r="60" spans="1:9" ht="45" x14ac:dyDescent="0.25">
      <c r="A60" s="92">
        <v>8.5</v>
      </c>
      <c r="B60" s="10" t="s">
        <v>81</v>
      </c>
      <c r="C60" s="276"/>
      <c r="D60" s="277"/>
      <c r="E60" s="278"/>
      <c r="F60" s="250"/>
      <c r="G60" s="343"/>
      <c r="H60" s="204"/>
    </row>
    <row r="61" spans="1:9" x14ac:dyDescent="0.25">
      <c r="A61" s="92">
        <v>8.6</v>
      </c>
      <c r="B61" s="10" t="s">
        <v>44</v>
      </c>
      <c r="C61" s="276"/>
      <c r="D61" s="277"/>
      <c r="E61" s="278"/>
      <c r="F61" s="250"/>
      <c r="G61" s="343"/>
      <c r="H61" s="204"/>
    </row>
    <row r="62" spans="1:9" x14ac:dyDescent="0.25">
      <c r="A62" s="92">
        <v>8.6999999999999993</v>
      </c>
      <c r="B62" s="10" t="s">
        <v>45</v>
      </c>
      <c r="C62" s="276"/>
      <c r="D62" s="277"/>
      <c r="E62" s="278"/>
      <c r="F62" s="250"/>
      <c r="G62" s="343"/>
      <c r="H62" s="204"/>
    </row>
    <row r="63" spans="1:9" ht="30" x14ac:dyDescent="0.25">
      <c r="A63" s="92">
        <v>8.8000000000000007</v>
      </c>
      <c r="B63" s="10" t="s">
        <v>82</v>
      </c>
      <c r="C63" s="276"/>
      <c r="D63" s="277"/>
      <c r="E63" s="278"/>
      <c r="F63" s="250"/>
      <c r="G63" s="343"/>
      <c r="H63" s="204"/>
      <c r="I63" s="14"/>
    </row>
    <row r="64" spans="1:9" ht="31.5" customHeight="1" x14ac:dyDescent="0.3">
      <c r="A64" s="92">
        <v>8.9</v>
      </c>
      <c r="B64" s="15" t="s">
        <v>46</v>
      </c>
      <c r="C64" s="276"/>
      <c r="D64" s="277"/>
      <c r="E64" s="278"/>
      <c r="F64" s="250"/>
      <c r="G64" s="343"/>
      <c r="H64" s="204"/>
      <c r="I64" s="16"/>
    </row>
    <row r="65" spans="1:9" ht="16.5" x14ac:dyDescent="0.3">
      <c r="A65" s="17" t="s">
        <v>62</v>
      </c>
      <c r="B65" s="10" t="s">
        <v>47</v>
      </c>
      <c r="C65" s="279"/>
      <c r="D65" s="280"/>
      <c r="E65" s="281"/>
      <c r="F65" s="227"/>
      <c r="G65" s="343"/>
      <c r="H65" s="204"/>
      <c r="I65" s="16"/>
    </row>
    <row r="66" spans="1:9" ht="45.75" thickBot="1" x14ac:dyDescent="0.3">
      <c r="A66" s="17" t="s">
        <v>63</v>
      </c>
      <c r="B66" s="11" t="s">
        <v>83</v>
      </c>
      <c r="C66" s="282" t="s">
        <v>87</v>
      </c>
      <c r="D66" s="282"/>
      <c r="E66" s="282"/>
      <c r="F66" s="12" t="s">
        <v>224</v>
      </c>
      <c r="G66" s="344"/>
      <c r="H66" s="205"/>
      <c r="I66" s="18"/>
    </row>
    <row r="67" spans="1:9" ht="30" customHeight="1" thickBot="1" x14ac:dyDescent="0.3">
      <c r="A67" s="233">
        <v>9</v>
      </c>
      <c r="B67" s="235" t="s">
        <v>48</v>
      </c>
      <c r="C67" s="237" t="str">
        <f>+C11</f>
        <v>GEOTECNIA Y CIMIENTOS INGEOCIM S.A.S
(51%)
INTEGRANTE LIDER</v>
      </c>
      <c r="D67" s="237"/>
      <c r="E67" s="237" t="str">
        <f>+E11</f>
        <v>CULMEN INTERNATIONAL CONSULTING S.A.S
(49%)</v>
      </c>
      <c r="F67" s="238"/>
      <c r="G67" s="239" t="s">
        <v>60</v>
      </c>
      <c r="H67" s="239" t="s">
        <v>13</v>
      </c>
    </row>
    <row r="68" spans="1:9" ht="30" customHeight="1" thickBot="1" x14ac:dyDescent="0.3">
      <c r="A68" s="234"/>
      <c r="B68" s="236"/>
      <c r="C68" s="42" t="s">
        <v>11</v>
      </c>
      <c r="D68" s="43" t="s">
        <v>12</v>
      </c>
      <c r="E68" s="41" t="s">
        <v>11</v>
      </c>
      <c r="F68" s="40" t="s">
        <v>12</v>
      </c>
      <c r="G68" s="240"/>
      <c r="H68" s="240"/>
    </row>
    <row r="69" spans="1:9" ht="30" x14ac:dyDescent="0.25">
      <c r="A69" s="92">
        <v>9.1</v>
      </c>
      <c r="B69" s="8" t="s">
        <v>49</v>
      </c>
      <c r="C69" s="247" t="s">
        <v>87</v>
      </c>
      <c r="D69" s="247">
        <v>591</v>
      </c>
      <c r="E69" s="247" t="s">
        <v>162</v>
      </c>
      <c r="F69" s="249"/>
      <c r="G69" s="202" t="s">
        <v>159</v>
      </c>
      <c r="H69" s="204"/>
    </row>
    <row r="70" spans="1:9" x14ac:dyDescent="0.25">
      <c r="A70" s="92">
        <v>9.1999999999999993</v>
      </c>
      <c r="B70" s="9" t="s">
        <v>16</v>
      </c>
      <c r="C70" s="248"/>
      <c r="D70" s="225"/>
      <c r="E70" s="225"/>
      <c r="F70" s="227"/>
      <c r="G70" s="202"/>
      <c r="H70" s="204"/>
    </row>
    <row r="71" spans="1:9" ht="60.75" thickBot="1" x14ac:dyDescent="0.3">
      <c r="A71" s="93">
        <v>9.3000000000000007</v>
      </c>
      <c r="B71" s="19" t="s">
        <v>50</v>
      </c>
      <c r="C71" s="246"/>
      <c r="D71" s="87">
        <v>592</v>
      </c>
      <c r="E71" s="87"/>
      <c r="F71" s="89"/>
      <c r="G71" s="203"/>
      <c r="H71" s="205"/>
    </row>
    <row r="72" spans="1:9" ht="30" customHeight="1" thickBot="1" x14ac:dyDescent="0.3">
      <c r="A72" s="233">
        <v>10</v>
      </c>
      <c r="B72" s="235" t="s">
        <v>51</v>
      </c>
      <c r="C72" s="237" t="str">
        <f>+C11</f>
        <v>GEOTECNIA Y CIMIENTOS INGEOCIM S.A.S
(51%)
INTEGRANTE LIDER</v>
      </c>
      <c r="D72" s="237"/>
      <c r="E72" s="237" t="str">
        <f>+E11</f>
        <v>CULMEN INTERNATIONAL CONSULTING S.A.S
(49%)</v>
      </c>
      <c r="F72" s="238"/>
      <c r="G72" s="239" t="s">
        <v>60</v>
      </c>
      <c r="H72" s="239" t="s">
        <v>13</v>
      </c>
    </row>
    <row r="73" spans="1:9" ht="30" customHeight="1" thickBot="1" x14ac:dyDescent="0.3">
      <c r="A73" s="234"/>
      <c r="B73" s="236"/>
      <c r="C73" s="42" t="s">
        <v>11</v>
      </c>
      <c r="D73" s="43" t="s">
        <v>12</v>
      </c>
      <c r="E73" s="41" t="s">
        <v>11</v>
      </c>
      <c r="F73" s="40" t="s">
        <v>12</v>
      </c>
      <c r="G73" s="240"/>
      <c r="H73" s="240"/>
    </row>
    <row r="74" spans="1:9" ht="92.25" customHeight="1" thickBot="1" x14ac:dyDescent="0.3">
      <c r="A74" s="93">
        <v>10.1</v>
      </c>
      <c r="B74" s="11" t="s">
        <v>52</v>
      </c>
      <c r="C74" s="87" t="s">
        <v>91</v>
      </c>
      <c r="D74" s="87"/>
      <c r="E74" s="87" t="s">
        <v>87</v>
      </c>
      <c r="F74" s="115" t="s">
        <v>223</v>
      </c>
      <c r="G74" s="54" t="s">
        <v>159</v>
      </c>
      <c r="H74" s="37"/>
    </row>
    <row r="75" spans="1:9" ht="30" customHeight="1" thickBot="1" x14ac:dyDescent="0.3">
      <c r="A75" s="233">
        <v>11</v>
      </c>
      <c r="B75" s="235" t="s">
        <v>53</v>
      </c>
      <c r="C75" s="237" t="str">
        <f>+C11</f>
        <v>GEOTECNIA Y CIMIENTOS INGEOCIM S.A.S
(51%)
INTEGRANTE LIDER</v>
      </c>
      <c r="D75" s="237"/>
      <c r="E75" s="237" t="str">
        <f>+E11</f>
        <v>CULMEN INTERNATIONAL CONSULTING S.A.S
(49%)</v>
      </c>
      <c r="F75" s="238"/>
      <c r="G75" s="239" t="s">
        <v>60</v>
      </c>
      <c r="H75" s="239" t="s">
        <v>13</v>
      </c>
    </row>
    <row r="76" spans="1:9" ht="30" customHeight="1" thickBot="1" x14ac:dyDescent="0.3">
      <c r="A76" s="234"/>
      <c r="B76" s="236"/>
      <c r="C76" s="42" t="s">
        <v>11</v>
      </c>
      <c r="D76" s="43" t="s">
        <v>12</v>
      </c>
      <c r="E76" s="41" t="s">
        <v>11</v>
      </c>
      <c r="F76" s="40" t="s">
        <v>12</v>
      </c>
      <c r="G76" s="240"/>
      <c r="H76" s="240"/>
    </row>
    <row r="77" spans="1:9" ht="30.75" thickBot="1" x14ac:dyDescent="0.3">
      <c r="A77" s="93">
        <v>11.1</v>
      </c>
      <c r="B77" s="50" t="s">
        <v>49</v>
      </c>
      <c r="C77" s="21" t="s">
        <v>91</v>
      </c>
      <c r="D77" s="22"/>
      <c r="E77" s="94" t="s">
        <v>91</v>
      </c>
      <c r="F77" s="89"/>
      <c r="G77" s="54" t="s">
        <v>91</v>
      </c>
      <c r="H77" s="37"/>
    </row>
    <row r="78" spans="1:9" ht="30" customHeight="1" thickBot="1" x14ac:dyDescent="0.3">
      <c r="A78" s="233">
        <v>12</v>
      </c>
      <c r="B78" s="252" t="s">
        <v>54</v>
      </c>
      <c r="C78" s="291" t="str">
        <f>+C11</f>
        <v>GEOTECNIA Y CIMIENTOS INGEOCIM S.A.S
(51%)
INTEGRANTE LIDER</v>
      </c>
      <c r="D78" s="238"/>
      <c r="E78" s="258" t="str">
        <f>+E11</f>
        <v>CULMEN INTERNATIONAL CONSULTING S.A.S
(49%)</v>
      </c>
      <c r="F78" s="238"/>
      <c r="G78" s="292" t="s">
        <v>60</v>
      </c>
      <c r="H78" s="239" t="s">
        <v>13</v>
      </c>
    </row>
    <row r="79" spans="1:9" ht="30" customHeight="1" x14ac:dyDescent="0.25">
      <c r="A79" s="234"/>
      <c r="B79" s="253"/>
      <c r="C79" s="294" t="s">
        <v>11</v>
      </c>
      <c r="D79" s="295"/>
      <c r="E79" s="296" t="s">
        <v>11</v>
      </c>
      <c r="F79" s="297"/>
      <c r="G79" s="293"/>
      <c r="H79" s="240"/>
    </row>
    <row r="80" spans="1:9" ht="45" x14ac:dyDescent="0.25">
      <c r="A80" s="92">
        <v>12.1</v>
      </c>
      <c r="B80" s="48" t="s">
        <v>55</v>
      </c>
      <c r="C80" s="335" t="s">
        <v>222</v>
      </c>
      <c r="D80" s="268"/>
      <c r="E80" s="345" t="s">
        <v>221</v>
      </c>
      <c r="F80" s="268"/>
      <c r="G80" s="201" t="s">
        <v>159</v>
      </c>
      <c r="H80" s="243"/>
    </row>
    <row r="81" spans="1:8" ht="31.5" customHeight="1" x14ac:dyDescent="0.25">
      <c r="A81" s="92">
        <v>12.2</v>
      </c>
      <c r="B81" s="48" t="s">
        <v>56</v>
      </c>
      <c r="C81" s="335" t="s">
        <v>220</v>
      </c>
      <c r="D81" s="268"/>
      <c r="E81" s="345" t="s">
        <v>219</v>
      </c>
      <c r="F81" s="268"/>
      <c r="G81" s="202"/>
      <c r="H81" s="204"/>
    </row>
    <row r="82" spans="1:8" ht="30.75" thickBot="1" x14ac:dyDescent="0.3">
      <c r="A82" s="20">
        <v>12.3</v>
      </c>
      <c r="B82" s="49" t="s">
        <v>57</v>
      </c>
      <c r="C82" s="346" t="s">
        <v>218</v>
      </c>
      <c r="D82" s="269"/>
      <c r="E82" s="347" t="s">
        <v>217</v>
      </c>
      <c r="F82" s="269"/>
      <c r="G82" s="203"/>
      <c r="H82" s="205"/>
    </row>
    <row r="83" spans="1:8" ht="19.5" thickBot="1" x14ac:dyDescent="0.3">
      <c r="A83" s="283" t="s">
        <v>58</v>
      </c>
      <c r="B83" s="284"/>
      <c r="C83" s="285"/>
      <c r="D83" s="286"/>
      <c r="E83" s="285"/>
      <c r="F83" s="286"/>
      <c r="G83" s="112" t="s">
        <v>149</v>
      </c>
      <c r="H83" s="47"/>
    </row>
  </sheetData>
  <mergeCells count="126">
    <mergeCell ref="A83:B83"/>
    <mergeCell ref="C83:D83"/>
    <mergeCell ref="E83:F83"/>
    <mergeCell ref="C80:D80"/>
    <mergeCell ref="E80:F80"/>
    <mergeCell ref="G80:G82"/>
    <mergeCell ref="H80:H82"/>
    <mergeCell ref="C81:D81"/>
    <mergeCell ref="E81:F81"/>
    <mergeCell ref="C82:D82"/>
    <mergeCell ref="E82:F82"/>
    <mergeCell ref="H72:H73"/>
    <mergeCell ref="H78:H79"/>
    <mergeCell ref="C79:D79"/>
    <mergeCell ref="E79:F79"/>
    <mergeCell ref="A75:A76"/>
    <mergeCell ref="B75:B76"/>
    <mergeCell ref="C75:D75"/>
    <mergeCell ref="E75:F75"/>
    <mergeCell ref="G75:G76"/>
    <mergeCell ref="H75:H76"/>
    <mergeCell ref="A78:A79"/>
    <mergeCell ref="B78:B79"/>
    <mergeCell ref="C78:D78"/>
    <mergeCell ref="E78:F78"/>
    <mergeCell ref="G78:G79"/>
    <mergeCell ref="A72:A73"/>
    <mergeCell ref="B72:B73"/>
    <mergeCell ref="C72:D72"/>
    <mergeCell ref="E72:F72"/>
    <mergeCell ref="G72:G73"/>
    <mergeCell ref="A67:A68"/>
    <mergeCell ref="B67:B68"/>
    <mergeCell ref="C67:D67"/>
    <mergeCell ref="E67:F67"/>
    <mergeCell ref="G67:G68"/>
    <mergeCell ref="H67:H68"/>
    <mergeCell ref="C69:C71"/>
    <mergeCell ref="D69:D70"/>
    <mergeCell ref="E69:E70"/>
    <mergeCell ref="F69:F70"/>
    <mergeCell ref="G69:G71"/>
    <mergeCell ref="H69:H71"/>
    <mergeCell ref="C52:C54"/>
    <mergeCell ref="D52:D54"/>
    <mergeCell ref="E52:E54"/>
    <mergeCell ref="F52:F54"/>
    <mergeCell ref="G52:G54"/>
    <mergeCell ref="H52:H54"/>
    <mergeCell ref="C55:E55"/>
    <mergeCell ref="C56:E56"/>
    <mergeCell ref="F56:F65"/>
    <mergeCell ref="G56:G66"/>
    <mergeCell ref="H56:H66"/>
    <mergeCell ref="C57:E57"/>
    <mergeCell ref="C58:E65"/>
    <mergeCell ref="C66:E66"/>
    <mergeCell ref="C46:C49"/>
    <mergeCell ref="D46:D49"/>
    <mergeCell ref="E46:E49"/>
    <mergeCell ref="F46:F49"/>
    <mergeCell ref="G46:G49"/>
    <mergeCell ref="H46:H49"/>
    <mergeCell ref="A50:A51"/>
    <mergeCell ref="B50:B51"/>
    <mergeCell ref="C50:D50"/>
    <mergeCell ref="E50:F50"/>
    <mergeCell ref="G50:G51"/>
    <mergeCell ref="H50:H51"/>
    <mergeCell ref="C39:C43"/>
    <mergeCell ref="D39:D43"/>
    <mergeCell ref="E39:E43"/>
    <mergeCell ref="F39:F43"/>
    <mergeCell ref="G39:G43"/>
    <mergeCell ref="H39:H43"/>
    <mergeCell ref="A44:A45"/>
    <mergeCell ref="B44:B45"/>
    <mergeCell ref="C44:D44"/>
    <mergeCell ref="E44:F44"/>
    <mergeCell ref="G44:G45"/>
    <mergeCell ref="H44:H45"/>
    <mergeCell ref="D34:D35"/>
    <mergeCell ref="F34:F35"/>
    <mergeCell ref="G34:G36"/>
    <mergeCell ref="H34:H36"/>
    <mergeCell ref="A37:A38"/>
    <mergeCell ref="B37:B38"/>
    <mergeCell ref="C37:D37"/>
    <mergeCell ref="E37:F37"/>
    <mergeCell ref="G37:G38"/>
    <mergeCell ref="H37:H38"/>
    <mergeCell ref="A28:A29"/>
    <mergeCell ref="B28:B29"/>
    <mergeCell ref="C28:D28"/>
    <mergeCell ref="E28:F28"/>
    <mergeCell ref="G28:G29"/>
    <mergeCell ref="H28:H29"/>
    <mergeCell ref="G30:G31"/>
    <mergeCell ref="H30:H31"/>
    <mergeCell ref="A32:A33"/>
    <mergeCell ref="B32:B33"/>
    <mergeCell ref="C32:D32"/>
    <mergeCell ref="E32:F32"/>
    <mergeCell ref="G32:G33"/>
    <mergeCell ref="H32:H33"/>
    <mergeCell ref="C13:D13"/>
    <mergeCell ref="E13:F13"/>
    <mergeCell ref="C15:E15"/>
    <mergeCell ref="C16:E22"/>
    <mergeCell ref="F16:F22"/>
    <mergeCell ref="G16:G22"/>
    <mergeCell ref="H16:H22"/>
    <mergeCell ref="C23:E23"/>
    <mergeCell ref="C24:E27"/>
    <mergeCell ref="F24:F27"/>
    <mergeCell ref="G24:G27"/>
    <mergeCell ref="H24:H27"/>
    <mergeCell ref="A1:H2"/>
    <mergeCell ref="A4:H5"/>
    <mergeCell ref="C8:G8"/>
    <mergeCell ref="C9:G9"/>
    <mergeCell ref="C10:G10"/>
    <mergeCell ref="C11:D11"/>
    <mergeCell ref="E11:F11"/>
    <mergeCell ref="C12:D12"/>
    <mergeCell ref="E12:F1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61" workbookViewId="0">
      <selection activeCell="G34" sqref="G34:G36"/>
    </sheetView>
  </sheetViews>
  <sheetFormatPr baseColWidth="10" defaultRowHeight="15" x14ac:dyDescent="0.25"/>
  <cols>
    <col min="1" max="1" width="6.7109375" style="1" customWidth="1"/>
    <col min="2" max="2" width="47.140625" customWidth="1"/>
    <col min="3" max="3" width="22.5703125" style="1" bestFit="1" customWidth="1"/>
    <col min="4" max="4" width="12.85546875" style="1" customWidth="1"/>
    <col min="5" max="5" width="28.85546875" style="1" customWidth="1"/>
    <col min="6" max="6" width="12.85546875" style="1" customWidth="1"/>
    <col min="7" max="7" width="16.42578125" style="1" bestFit="1" customWidth="1"/>
    <col min="8" max="8" width="74.140625" customWidth="1"/>
    <col min="9" max="9" width="17.85546875" bestFit="1" customWidth="1"/>
  </cols>
  <sheetData>
    <row r="1" spans="1:8" ht="15" customHeight="1" x14ac:dyDescent="0.25">
      <c r="A1" s="176" t="s">
        <v>71</v>
      </c>
      <c r="B1" s="176"/>
      <c r="C1" s="176"/>
      <c r="D1" s="176"/>
      <c r="E1" s="176"/>
      <c r="F1" s="176"/>
      <c r="G1" s="176"/>
      <c r="H1" s="176"/>
    </row>
    <row r="2" spans="1:8" ht="15" customHeight="1" x14ac:dyDescent="0.25">
      <c r="A2" s="176"/>
      <c r="B2" s="176"/>
      <c r="C2" s="176"/>
      <c r="D2" s="176"/>
      <c r="E2" s="176"/>
      <c r="F2" s="176"/>
      <c r="G2" s="176"/>
      <c r="H2" s="176"/>
    </row>
    <row r="4" spans="1:8" x14ac:dyDescent="0.25">
      <c r="A4" s="176" t="s">
        <v>0</v>
      </c>
      <c r="B4" s="176"/>
      <c r="C4" s="176"/>
      <c r="D4" s="176"/>
      <c r="E4" s="176"/>
      <c r="F4" s="176"/>
      <c r="G4" s="176"/>
      <c r="H4" s="176"/>
    </row>
    <row r="5" spans="1:8" x14ac:dyDescent="0.25">
      <c r="A5" s="176"/>
      <c r="B5" s="176"/>
      <c r="C5" s="176"/>
      <c r="D5" s="176"/>
      <c r="E5" s="176"/>
      <c r="F5" s="176"/>
      <c r="G5" s="176"/>
      <c r="H5" s="176"/>
    </row>
    <row r="6" spans="1:8" x14ac:dyDescent="0.25">
      <c r="D6" s="2"/>
      <c r="F6" s="2"/>
      <c r="G6" s="2"/>
      <c r="H6" s="2"/>
    </row>
    <row r="7" spans="1:8" ht="15.75" thickBot="1" x14ac:dyDescent="0.3">
      <c r="C7" s="2"/>
      <c r="E7" s="2"/>
    </row>
    <row r="8" spans="1:8" ht="15.75" thickBot="1" x14ac:dyDescent="0.3">
      <c r="A8" s="51" t="s">
        <v>1</v>
      </c>
      <c r="B8" s="52" t="s">
        <v>2</v>
      </c>
      <c r="C8" s="177">
        <v>9</v>
      </c>
      <c r="D8" s="178"/>
      <c r="E8" s="178"/>
      <c r="F8" s="178"/>
      <c r="G8" s="179"/>
    </row>
    <row r="9" spans="1:8" ht="31.5" customHeight="1" thickBot="1" x14ac:dyDescent="0.3">
      <c r="A9" s="51" t="s">
        <v>3</v>
      </c>
      <c r="B9" s="52" t="s">
        <v>4</v>
      </c>
      <c r="C9" s="180" t="s">
        <v>267</v>
      </c>
      <c r="D9" s="181"/>
      <c r="E9" s="181"/>
      <c r="F9" s="181"/>
      <c r="G9" s="182"/>
    </row>
    <row r="10" spans="1:8" ht="20.25" customHeight="1" thickBot="1" x14ac:dyDescent="0.3">
      <c r="A10" s="51" t="s">
        <v>5</v>
      </c>
      <c r="B10" s="53" t="s">
        <v>59</v>
      </c>
      <c r="C10" s="183" t="s">
        <v>65</v>
      </c>
      <c r="D10" s="184"/>
      <c r="E10" s="184"/>
      <c r="F10" s="184"/>
      <c r="G10" s="185"/>
    </row>
    <row r="11" spans="1:8" ht="59.25" customHeight="1" thickBot="1" x14ac:dyDescent="0.3">
      <c r="A11" s="51" t="s">
        <v>7</v>
      </c>
      <c r="B11" s="52" t="s">
        <v>6</v>
      </c>
      <c r="C11" s="206" t="s">
        <v>266</v>
      </c>
      <c r="D11" s="207"/>
      <c r="E11" s="208" t="s">
        <v>265</v>
      </c>
      <c r="F11" s="209"/>
      <c r="G11" s="5"/>
      <c r="H11" s="6"/>
    </row>
    <row r="12" spans="1:8" ht="15.75" thickBot="1" x14ac:dyDescent="0.3">
      <c r="A12" s="51" t="s">
        <v>9</v>
      </c>
      <c r="B12" s="52" t="s">
        <v>8</v>
      </c>
      <c r="C12" s="210" t="s">
        <v>264</v>
      </c>
      <c r="D12" s="211"/>
      <c r="E12" s="210" t="s">
        <v>66</v>
      </c>
      <c r="F12" s="211"/>
    </row>
    <row r="13" spans="1:8" ht="15.75" thickBot="1" x14ac:dyDescent="0.3">
      <c r="A13" s="51" t="s">
        <v>64</v>
      </c>
      <c r="B13" s="52" t="s">
        <v>10</v>
      </c>
      <c r="C13" s="210" t="s">
        <v>70</v>
      </c>
      <c r="D13" s="211"/>
      <c r="E13" s="210" t="s">
        <v>70</v>
      </c>
      <c r="F13" s="211"/>
    </row>
    <row r="14" spans="1:8" ht="15.75" thickBot="1" x14ac:dyDescent="0.3">
      <c r="A14" s="3"/>
      <c r="B14" s="4"/>
      <c r="C14" s="7"/>
      <c r="E14" s="7"/>
    </row>
    <row r="15" spans="1:8" x14ac:dyDescent="0.25">
      <c r="A15" s="29">
        <v>1</v>
      </c>
      <c r="B15" s="34" t="s">
        <v>14</v>
      </c>
      <c r="C15" s="186" t="s">
        <v>11</v>
      </c>
      <c r="D15" s="187"/>
      <c r="E15" s="188"/>
      <c r="F15" s="84" t="s">
        <v>12</v>
      </c>
      <c r="G15" s="35" t="s">
        <v>60</v>
      </c>
      <c r="H15" s="38" t="s">
        <v>13</v>
      </c>
    </row>
    <row r="16" spans="1:8" ht="30" x14ac:dyDescent="0.25">
      <c r="A16" s="92">
        <v>1.1000000000000001</v>
      </c>
      <c r="B16" s="8" t="s">
        <v>15</v>
      </c>
      <c r="C16" s="189" t="s">
        <v>87</v>
      </c>
      <c r="D16" s="190"/>
      <c r="E16" s="191"/>
      <c r="F16" s="198" t="s">
        <v>263</v>
      </c>
      <c r="G16" s="201" t="s">
        <v>159</v>
      </c>
      <c r="H16" s="204"/>
    </row>
    <row r="17" spans="1:8" x14ac:dyDescent="0.25">
      <c r="A17" s="92">
        <v>1.2</v>
      </c>
      <c r="B17" s="9" t="s">
        <v>16</v>
      </c>
      <c r="C17" s="192"/>
      <c r="D17" s="193"/>
      <c r="E17" s="194"/>
      <c r="F17" s="199"/>
      <c r="G17" s="202"/>
      <c r="H17" s="204"/>
    </row>
    <row r="18" spans="1:8" ht="30" x14ac:dyDescent="0.25">
      <c r="A18" s="92">
        <v>1.3</v>
      </c>
      <c r="B18" s="8" t="s">
        <v>17</v>
      </c>
      <c r="C18" s="192"/>
      <c r="D18" s="193"/>
      <c r="E18" s="194"/>
      <c r="F18" s="199"/>
      <c r="G18" s="202"/>
      <c r="H18" s="204"/>
    </row>
    <row r="19" spans="1:8" ht="60" x14ac:dyDescent="0.25">
      <c r="A19" s="92">
        <v>1.4</v>
      </c>
      <c r="B19" s="8" t="s">
        <v>18</v>
      </c>
      <c r="C19" s="192"/>
      <c r="D19" s="193"/>
      <c r="E19" s="194"/>
      <c r="F19" s="199"/>
      <c r="G19" s="202"/>
      <c r="H19" s="204"/>
    </row>
    <row r="20" spans="1:8" ht="105" x14ac:dyDescent="0.25">
      <c r="A20" s="92">
        <v>1.5</v>
      </c>
      <c r="B20" s="8" t="s">
        <v>19</v>
      </c>
      <c r="C20" s="192"/>
      <c r="D20" s="193"/>
      <c r="E20" s="194"/>
      <c r="F20" s="199"/>
      <c r="G20" s="202"/>
      <c r="H20" s="204"/>
    </row>
    <row r="21" spans="1:8" ht="30" x14ac:dyDescent="0.25">
      <c r="A21" s="92">
        <v>1.6</v>
      </c>
      <c r="B21" s="10" t="s">
        <v>20</v>
      </c>
      <c r="C21" s="192"/>
      <c r="D21" s="193"/>
      <c r="E21" s="194"/>
      <c r="F21" s="199"/>
      <c r="G21" s="202"/>
      <c r="H21" s="204"/>
    </row>
    <row r="22" spans="1:8" ht="45.75" thickBot="1" x14ac:dyDescent="0.3">
      <c r="A22" s="93">
        <v>1.7</v>
      </c>
      <c r="B22" s="11" t="s">
        <v>21</v>
      </c>
      <c r="C22" s="195"/>
      <c r="D22" s="196"/>
      <c r="E22" s="197"/>
      <c r="F22" s="200"/>
      <c r="G22" s="203"/>
      <c r="H22" s="205"/>
    </row>
    <row r="23" spans="1:8" ht="39" customHeight="1" x14ac:dyDescent="0.25">
      <c r="A23" s="29">
        <v>2</v>
      </c>
      <c r="B23" s="30" t="s">
        <v>72</v>
      </c>
      <c r="C23" s="186" t="s">
        <v>11</v>
      </c>
      <c r="D23" s="187"/>
      <c r="E23" s="188"/>
      <c r="F23" s="84" t="s">
        <v>12</v>
      </c>
      <c r="G23" s="35" t="s">
        <v>60</v>
      </c>
      <c r="H23" s="39" t="s">
        <v>13</v>
      </c>
    </row>
    <row r="24" spans="1:8" ht="45.75" customHeight="1" x14ac:dyDescent="0.25">
      <c r="A24" s="92">
        <v>2.1</v>
      </c>
      <c r="B24" s="10" t="s">
        <v>22</v>
      </c>
      <c r="C24" s="212" t="s">
        <v>87</v>
      </c>
      <c r="D24" s="213"/>
      <c r="E24" s="214"/>
      <c r="F24" s="221" t="s">
        <v>262</v>
      </c>
      <c r="G24" s="228" t="s">
        <v>159</v>
      </c>
      <c r="H24" s="231"/>
    </row>
    <row r="25" spans="1:8" ht="50.25" customHeight="1" x14ac:dyDescent="0.25">
      <c r="A25" s="92">
        <v>2.2000000000000002</v>
      </c>
      <c r="B25" s="10" t="s">
        <v>73</v>
      </c>
      <c r="C25" s="215"/>
      <c r="D25" s="216"/>
      <c r="E25" s="217"/>
      <c r="F25" s="222"/>
      <c r="G25" s="229"/>
      <c r="H25" s="231"/>
    </row>
    <row r="26" spans="1:8" ht="114.75" customHeight="1" x14ac:dyDescent="0.25">
      <c r="A26" s="92">
        <v>2.2999999999999998</v>
      </c>
      <c r="B26" s="10" t="s">
        <v>23</v>
      </c>
      <c r="C26" s="215"/>
      <c r="D26" s="216"/>
      <c r="E26" s="217"/>
      <c r="F26" s="222"/>
      <c r="G26" s="229"/>
      <c r="H26" s="231"/>
    </row>
    <row r="27" spans="1:8" ht="42" customHeight="1" thickBot="1" x14ac:dyDescent="0.3">
      <c r="A27" s="93">
        <v>2.4</v>
      </c>
      <c r="B27" s="11" t="s">
        <v>24</v>
      </c>
      <c r="C27" s="218"/>
      <c r="D27" s="219"/>
      <c r="E27" s="220"/>
      <c r="F27" s="223"/>
      <c r="G27" s="230"/>
      <c r="H27" s="232"/>
    </row>
    <row r="28" spans="1:8" ht="63" customHeight="1" thickBot="1" x14ac:dyDescent="0.3">
      <c r="A28" s="233">
        <v>3</v>
      </c>
      <c r="B28" s="235" t="s">
        <v>74</v>
      </c>
      <c r="C28" s="237" t="str">
        <f>+C11</f>
        <v>SAITEC S.A SUCURSAL EN COLOMBIA
(51%)
INTEGRANTE LIDER</v>
      </c>
      <c r="D28" s="237"/>
      <c r="E28" s="237" t="str">
        <f>+E11</f>
        <v>JOYCO S.A.S
(49%)</v>
      </c>
      <c r="F28" s="238"/>
      <c r="G28" s="239" t="s">
        <v>60</v>
      </c>
      <c r="H28" s="239" t="s">
        <v>13</v>
      </c>
    </row>
    <row r="29" spans="1:8" ht="30" x14ac:dyDescent="0.25">
      <c r="A29" s="234"/>
      <c r="B29" s="236"/>
      <c r="C29" s="83" t="s">
        <v>11</v>
      </c>
      <c r="D29" s="84" t="s">
        <v>12</v>
      </c>
      <c r="E29" s="83" t="s">
        <v>11</v>
      </c>
      <c r="F29" s="84" t="s">
        <v>12</v>
      </c>
      <c r="G29" s="240"/>
      <c r="H29" s="240"/>
    </row>
    <row r="30" spans="1:8" ht="47.25" customHeight="1" x14ac:dyDescent="0.25">
      <c r="A30" s="92" t="s">
        <v>25</v>
      </c>
      <c r="B30" s="8" t="s">
        <v>15</v>
      </c>
      <c r="C30" s="86"/>
      <c r="D30" s="86"/>
      <c r="E30" s="90" t="s">
        <v>261</v>
      </c>
      <c r="F30" s="88"/>
      <c r="G30" s="201" t="s">
        <v>159</v>
      </c>
      <c r="H30" s="243"/>
    </row>
    <row r="31" spans="1:8" ht="258" customHeight="1" thickBot="1" x14ac:dyDescent="0.3">
      <c r="A31" s="93" t="s">
        <v>26</v>
      </c>
      <c r="B31" s="11" t="s">
        <v>75</v>
      </c>
      <c r="C31" s="91" t="s">
        <v>260</v>
      </c>
      <c r="D31" s="87">
        <v>105</v>
      </c>
      <c r="E31" s="91" t="s">
        <v>259</v>
      </c>
      <c r="F31" s="115" t="s">
        <v>258</v>
      </c>
      <c r="G31" s="203"/>
      <c r="H31" s="205"/>
    </row>
    <row r="32" spans="1:8" ht="50.25" customHeight="1" thickBot="1" x14ac:dyDescent="0.3">
      <c r="A32" s="233">
        <v>4</v>
      </c>
      <c r="B32" s="244" t="s">
        <v>27</v>
      </c>
      <c r="C32" s="237" t="str">
        <f>+C11</f>
        <v>SAITEC S.A SUCURSAL EN COLOMBIA
(51%)
INTEGRANTE LIDER</v>
      </c>
      <c r="D32" s="237"/>
      <c r="E32" s="237" t="str">
        <f>+E11</f>
        <v>JOYCO S.A.S
(49%)</v>
      </c>
      <c r="F32" s="238"/>
      <c r="G32" s="239" t="s">
        <v>60</v>
      </c>
      <c r="H32" s="239" t="s">
        <v>13</v>
      </c>
    </row>
    <row r="33" spans="1:8" ht="33" customHeight="1" x14ac:dyDescent="0.25">
      <c r="A33" s="234"/>
      <c r="B33" s="245"/>
      <c r="C33" s="83" t="s">
        <v>11</v>
      </c>
      <c r="D33" s="84" t="s">
        <v>12</v>
      </c>
      <c r="E33" s="83" t="s">
        <v>11</v>
      </c>
      <c r="F33" s="84" t="s">
        <v>12</v>
      </c>
      <c r="G33" s="240"/>
      <c r="H33" s="240"/>
    </row>
    <row r="34" spans="1:8" ht="47.25" customHeight="1" x14ac:dyDescent="0.25">
      <c r="A34" s="92">
        <v>4.0999999999999996</v>
      </c>
      <c r="B34" s="10" t="s">
        <v>76</v>
      </c>
      <c r="C34" s="86" t="s">
        <v>87</v>
      </c>
      <c r="D34" s="224" t="s">
        <v>257</v>
      </c>
      <c r="E34" s="86" t="s">
        <v>87</v>
      </c>
      <c r="F34" s="226" t="s">
        <v>256</v>
      </c>
      <c r="G34" s="201" t="s">
        <v>149</v>
      </c>
      <c r="H34" s="318" t="s">
        <v>255</v>
      </c>
    </row>
    <row r="35" spans="1:8" ht="409.5" x14ac:dyDescent="0.25">
      <c r="A35" s="92">
        <v>4.2</v>
      </c>
      <c r="B35" s="10" t="s">
        <v>28</v>
      </c>
      <c r="C35" s="116" t="s">
        <v>173</v>
      </c>
      <c r="D35" s="225"/>
      <c r="E35" s="86" t="s">
        <v>87</v>
      </c>
      <c r="F35" s="227"/>
      <c r="G35" s="202"/>
      <c r="H35" s="318"/>
    </row>
    <row r="36" spans="1:8" ht="30.75" thickBot="1" x14ac:dyDescent="0.3">
      <c r="A36" s="93">
        <v>4.3</v>
      </c>
      <c r="B36" s="11" t="s">
        <v>61</v>
      </c>
      <c r="C36" s="87" t="s">
        <v>110</v>
      </c>
      <c r="D36" s="87">
        <v>75</v>
      </c>
      <c r="E36" s="87" t="s">
        <v>110</v>
      </c>
      <c r="F36" s="89">
        <v>18</v>
      </c>
      <c r="G36" s="203"/>
      <c r="H36" s="319"/>
    </row>
    <row r="37" spans="1:8" ht="30" customHeight="1" thickBot="1" x14ac:dyDescent="0.3">
      <c r="A37" s="233">
        <v>5</v>
      </c>
      <c r="B37" s="252" t="s">
        <v>29</v>
      </c>
      <c r="C37" s="254" t="str">
        <f>+C11</f>
        <v>SAITEC S.A SUCURSAL EN COLOMBIA
(51%)
INTEGRANTE LIDER</v>
      </c>
      <c r="D37" s="255"/>
      <c r="E37" s="254" t="str">
        <f>+E11</f>
        <v>JOYCO S.A.S
(49%)</v>
      </c>
      <c r="F37" s="255"/>
      <c r="G37" s="239" t="s">
        <v>60</v>
      </c>
      <c r="H37" s="239" t="s">
        <v>13</v>
      </c>
    </row>
    <row r="38" spans="1:8" ht="30.75" thickBot="1" x14ac:dyDescent="0.3">
      <c r="A38" s="234"/>
      <c r="B38" s="253"/>
      <c r="C38" s="85" t="s">
        <v>11</v>
      </c>
      <c r="D38" s="40" t="s">
        <v>12</v>
      </c>
      <c r="E38" s="85" t="s">
        <v>11</v>
      </c>
      <c r="F38" s="40" t="s">
        <v>12</v>
      </c>
      <c r="G38" s="240"/>
      <c r="H38" s="240"/>
    </row>
    <row r="39" spans="1:8" ht="45" customHeight="1" x14ac:dyDescent="0.25">
      <c r="A39" s="92">
        <v>5.0999999999999996</v>
      </c>
      <c r="B39" s="10" t="s">
        <v>76</v>
      </c>
      <c r="C39" s="247" t="s">
        <v>87</v>
      </c>
      <c r="D39" s="247" t="s">
        <v>254</v>
      </c>
      <c r="E39" s="259" t="s">
        <v>87</v>
      </c>
      <c r="F39" s="262" t="s">
        <v>253</v>
      </c>
      <c r="G39" s="228" t="s">
        <v>159</v>
      </c>
      <c r="H39" s="263"/>
    </row>
    <row r="40" spans="1:8" ht="45" x14ac:dyDescent="0.25">
      <c r="A40" s="92">
        <v>5.2</v>
      </c>
      <c r="B40" s="10" t="s">
        <v>77</v>
      </c>
      <c r="C40" s="248"/>
      <c r="D40" s="248"/>
      <c r="E40" s="260"/>
      <c r="F40" s="222"/>
      <c r="G40" s="229"/>
      <c r="H40" s="264"/>
    </row>
    <row r="41" spans="1:8" ht="45" x14ac:dyDescent="0.25">
      <c r="A41" s="92">
        <v>5.3</v>
      </c>
      <c r="B41" s="13" t="s">
        <v>78</v>
      </c>
      <c r="C41" s="248"/>
      <c r="D41" s="248"/>
      <c r="E41" s="260"/>
      <c r="F41" s="222"/>
      <c r="G41" s="229"/>
      <c r="H41" s="264"/>
    </row>
    <row r="42" spans="1:8" ht="30" x14ac:dyDescent="0.25">
      <c r="A42" s="92">
        <v>5.4</v>
      </c>
      <c r="B42" s="10" t="s">
        <v>30</v>
      </c>
      <c r="C42" s="248"/>
      <c r="D42" s="248"/>
      <c r="E42" s="260"/>
      <c r="F42" s="222"/>
      <c r="G42" s="229"/>
      <c r="H42" s="264"/>
    </row>
    <row r="43" spans="1:8" ht="30.75" thickBot="1" x14ac:dyDescent="0.3">
      <c r="A43" s="93">
        <v>5.5</v>
      </c>
      <c r="B43" s="11" t="s">
        <v>31</v>
      </c>
      <c r="C43" s="246"/>
      <c r="D43" s="246"/>
      <c r="E43" s="261"/>
      <c r="F43" s="223"/>
      <c r="G43" s="230"/>
      <c r="H43" s="265"/>
    </row>
    <row r="44" spans="1:8" ht="30" customHeight="1" thickBot="1" x14ac:dyDescent="0.3">
      <c r="A44" s="233">
        <v>6</v>
      </c>
      <c r="B44" s="252" t="s">
        <v>32</v>
      </c>
      <c r="C44" s="256" t="str">
        <f>+C11</f>
        <v>SAITEC S.A SUCURSAL EN COLOMBIA
(51%)
INTEGRANTE LIDER</v>
      </c>
      <c r="D44" s="257"/>
      <c r="E44" s="258" t="str">
        <f>+E11</f>
        <v>JOYCO S.A.S
(49%)</v>
      </c>
      <c r="F44" s="238"/>
      <c r="G44" s="239" t="s">
        <v>60</v>
      </c>
      <c r="H44" s="239" t="s">
        <v>13</v>
      </c>
    </row>
    <row r="45" spans="1:8" ht="30" customHeight="1" thickBot="1" x14ac:dyDescent="0.3">
      <c r="A45" s="234"/>
      <c r="B45" s="253"/>
      <c r="C45" s="42" t="s">
        <v>11</v>
      </c>
      <c r="D45" s="43" t="s">
        <v>12</v>
      </c>
      <c r="E45" s="41" t="s">
        <v>11</v>
      </c>
      <c r="F45" s="40" t="s">
        <v>12</v>
      </c>
      <c r="G45" s="240"/>
      <c r="H45" s="240"/>
    </row>
    <row r="46" spans="1:8" ht="60" x14ac:dyDescent="0.25">
      <c r="A46" s="92">
        <v>6.1</v>
      </c>
      <c r="B46" s="10" t="s">
        <v>33</v>
      </c>
      <c r="C46" s="247" t="s">
        <v>91</v>
      </c>
      <c r="D46" s="247"/>
      <c r="E46" s="247" t="s">
        <v>91</v>
      </c>
      <c r="F46" s="249"/>
      <c r="G46" s="201" t="s">
        <v>91</v>
      </c>
      <c r="H46" s="243"/>
    </row>
    <row r="47" spans="1:8" ht="45" x14ac:dyDescent="0.25">
      <c r="A47" s="92">
        <v>6.2</v>
      </c>
      <c r="B47" s="10" t="s">
        <v>79</v>
      </c>
      <c r="C47" s="248"/>
      <c r="D47" s="248"/>
      <c r="E47" s="248"/>
      <c r="F47" s="250"/>
      <c r="G47" s="202"/>
      <c r="H47" s="204"/>
    </row>
    <row r="48" spans="1:8" ht="60" x14ac:dyDescent="0.25">
      <c r="A48" s="92">
        <v>6.3</v>
      </c>
      <c r="B48" s="10" t="s">
        <v>80</v>
      </c>
      <c r="C48" s="248"/>
      <c r="D48" s="248"/>
      <c r="E48" s="248"/>
      <c r="F48" s="250"/>
      <c r="G48" s="202"/>
      <c r="H48" s="204"/>
    </row>
    <row r="49" spans="1:9" ht="75.75" thickBot="1" x14ac:dyDescent="0.3">
      <c r="A49" s="92">
        <v>6.4</v>
      </c>
      <c r="B49" s="11" t="s">
        <v>34</v>
      </c>
      <c r="C49" s="246"/>
      <c r="D49" s="246"/>
      <c r="E49" s="246"/>
      <c r="F49" s="251"/>
      <c r="G49" s="203"/>
      <c r="H49" s="205"/>
    </row>
    <row r="50" spans="1:9" ht="30" customHeight="1" thickBot="1" x14ac:dyDescent="0.3">
      <c r="A50" s="233">
        <v>7</v>
      </c>
      <c r="B50" s="235" t="s">
        <v>35</v>
      </c>
      <c r="C50" s="237" t="str">
        <f>+C11</f>
        <v>SAITEC S.A SUCURSAL EN COLOMBIA
(51%)
INTEGRANTE LIDER</v>
      </c>
      <c r="D50" s="237"/>
      <c r="E50" s="237" t="str">
        <f>+E11</f>
        <v>JOYCO S.A.S
(49%)</v>
      </c>
      <c r="F50" s="238"/>
      <c r="G50" s="239" t="s">
        <v>60</v>
      </c>
      <c r="H50" s="239" t="s">
        <v>13</v>
      </c>
    </row>
    <row r="51" spans="1:9" ht="30.75" thickBot="1" x14ac:dyDescent="0.3">
      <c r="A51" s="234"/>
      <c r="B51" s="236"/>
      <c r="C51" s="42" t="s">
        <v>11</v>
      </c>
      <c r="D51" s="43" t="s">
        <v>12</v>
      </c>
      <c r="E51" s="41" t="s">
        <v>11</v>
      </c>
      <c r="F51" s="40" t="s">
        <v>12</v>
      </c>
      <c r="G51" s="240"/>
      <c r="H51" s="240"/>
    </row>
    <row r="52" spans="1:9" ht="30" x14ac:dyDescent="0.25">
      <c r="A52" s="92">
        <v>7.1</v>
      </c>
      <c r="B52" s="10" t="s">
        <v>36</v>
      </c>
      <c r="C52" s="247" t="s">
        <v>87</v>
      </c>
      <c r="D52" s="266">
        <v>169</v>
      </c>
      <c r="E52" s="247" t="s">
        <v>87</v>
      </c>
      <c r="F52" s="268">
        <v>168</v>
      </c>
      <c r="G52" s="201" t="s">
        <v>159</v>
      </c>
      <c r="H52" s="201"/>
    </row>
    <row r="53" spans="1:9" ht="45" x14ac:dyDescent="0.25">
      <c r="A53" s="92">
        <v>7.2</v>
      </c>
      <c r="B53" s="10" t="s">
        <v>37</v>
      </c>
      <c r="C53" s="248"/>
      <c r="D53" s="266"/>
      <c r="E53" s="248"/>
      <c r="F53" s="268"/>
      <c r="G53" s="202"/>
      <c r="H53" s="202"/>
    </row>
    <row r="54" spans="1:9" ht="60.75" thickBot="1" x14ac:dyDescent="0.3">
      <c r="A54" s="93">
        <v>7.3</v>
      </c>
      <c r="B54" s="11" t="s">
        <v>38</v>
      </c>
      <c r="C54" s="246"/>
      <c r="D54" s="267"/>
      <c r="E54" s="246"/>
      <c r="F54" s="269"/>
      <c r="G54" s="203"/>
      <c r="H54" s="203"/>
    </row>
    <row r="55" spans="1:9" x14ac:dyDescent="0.25">
      <c r="A55" s="29">
        <v>8</v>
      </c>
      <c r="B55" s="45" t="s">
        <v>39</v>
      </c>
      <c r="C55" s="186" t="s">
        <v>11</v>
      </c>
      <c r="D55" s="187"/>
      <c r="E55" s="188"/>
      <c r="F55" s="84" t="s">
        <v>12</v>
      </c>
      <c r="G55" s="35" t="s">
        <v>60</v>
      </c>
      <c r="H55" s="38" t="s">
        <v>13</v>
      </c>
    </row>
    <row r="56" spans="1:9" ht="64.5" customHeight="1" x14ac:dyDescent="0.25">
      <c r="A56" s="92">
        <v>8.1</v>
      </c>
      <c r="B56" s="10" t="s">
        <v>40</v>
      </c>
      <c r="C56" s="270" t="s">
        <v>252</v>
      </c>
      <c r="D56" s="270"/>
      <c r="E56" s="270"/>
      <c r="F56" s="226" t="s">
        <v>251</v>
      </c>
      <c r="G56" s="343" t="s">
        <v>159</v>
      </c>
      <c r="H56" s="243"/>
    </row>
    <row r="57" spans="1:9" x14ac:dyDescent="0.25">
      <c r="A57" s="92">
        <v>8.1999999999999993</v>
      </c>
      <c r="B57" s="10" t="s">
        <v>41</v>
      </c>
      <c r="C57" s="270" t="s">
        <v>100</v>
      </c>
      <c r="D57" s="270"/>
      <c r="E57" s="270"/>
      <c r="F57" s="250"/>
      <c r="G57" s="343"/>
      <c r="H57" s="204"/>
    </row>
    <row r="58" spans="1:9" ht="30" x14ac:dyDescent="0.25">
      <c r="A58" s="92">
        <v>8.3000000000000007</v>
      </c>
      <c r="B58" s="10" t="s">
        <v>42</v>
      </c>
      <c r="C58" s="273" t="s">
        <v>87</v>
      </c>
      <c r="D58" s="274"/>
      <c r="E58" s="275"/>
      <c r="F58" s="250"/>
      <c r="G58" s="343"/>
      <c r="H58" s="204"/>
    </row>
    <row r="59" spans="1:9" ht="45" x14ac:dyDescent="0.25">
      <c r="A59" s="92">
        <v>8.4</v>
      </c>
      <c r="B59" s="10" t="s">
        <v>43</v>
      </c>
      <c r="C59" s="276"/>
      <c r="D59" s="277"/>
      <c r="E59" s="278"/>
      <c r="F59" s="250"/>
      <c r="G59" s="343"/>
      <c r="H59" s="204"/>
    </row>
    <row r="60" spans="1:9" ht="45" x14ac:dyDescent="0.25">
      <c r="A60" s="92">
        <v>8.5</v>
      </c>
      <c r="B60" s="10" t="s">
        <v>81</v>
      </c>
      <c r="C60" s="276"/>
      <c r="D60" s="277"/>
      <c r="E60" s="278"/>
      <c r="F60" s="250"/>
      <c r="G60" s="343"/>
      <c r="H60" s="204"/>
    </row>
    <row r="61" spans="1:9" x14ac:dyDescent="0.25">
      <c r="A61" s="92">
        <v>8.6</v>
      </c>
      <c r="B61" s="10" t="s">
        <v>44</v>
      </c>
      <c r="C61" s="276"/>
      <c r="D61" s="277"/>
      <c r="E61" s="278"/>
      <c r="F61" s="250"/>
      <c r="G61" s="343"/>
      <c r="H61" s="204"/>
    </row>
    <row r="62" spans="1:9" x14ac:dyDescent="0.25">
      <c r="A62" s="92">
        <v>8.6999999999999993</v>
      </c>
      <c r="B62" s="10" t="s">
        <v>45</v>
      </c>
      <c r="C62" s="276"/>
      <c r="D62" s="277"/>
      <c r="E62" s="278"/>
      <c r="F62" s="250"/>
      <c r="G62" s="343"/>
      <c r="H62" s="204"/>
    </row>
    <row r="63" spans="1:9" ht="30" x14ac:dyDescent="0.25">
      <c r="A63" s="92">
        <v>8.8000000000000007</v>
      </c>
      <c r="B63" s="10" t="s">
        <v>82</v>
      </c>
      <c r="C63" s="276"/>
      <c r="D63" s="277"/>
      <c r="E63" s="278"/>
      <c r="F63" s="250"/>
      <c r="G63" s="343"/>
      <c r="H63" s="204"/>
      <c r="I63" s="14"/>
    </row>
    <row r="64" spans="1:9" ht="31.5" customHeight="1" x14ac:dyDescent="0.3">
      <c r="A64" s="92">
        <v>8.9</v>
      </c>
      <c r="B64" s="15" t="s">
        <v>46</v>
      </c>
      <c r="C64" s="276"/>
      <c r="D64" s="277"/>
      <c r="E64" s="278"/>
      <c r="F64" s="250"/>
      <c r="G64" s="343"/>
      <c r="H64" s="204"/>
      <c r="I64" s="16"/>
    </row>
    <row r="65" spans="1:9" ht="16.5" x14ac:dyDescent="0.3">
      <c r="A65" s="17" t="s">
        <v>62</v>
      </c>
      <c r="B65" s="10" t="s">
        <v>47</v>
      </c>
      <c r="C65" s="279"/>
      <c r="D65" s="280"/>
      <c r="E65" s="281"/>
      <c r="F65" s="227"/>
      <c r="G65" s="343"/>
      <c r="H65" s="204"/>
      <c r="I65" s="16"/>
    </row>
    <row r="66" spans="1:9" ht="45.75" thickBot="1" x14ac:dyDescent="0.3">
      <c r="A66" s="17" t="s">
        <v>63</v>
      </c>
      <c r="B66" s="11" t="s">
        <v>83</v>
      </c>
      <c r="C66" s="282" t="s">
        <v>87</v>
      </c>
      <c r="D66" s="282"/>
      <c r="E66" s="282"/>
      <c r="F66" s="12" t="s">
        <v>250</v>
      </c>
      <c r="G66" s="344"/>
      <c r="H66" s="205"/>
      <c r="I66" s="18"/>
    </row>
    <row r="67" spans="1:9" ht="30" customHeight="1" thickBot="1" x14ac:dyDescent="0.3">
      <c r="A67" s="233">
        <v>9</v>
      </c>
      <c r="B67" s="235" t="s">
        <v>48</v>
      </c>
      <c r="C67" s="237" t="str">
        <f>+C11</f>
        <v>SAITEC S.A SUCURSAL EN COLOMBIA
(51%)
INTEGRANTE LIDER</v>
      </c>
      <c r="D67" s="237"/>
      <c r="E67" s="237" t="str">
        <f>+E11</f>
        <v>JOYCO S.A.S
(49%)</v>
      </c>
      <c r="F67" s="238"/>
      <c r="G67" s="239" t="s">
        <v>60</v>
      </c>
      <c r="H67" s="239" t="s">
        <v>13</v>
      </c>
    </row>
    <row r="68" spans="1:9" ht="30" customHeight="1" thickBot="1" x14ac:dyDescent="0.3">
      <c r="A68" s="234"/>
      <c r="B68" s="236"/>
      <c r="C68" s="42" t="s">
        <v>11</v>
      </c>
      <c r="D68" s="43" t="s">
        <v>12</v>
      </c>
      <c r="E68" s="41" t="s">
        <v>11</v>
      </c>
      <c r="F68" s="40" t="s">
        <v>12</v>
      </c>
      <c r="G68" s="240"/>
      <c r="H68" s="240"/>
    </row>
    <row r="69" spans="1:9" ht="30" x14ac:dyDescent="0.25">
      <c r="A69" s="92">
        <v>9.1</v>
      </c>
      <c r="B69" s="8" t="s">
        <v>49</v>
      </c>
      <c r="C69" s="331" t="s">
        <v>249</v>
      </c>
      <c r="D69" s="247"/>
      <c r="E69" s="247" t="s">
        <v>87</v>
      </c>
      <c r="F69" s="249">
        <v>204</v>
      </c>
      <c r="G69" s="202" t="s">
        <v>159</v>
      </c>
      <c r="H69" s="204"/>
    </row>
    <row r="70" spans="1:9" x14ac:dyDescent="0.25">
      <c r="A70" s="92">
        <v>9.1999999999999993</v>
      </c>
      <c r="B70" s="9" t="s">
        <v>16</v>
      </c>
      <c r="C70" s="248"/>
      <c r="D70" s="225"/>
      <c r="E70" s="225"/>
      <c r="F70" s="227"/>
      <c r="G70" s="202"/>
      <c r="H70" s="204"/>
    </row>
    <row r="71" spans="1:9" ht="60.75" thickBot="1" x14ac:dyDescent="0.3">
      <c r="A71" s="93">
        <v>9.3000000000000007</v>
      </c>
      <c r="B71" s="19" t="s">
        <v>50</v>
      </c>
      <c r="C71" s="246"/>
      <c r="D71" s="87"/>
      <c r="E71" s="87" t="s">
        <v>87</v>
      </c>
      <c r="F71" s="89">
        <v>205</v>
      </c>
      <c r="G71" s="203"/>
      <c r="H71" s="205"/>
    </row>
    <row r="72" spans="1:9" ht="30" customHeight="1" thickBot="1" x14ac:dyDescent="0.3">
      <c r="A72" s="233">
        <v>10</v>
      </c>
      <c r="B72" s="235" t="s">
        <v>51</v>
      </c>
      <c r="C72" s="237" t="str">
        <f>+C11</f>
        <v>SAITEC S.A SUCURSAL EN COLOMBIA
(51%)
INTEGRANTE LIDER</v>
      </c>
      <c r="D72" s="237"/>
      <c r="E72" s="237" t="str">
        <f>+E11</f>
        <v>JOYCO S.A.S
(49%)</v>
      </c>
      <c r="F72" s="238"/>
      <c r="G72" s="239" t="s">
        <v>60</v>
      </c>
      <c r="H72" s="239" t="s">
        <v>13</v>
      </c>
    </row>
    <row r="73" spans="1:9" ht="30" customHeight="1" thickBot="1" x14ac:dyDescent="0.3">
      <c r="A73" s="234"/>
      <c r="B73" s="236"/>
      <c r="C73" s="42" t="s">
        <v>11</v>
      </c>
      <c r="D73" s="43" t="s">
        <v>12</v>
      </c>
      <c r="E73" s="41" t="s">
        <v>11</v>
      </c>
      <c r="F73" s="40" t="s">
        <v>12</v>
      </c>
      <c r="G73" s="240"/>
      <c r="H73" s="240"/>
    </row>
    <row r="74" spans="1:9" ht="102.75" customHeight="1" thickBot="1" x14ac:dyDescent="0.3">
      <c r="A74" s="93">
        <v>10.1</v>
      </c>
      <c r="B74" s="11" t="s">
        <v>52</v>
      </c>
      <c r="C74" s="87" t="s">
        <v>87</v>
      </c>
      <c r="D74" s="91" t="s">
        <v>248</v>
      </c>
      <c r="E74" s="87"/>
      <c r="F74" s="89"/>
      <c r="G74" s="54" t="s">
        <v>159</v>
      </c>
      <c r="H74" s="37"/>
    </row>
    <row r="75" spans="1:9" ht="30" customHeight="1" thickBot="1" x14ac:dyDescent="0.3">
      <c r="A75" s="233">
        <v>11</v>
      </c>
      <c r="B75" s="235" t="s">
        <v>53</v>
      </c>
      <c r="C75" s="237" t="str">
        <f>+C11</f>
        <v>SAITEC S.A SUCURSAL EN COLOMBIA
(51%)
INTEGRANTE LIDER</v>
      </c>
      <c r="D75" s="237"/>
      <c r="E75" s="237" t="str">
        <f>+E11</f>
        <v>JOYCO S.A.S
(49%)</v>
      </c>
      <c r="F75" s="238"/>
      <c r="G75" s="239" t="s">
        <v>60</v>
      </c>
      <c r="H75" s="239" t="s">
        <v>13</v>
      </c>
    </row>
    <row r="76" spans="1:9" ht="30" customHeight="1" thickBot="1" x14ac:dyDescent="0.3">
      <c r="A76" s="234"/>
      <c r="B76" s="236"/>
      <c r="C76" s="42" t="s">
        <v>11</v>
      </c>
      <c r="D76" s="43" t="s">
        <v>12</v>
      </c>
      <c r="E76" s="41" t="s">
        <v>11</v>
      </c>
      <c r="F76" s="40" t="s">
        <v>12</v>
      </c>
      <c r="G76" s="240"/>
      <c r="H76" s="240"/>
    </row>
    <row r="77" spans="1:9" ht="30.75" thickBot="1" x14ac:dyDescent="0.3">
      <c r="A77" s="93">
        <v>11.1</v>
      </c>
      <c r="B77" s="50" t="s">
        <v>49</v>
      </c>
      <c r="C77" s="21" t="s">
        <v>91</v>
      </c>
      <c r="D77" s="22"/>
      <c r="E77" s="94" t="s">
        <v>91</v>
      </c>
      <c r="F77" s="89"/>
      <c r="G77" s="54" t="s">
        <v>91</v>
      </c>
      <c r="H77" s="37"/>
    </row>
    <row r="78" spans="1:9" ht="30" customHeight="1" thickBot="1" x14ac:dyDescent="0.3">
      <c r="A78" s="233">
        <v>12</v>
      </c>
      <c r="B78" s="252" t="s">
        <v>54</v>
      </c>
      <c r="C78" s="291" t="str">
        <f>+C11</f>
        <v>SAITEC S.A SUCURSAL EN COLOMBIA
(51%)
INTEGRANTE LIDER</v>
      </c>
      <c r="D78" s="238"/>
      <c r="E78" s="258" t="str">
        <f>+E11</f>
        <v>JOYCO S.A.S
(49%)</v>
      </c>
      <c r="F78" s="238"/>
      <c r="G78" s="292" t="s">
        <v>60</v>
      </c>
      <c r="H78" s="239" t="s">
        <v>13</v>
      </c>
    </row>
    <row r="79" spans="1:9" ht="30" customHeight="1" x14ac:dyDescent="0.25">
      <c r="A79" s="234"/>
      <c r="B79" s="253"/>
      <c r="C79" s="294" t="s">
        <v>11</v>
      </c>
      <c r="D79" s="295"/>
      <c r="E79" s="296" t="s">
        <v>11</v>
      </c>
      <c r="F79" s="297"/>
      <c r="G79" s="293"/>
      <c r="H79" s="240"/>
    </row>
    <row r="80" spans="1:9" ht="45" x14ac:dyDescent="0.25">
      <c r="A80" s="92">
        <v>12.1</v>
      </c>
      <c r="B80" s="48" t="s">
        <v>55</v>
      </c>
      <c r="C80" s="335" t="s">
        <v>247</v>
      </c>
      <c r="D80" s="268"/>
      <c r="E80" s="345" t="s">
        <v>246</v>
      </c>
      <c r="F80" s="268"/>
      <c r="G80" s="201" t="s">
        <v>159</v>
      </c>
      <c r="H80" s="243"/>
    </row>
    <row r="81" spans="1:8" ht="78.75" customHeight="1" x14ac:dyDescent="0.25">
      <c r="A81" s="92">
        <v>12.2</v>
      </c>
      <c r="B81" s="48" t="s">
        <v>56</v>
      </c>
      <c r="C81" s="350" t="s">
        <v>245</v>
      </c>
      <c r="D81" s="351"/>
      <c r="E81" s="345" t="s">
        <v>244</v>
      </c>
      <c r="F81" s="268"/>
      <c r="G81" s="202"/>
      <c r="H81" s="204"/>
    </row>
    <row r="82" spans="1:8" ht="46.5" customHeight="1" thickBot="1" x14ac:dyDescent="0.3">
      <c r="A82" s="20">
        <v>12.3</v>
      </c>
      <c r="B82" s="49" t="s">
        <v>57</v>
      </c>
      <c r="C82" s="352" t="s">
        <v>243</v>
      </c>
      <c r="D82" s="353"/>
      <c r="E82" s="347" t="s">
        <v>242</v>
      </c>
      <c r="F82" s="269"/>
      <c r="G82" s="203"/>
      <c r="H82" s="205"/>
    </row>
    <row r="83" spans="1:8" ht="19.5" thickBot="1" x14ac:dyDescent="0.3">
      <c r="A83" s="283" t="s">
        <v>58</v>
      </c>
      <c r="B83" s="284"/>
      <c r="C83" s="285"/>
      <c r="D83" s="286"/>
      <c r="E83" s="285"/>
      <c r="F83" s="286"/>
      <c r="G83" s="112" t="s">
        <v>149</v>
      </c>
      <c r="H83" s="47"/>
    </row>
  </sheetData>
  <mergeCells count="126">
    <mergeCell ref="A83:B83"/>
    <mergeCell ref="C83:D83"/>
    <mergeCell ref="E83:F83"/>
    <mergeCell ref="C80:D80"/>
    <mergeCell ref="E80:F80"/>
    <mergeCell ref="G80:G82"/>
    <mergeCell ref="H80:H82"/>
    <mergeCell ref="C81:D81"/>
    <mergeCell ref="E81:F81"/>
    <mergeCell ref="C82:D82"/>
    <mergeCell ref="E82:F82"/>
    <mergeCell ref="H72:H73"/>
    <mergeCell ref="H78:H79"/>
    <mergeCell ref="C79:D79"/>
    <mergeCell ref="E79:F79"/>
    <mergeCell ref="A75:A76"/>
    <mergeCell ref="B75:B76"/>
    <mergeCell ref="C75:D75"/>
    <mergeCell ref="E75:F75"/>
    <mergeCell ref="G75:G76"/>
    <mergeCell ref="H75:H76"/>
    <mergeCell ref="A78:A79"/>
    <mergeCell ref="B78:B79"/>
    <mergeCell ref="C78:D78"/>
    <mergeCell ref="E78:F78"/>
    <mergeCell ref="G78:G79"/>
    <mergeCell ref="A72:A73"/>
    <mergeCell ref="B72:B73"/>
    <mergeCell ref="C72:D72"/>
    <mergeCell ref="E72:F72"/>
    <mergeCell ref="G72:G73"/>
    <mergeCell ref="A67:A68"/>
    <mergeCell ref="B67:B68"/>
    <mergeCell ref="C67:D67"/>
    <mergeCell ref="E67:F67"/>
    <mergeCell ref="G67:G68"/>
    <mergeCell ref="H67:H68"/>
    <mergeCell ref="C69:C71"/>
    <mergeCell ref="D69:D70"/>
    <mergeCell ref="E69:E70"/>
    <mergeCell ref="F69:F70"/>
    <mergeCell ref="G69:G71"/>
    <mergeCell ref="H69:H71"/>
    <mergeCell ref="C52:C54"/>
    <mergeCell ref="D52:D54"/>
    <mergeCell ref="E52:E54"/>
    <mergeCell ref="F52:F54"/>
    <mergeCell ref="G52:G54"/>
    <mergeCell ref="H52:H54"/>
    <mergeCell ref="C55:E55"/>
    <mergeCell ref="C56:E56"/>
    <mergeCell ref="F56:F65"/>
    <mergeCell ref="G56:G66"/>
    <mergeCell ref="H56:H66"/>
    <mergeCell ref="C57:E57"/>
    <mergeCell ref="C58:E65"/>
    <mergeCell ref="C66:E66"/>
    <mergeCell ref="C46:C49"/>
    <mergeCell ref="D46:D49"/>
    <mergeCell ref="E46:E49"/>
    <mergeCell ref="F46:F49"/>
    <mergeCell ref="G46:G49"/>
    <mergeCell ref="H46:H49"/>
    <mergeCell ref="A50:A51"/>
    <mergeCell ref="B50:B51"/>
    <mergeCell ref="C50:D50"/>
    <mergeCell ref="E50:F50"/>
    <mergeCell ref="G50:G51"/>
    <mergeCell ref="H50:H51"/>
    <mergeCell ref="C39:C43"/>
    <mergeCell ref="D39:D43"/>
    <mergeCell ref="E39:E43"/>
    <mergeCell ref="F39:F43"/>
    <mergeCell ref="G39:G43"/>
    <mergeCell ref="H39:H43"/>
    <mergeCell ref="A44:A45"/>
    <mergeCell ref="B44:B45"/>
    <mergeCell ref="C44:D44"/>
    <mergeCell ref="E44:F44"/>
    <mergeCell ref="G44:G45"/>
    <mergeCell ref="H44:H45"/>
    <mergeCell ref="D34:D35"/>
    <mergeCell ref="F34:F35"/>
    <mergeCell ref="G34:G36"/>
    <mergeCell ref="H34:H36"/>
    <mergeCell ref="A37:A38"/>
    <mergeCell ref="B37:B38"/>
    <mergeCell ref="C37:D37"/>
    <mergeCell ref="E37:F37"/>
    <mergeCell ref="G37:G38"/>
    <mergeCell ref="H37:H38"/>
    <mergeCell ref="A28:A29"/>
    <mergeCell ref="B28:B29"/>
    <mergeCell ref="C28:D28"/>
    <mergeCell ref="E28:F28"/>
    <mergeCell ref="G28:G29"/>
    <mergeCell ref="H28:H29"/>
    <mergeCell ref="G30:G31"/>
    <mergeCell ref="H30:H31"/>
    <mergeCell ref="A32:A33"/>
    <mergeCell ref="B32:B33"/>
    <mergeCell ref="C32:D32"/>
    <mergeCell ref="E32:F32"/>
    <mergeCell ref="G32:G33"/>
    <mergeCell ref="H32:H33"/>
    <mergeCell ref="C13:D13"/>
    <mergeCell ref="E13:F13"/>
    <mergeCell ref="C15:E15"/>
    <mergeCell ref="C16:E22"/>
    <mergeCell ref="F16:F22"/>
    <mergeCell ref="G16:G22"/>
    <mergeCell ref="H16:H22"/>
    <mergeCell ref="C23:E23"/>
    <mergeCell ref="C24:E27"/>
    <mergeCell ref="F24:F27"/>
    <mergeCell ref="G24:G27"/>
    <mergeCell ref="H24:H27"/>
    <mergeCell ref="A1:H2"/>
    <mergeCell ref="A4:H5"/>
    <mergeCell ref="C8:G8"/>
    <mergeCell ref="C9:G9"/>
    <mergeCell ref="C10:G10"/>
    <mergeCell ref="C11:D11"/>
    <mergeCell ref="E11:F11"/>
    <mergeCell ref="C12:D12"/>
    <mergeCell ref="E12:F1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37</vt:i4>
      </vt:variant>
      <vt:variant>
        <vt:lpstr>Rangos con nombre</vt:lpstr>
      </vt:variant>
      <vt:variant>
        <vt:i4>31</vt:i4>
      </vt:variant>
    </vt:vector>
  </HeadingPairs>
  <TitlesOfParts>
    <vt:vector size="68" baseType="lpstr">
      <vt:lpstr>PROPONENTE 1</vt:lpstr>
      <vt:lpstr>PROPONENTE 2</vt:lpstr>
      <vt:lpstr>PROPONENTE 3</vt:lpstr>
      <vt:lpstr>PROPONENTE 4</vt:lpstr>
      <vt:lpstr>PROPONENTE 5</vt:lpstr>
      <vt:lpstr>PROPONENTE 6</vt:lpstr>
      <vt:lpstr>PROPONENTE 7</vt:lpstr>
      <vt:lpstr>PROPONENTE 8</vt:lpstr>
      <vt:lpstr>PROPONENTE 9</vt:lpstr>
      <vt:lpstr>PROPONENTE 10</vt:lpstr>
      <vt:lpstr>PROPONENTE 11</vt:lpstr>
      <vt:lpstr>PROPONENTE 12</vt:lpstr>
      <vt:lpstr>PROPONENTE 13</vt:lpstr>
      <vt:lpstr>PROPONENTE 14</vt:lpstr>
      <vt:lpstr>PROPONENTE 15</vt:lpstr>
      <vt:lpstr>PROPONENTE 16</vt:lpstr>
      <vt:lpstr>PROPONENTE 17</vt:lpstr>
      <vt:lpstr>PROPONENTE 18</vt:lpstr>
      <vt:lpstr>PROPONENTE 19</vt:lpstr>
      <vt:lpstr>PROPONENTE 20</vt:lpstr>
      <vt:lpstr>PROPONENTE 21</vt:lpstr>
      <vt:lpstr>PROPONENTE 22</vt:lpstr>
      <vt:lpstr>PROPONENTE 23</vt:lpstr>
      <vt:lpstr>PROPONENTE 24</vt:lpstr>
      <vt:lpstr>PROPONENTE 25</vt:lpstr>
      <vt:lpstr>PROPONENTE 26</vt:lpstr>
      <vt:lpstr>PROPONENTE 27</vt:lpstr>
      <vt:lpstr>PROPONENTE 28</vt:lpstr>
      <vt:lpstr>PROPONENTE 29</vt:lpstr>
      <vt:lpstr>PROPONENTE 30</vt:lpstr>
      <vt:lpstr>PROPONENTE 31</vt:lpstr>
      <vt:lpstr>PROPONENTE 32</vt:lpstr>
      <vt:lpstr>PROPONENTE 33</vt:lpstr>
      <vt:lpstr>PROPONENTE 34</vt:lpstr>
      <vt:lpstr>PROPONENTE 35</vt:lpstr>
      <vt:lpstr>PROPONENTE 36</vt:lpstr>
      <vt:lpstr>PROPONENTE 37</vt:lpstr>
      <vt:lpstr>'PROPONENTE 1'!_Toc423942209</vt:lpstr>
      <vt:lpstr>'PROPONENTE 10'!_Toc423942209</vt:lpstr>
      <vt:lpstr>'PROPONENTE 11'!_Toc423942209</vt:lpstr>
      <vt:lpstr>'PROPONENTE 12'!_Toc423942209</vt:lpstr>
      <vt:lpstr>'PROPONENTE 13'!_Toc423942209</vt:lpstr>
      <vt:lpstr>'PROPONENTE 14'!_Toc423942209</vt:lpstr>
      <vt:lpstr>'PROPONENTE 15'!_Toc423942209</vt:lpstr>
      <vt:lpstr>'PROPONENTE 16'!_Toc423942209</vt:lpstr>
      <vt:lpstr>'PROPONENTE 17'!_Toc423942209</vt:lpstr>
      <vt:lpstr>'PROPONENTE 18'!_Toc423942209</vt:lpstr>
      <vt:lpstr>'PROPONENTE 19'!_Toc423942209</vt:lpstr>
      <vt:lpstr>'PROPONENTE 2'!_Toc423942209</vt:lpstr>
      <vt:lpstr>'PROPONENTE 20'!_Toc423942209</vt:lpstr>
      <vt:lpstr>'PROPONENTE 21'!_Toc423942209</vt:lpstr>
      <vt:lpstr>'PROPONENTE 22'!_Toc423942209</vt:lpstr>
      <vt:lpstr>'PROPONENTE 23'!_Toc423942209</vt:lpstr>
      <vt:lpstr>'PROPONENTE 24'!_Toc423942209</vt:lpstr>
      <vt:lpstr>'PROPONENTE 25'!_Toc423942209</vt:lpstr>
      <vt:lpstr>'PROPONENTE 26'!_Toc423942209</vt:lpstr>
      <vt:lpstr>'PROPONENTE 27'!_Toc423942209</vt:lpstr>
      <vt:lpstr>'PROPONENTE 28'!_Toc423942209</vt:lpstr>
      <vt:lpstr>'PROPONENTE 29'!_Toc423942209</vt:lpstr>
      <vt:lpstr>'PROPONENTE 3'!_Toc423942209</vt:lpstr>
      <vt:lpstr>'PROPONENTE 30'!_Toc423942209</vt:lpstr>
      <vt:lpstr>'PROPONENTE 31'!_Toc423942209</vt:lpstr>
      <vt:lpstr>'PROPONENTE 4'!_Toc423942209</vt:lpstr>
      <vt:lpstr>'PROPONENTE 5'!_Toc423942209</vt:lpstr>
      <vt:lpstr>'PROPONENTE 6'!_Toc423942209</vt:lpstr>
      <vt:lpstr>'PROPONENTE 7'!_Toc423942209</vt:lpstr>
      <vt:lpstr>'PROPONENTE 8'!_Toc423942209</vt:lpstr>
      <vt:lpstr>'PROPONENTE 9'!_Toc423942209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Fredy Rodriguez Barrera</dc:creator>
  <cp:lastModifiedBy>Ricardo Andres Luna Luna</cp:lastModifiedBy>
  <dcterms:created xsi:type="dcterms:W3CDTF">2016-05-11T22:57:31Z</dcterms:created>
  <dcterms:modified xsi:type="dcterms:W3CDTF">2017-05-09T16:54:14Z</dcterms:modified>
</cp:coreProperties>
</file>