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luna\Documents\PROCESOS 2017\INTERVENTORIAS\Intervenoria Ferreo 2017\INFORME DE EVALUACION DEFINITIVO (24 MAYO 2017)\"/>
    </mc:Choice>
  </mc:AlternateContent>
  <bookViews>
    <workbookView xWindow="0" yWindow="60" windowWidth="20730" windowHeight="9075" firstSheet="16" activeTab="18"/>
  </bookViews>
  <sheets>
    <sheet name="PROPONENTE 1" sheetId="2" r:id="rId1"/>
    <sheet name="PROPONENTE 2" sheetId="6" r:id="rId2"/>
    <sheet name="PROPONENTE 3" sheetId="5" r:id="rId3"/>
    <sheet name="PROPONENTE 4" sheetId="7" r:id="rId4"/>
    <sheet name="PROPONENTE 5" sheetId="8" r:id="rId5"/>
    <sheet name="PROPONENTE 6" sheetId="61" r:id="rId6"/>
    <sheet name="PROPONENTE 7" sheetId="62" r:id="rId7"/>
    <sheet name="PROPONENTE 8" sheetId="63" r:id="rId8"/>
    <sheet name="PROPONENTE 9" sheetId="64" r:id="rId9"/>
    <sheet name="PROPONENTE 10" sheetId="65" r:id="rId10"/>
    <sheet name="PROPONENTE 11" sheetId="66" r:id="rId11"/>
    <sheet name="PROPONENTE 12" sheetId="54" r:id="rId12"/>
    <sheet name="PROPONENTE 13" sheetId="48" r:id="rId13"/>
    <sheet name="PROPONENTE 14" sheetId="49" r:id="rId14"/>
    <sheet name="PROPONENTE 15" sheetId="50" r:id="rId15"/>
    <sheet name="PROPONENTE 16" sheetId="51" r:id="rId16"/>
    <sheet name="PROPONENTE 17" sheetId="52" r:id="rId17"/>
    <sheet name="PROPONENTE 18" sheetId="53" r:id="rId18"/>
    <sheet name="PROPONENTE 19" sheetId="81" r:id="rId19"/>
    <sheet name="PROPONENTE 20" sheetId="68" r:id="rId20"/>
    <sheet name="PROPONENTE 21" sheetId="69" r:id="rId21"/>
    <sheet name="PROPONENTE 22" sheetId="70" r:id="rId22"/>
    <sheet name="PROPONENTE 23" sheetId="71" r:id="rId23"/>
    <sheet name="PROPONENTE 24" sheetId="72" r:id="rId24"/>
    <sheet name="PROPONENTE 25" sheetId="80" r:id="rId25"/>
    <sheet name="PROPONENTE 26" sheetId="74" r:id="rId26"/>
    <sheet name="PROPONENTE 27" sheetId="75" r:id="rId27"/>
    <sheet name="PROPONENTE 28" sheetId="76" r:id="rId28"/>
    <sheet name="PROPONENTE 29" sheetId="77" r:id="rId29"/>
    <sheet name="PROPONENTE 30" sheetId="78" r:id="rId30"/>
    <sheet name="PROPONENTE 31" sheetId="79" r:id="rId31"/>
    <sheet name="Proponente 32" sheetId="42" r:id="rId32"/>
    <sheet name="Proponente 33" sheetId="43" r:id="rId33"/>
    <sheet name="Proponente 34" sheetId="44" r:id="rId34"/>
    <sheet name="Proponente 35" sheetId="45" r:id="rId35"/>
    <sheet name="Proponente 36" sheetId="46" r:id="rId36"/>
    <sheet name="Proponente 37" sheetId="47" r:id="rId37"/>
  </sheets>
  <definedNames>
    <definedName name="_Toc423942209" localSheetId="0">'PROPONENTE 1'!$B$46</definedName>
    <definedName name="_Toc423942209" localSheetId="9">'PROPONENTE 10'!$B$46</definedName>
    <definedName name="_Toc423942209" localSheetId="10">'PROPONENTE 11'!$B$46</definedName>
    <definedName name="_Toc423942209" localSheetId="11">'PROPONENTE 12'!$B$46</definedName>
    <definedName name="_Toc423942209" localSheetId="12">'PROPONENTE 13'!$B$46</definedName>
    <definedName name="_Toc423942209" localSheetId="13">'PROPONENTE 14'!$B$46</definedName>
    <definedName name="_Toc423942209" localSheetId="14">'PROPONENTE 15'!$B$46</definedName>
    <definedName name="_Toc423942209" localSheetId="15">'PROPONENTE 16'!$B$44</definedName>
    <definedName name="_Toc423942209" localSheetId="16">'PROPONENTE 17'!$B$46</definedName>
    <definedName name="_Toc423942209" localSheetId="17">'PROPONENTE 18'!$B$46</definedName>
    <definedName name="_Toc423942209" localSheetId="18">'PROPONENTE 19'!$B$46</definedName>
    <definedName name="_Toc423942209" localSheetId="1">'PROPONENTE 2'!$B$46</definedName>
    <definedName name="_Toc423942209" localSheetId="19">'PROPONENTE 20'!$B$44</definedName>
    <definedName name="_Toc423942209" localSheetId="20">'PROPONENTE 21'!$B$46</definedName>
    <definedName name="_Toc423942209" localSheetId="21">'PROPONENTE 22'!$B$46</definedName>
    <definedName name="_Toc423942209" localSheetId="22">'PROPONENTE 23'!$B$46</definedName>
    <definedName name="_Toc423942209" localSheetId="23">'PROPONENTE 24'!$B$46</definedName>
    <definedName name="_Toc423942209" localSheetId="24">'PROPONENTE 25'!$B$46</definedName>
    <definedName name="_Toc423942209" localSheetId="25">'PROPONENTE 26'!$B$44</definedName>
    <definedName name="_Toc423942209" localSheetId="26">'PROPONENTE 27'!$B$44</definedName>
    <definedName name="_Toc423942209" localSheetId="27">'PROPONENTE 28'!$B$46</definedName>
    <definedName name="_Toc423942209" localSheetId="28">'PROPONENTE 29'!$B$46</definedName>
    <definedName name="_Toc423942209" localSheetId="2">'PROPONENTE 3'!$B$44</definedName>
    <definedName name="_Toc423942209" localSheetId="29">'PROPONENTE 30'!$B$46</definedName>
    <definedName name="_Toc423942209" localSheetId="30">'PROPONENTE 31'!$B$46</definedName>
    <definedName name="_Toc423942209" localSheetId="3">'PROPONENTE 4'!$B$44</definedName>
    <definedName name="_Toc423942209" localSheetId="4">'PROPONENTE 5'!$B$46</definedName>
    <definedName name="_Toc423942209" localSheetId="5">'PROPONENTE 6'!$B$46</definedName>
    <definedName name="_Toc423942209" localSheetId="6">'PROPONENTE 7'!$B$46</definedName>
    <definedName name="_Toc423942209" localSheetId="7">'PROPONENTE 8'!$B$46</definedName>
    <definedName name="_Toc423942209" localSheetId="8">'PROPONENTE 9'!$B$46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81" l="1"/>
  <c r="E28" i="81"/>
  <c r="G28" i="81"/>
  <c r="C32" i="81"/>
  <c r="E32" i="81"/>
  <c r="G32" i="81"/>
  <c r="C37" i="81"/>
  <c r="E37" i="81"/>
  <c r="G37" i="81"/>
  <c r="C44" i="81"/>
  <c r="E44" i="81"/>
  <c r="G44" i="81"/>
  <c r="C50" i="81"/>
  <c r="E50" i="81"/>
  <c r="G50" i="81"/>
  <c r="C67" i="81"/>
  <c r="E67" i="81"/>
  <c r="G67" i="81"/>
  <c r="C72" i="81"/>
  <c r="E72" i="81"/>
  <c r="G72" i="81"/>
  <c r="C75" i="81"/>
  <c r="E75" i="81"/>
  <c r="G75" i="81"/>
  <c r="C78" i="81"/>
  <c r="E78" i="81"/>
  <c r="G78" i="81"/>
  <c r="C28" i="80" l="1"/>
  <c r="E28" i="80"/>
  <c r="C32" i="80"/>
  <c r="E32" i="80"/>
  <c r="C37" i="80"/>
  <c r="E37" i="80"/>
  <c r="C44" i="80"/>
  <c r="E44" i="80"/>
  <c r="C50" i="80"/>
  <c r="E50" i="80"/>
  <c r="C67" i="80"/>
  <c r="E67" i="80"/>
  <c r="C72" i="80"/>
  <c r="E72" i="80"/>
  <c r="C75" i="80"/>
  <c r="E75" i="80"/>
  <c r="C78" i="80"/>
  <c r="E78" i="80"/>
  <c r="C28" i="79" l="1"/>
  <c r="E28" i="79"/>
  <c r="C32" i="79"/>
  <c r="E32" i="79"/>
  <c r="C37" i="79"/>
  <c r="E37" i="79"/>
  <c r="C44" i="79"/>
  <c r="E44" i="79"/>
  <c r="C50" i="79"/>
  <c r="E50" i="79"/>
  <c r="C67" i="79"/>
  <c r="E67" i="79"/>
  <c r="C72" i="79"/>
  <c r="E72" i="79"/>
  <c r="C75" i="79"/>
  <c r="E75" i="79"/>
  <c r="C78" i="79"/>
  <c r="E78" i="79"/>
  <c r="C28" i="78"/>
  <c r="E28" i="78"/>
  <c r="C32" i="78"/>
  <c r="E32" i="78"/>
  <c r="C37" i="78"/>
  <c r="E37" i="78"/>
  <c r="C44" i="78"/>
  <c r="E44" i="78"/>
  <c r="C50" i="78"/>
  <c r="E50" i="78"/>
  <c r="C67" i="78"/>
  <c r="E67" i="78"/>
  <c r="C72" i="78"/>
  <c r="E72" i="78"/>
  <c r="C75" i="78"/>
  <c r="E75" i="78"/>
  <c r="C78" i="78"/>
  <c r="E78" i="78"/>
  <c r="C28" i="77"/>
  <c r="E28" i="77"/>
  <c r="G28" i="77"/>
  <c r="C32" i="77"/>
  <c r="E32" i="77"/>
  <c r="G32" i="77"/>
  <c r="C37" i="77"/>
  <c r="E37" i="77"/>
  <c r="G37" i="77"/>
  <c r="C44" i="77"/>
  <c r="E44" i="77"/>
  <c r="G44" i="77"/>
  <c r="C50" i="77"/>
  <c r="E50" i="77"/>
  <c r="G50" i="77"/>
  <c r="C67" i="77"/>
  <c r="E67" i="77"/>
  <c r="G67" i="77"/>
  <c r="C72" i="77"/>
  <c r="E72" i="77"/>
  <c r="G72" i="77"/>
  <c r="C75" i="77"/>
  <c r="E75" i="77"/>
  <c r="G75" i="77"/>
  <c r="C78" i="77"/>
  <c r="E78" i="77"/>
  <c r="G78" i="77"/>
  <c r="C28" i="76"/>
  <c r="E28" i="76"/>
  <c r="C32" i="76"/>
  <c r="E32" i="76"/>
  <c r="C37" i="76"/>
  <c r="E37" i="76"/>
  <c r="C44" i="76"/>
  <c r="E44" i="76"/>
  <c r="C50" i="76"/>
  <c r="E50" i="76"/>
  <c r="C67" i="76"/>
  <c r="E67" i="76"/>
  <c r="C72" i="76"/>
  <c r="E72" i="76"/>
  <c r="C75" i="76"/>
  <c r="E75" i="76"/>
  <c r="C78" i="76"/>
  <c r="E78" i="76"/>
  <c r="C28" i="72" l="1"/>
  <c r="E28" i="72"/>
  <c r="C32" i="72"/>
  <c r="E32" i="72"/>
  <c r="C37" i="72"/>
  <c r="E37" i="72"/>
  <c r="C44" i="72"/>
  <c r="E44" i="72"/>
  <c r="C50" i="72"/>
  <c r="E50" i="72"/>
  <c r="C67" i="72"/>
  <c r="E67" i="72"/>
  <c r="C72" i="72"/>
  <c r="E72" i="72"/>
  <c r="C75" i="72"/>
  <c r="E75" i="72"/>
  <c r="C78" i="72"/>
  <c r="E78" i="72"/>
  <c r="C28" i="71"/>
  <c r="E28" i="71"/>
  <c r="G28" i="71"/>
  <c r="C32" i="71"/>
  <c r="E32" i="71"/>
  <c r="G32" i="71"/>
  <c r="C37" i="71"/>
  <c r="E37" i="71"/>
  <c r="G37" i="71"/>
  <c r="C44" i="71"/>
  <c r="E44" i="71"/>
  <c r="G44" i="71"/>
  <c r="C50" i="71"/>
  <c r="E50" i="71"/>
  <c r="G50" i="71"/>
  <c r="C67" i="71"/>
  <c r="E67" i="71"/>
  <c r="G67" i="71"/>
  <c r="C72" i="71"/>
  <c r="E72" i="71"/>
  <c r="G72" i="71"/>
  <c r="C75" i="71"/>
  <c r="E75" i="71"/>
  <c r="G75" i="71"/>
  <c r="C78" i="71"/>
  <c r="E78" i="71"/>
  <c r="G78" i="71"/>
  <c r="C28" i="70"/>
  <c r="E28" i="70"/>
  <c r="G28" i="70"/>
  <c r="C32" i="70"/>
  <c r="E32" i="70"/>
  <c r="G32" i="70"/>
  <c r="C37" i="70"/>
  <c r="E37" i="70"/>
  <c r="G37" i="70"/>
  <c r="C44" i="70"/>
  <c r="E44" i="70"/>
  <c r="G44" i="70"/>
  <c r="C50" i="70"/>
  <c r="E50" i="70"/>
  <c r="G50" i="70"/>
  <c r="C67" i="70"/>
  <c r="E67" i="70"/>
  <c r="G67" i="70"/>
  <c r="C72" i="70"/>
  <c r="E72" i="70"/>
  <c r="G72" i="70"/>
  <c r="C75" i="70"/>
  <c r="E75" i="70"/>
  <c r="G75" i="70"/>
  <c r="C78" i="70"/>
  <c r="E78" i="70"/>
  <c r="G78" i="70"/>
  <c r="C28" i="69"/>
  <c r="E28" i="69"/>
  <c r="G28" i="69"/>
  <c r="C32" i="69"/>
  <c r="E32" i="69"/>
  <c r="G32" i="69"/>
  <c r="C37" i="69"/>
  <c r="E37" i="69"/>
  <c r="G37" i="69"/>
  <c r="C44" i="69"/>
  <c r="E44" i="69"/>
  <c r="G44" i="69"/>
  <c r="C50" i="69"/>
  <c r="E50" i="69"/>
  <c r="G50" i="69"/>
  <c r="C67" i="69"/>
  <c r="E67" i="69"/>
  <c r="G67" i="69"/>
  <c r="C72" i="69"/>
  <c r="E72" i="69"/>
  <c r="G72" i="69"/>
  <c r="C75" i="69"/>
  <c r="E75" i="69"/>
  <c r="G75" i="69"/>
  <c r="C78" i="69"/>
  <c r="E78" i="69"/>
  <c r="G78" i="69"/>
  <c r="C28" i="66" l="1"/>
  <c r="E28" i="66"/>
  <c r="C32" i="66"/>
  <c r="E32" i="66"/>
  <c r="C37" i="66"/>
  <c r="E37" i="66"/>
  <c r="C44" i="66"/>
  <c r="E44" i="66"/>
  <c r="C50" i="66"/>
  <c r="E50" i="66"/>
  <c r="C67" i="66"/>
  <c r="E67" i="66"/>
  <c r="C72" i="66"/>
  <c r="E72" i="66"/>
  <c r="C75" i="66"/>
  <c r="E75" i="66"/>
  <c r="C78" i="66"/>
  <c r="E78" i="66"/>
  <c r="C28" i="65"/>
  <c r="E28" i="65"/>
  <c r="C32" i="65"/>
  <c r="E32" i="65"/>
  <c r="C37" i="65"/>
  <c r="E37" i="65"/>
  <c r="C44" i="65"/>
  <c r="E44" i="65"/>
  <c r="C50" i="65"/>
  <c r="E50" i="65"/>
  <c r="C67" i="65"/>
  <c r="E67" i="65"/>
  <c r="C72" i="65"/>
  <c r="E72" i="65"/>
  <c r="C75" i="65"/>
  <c r="E75" i="65"/>
  <c r="C78" i="65"/>
  <c r="E78" i="65"/>
  <c r="C28" i="64"/>
  <c r="E28" i="64"/>
  <c r="C32" i="64"/>
  <c r="E32" i="64"/>
  <c r="C37" i="64"/>
  <c r="E37" i="64"/>
  <c r="C44" i="64"/>
  <c r="E44" i="64"/>
  <c r="C50" i="64"/>
  <c r="E50" i="64"/>
  <c r="C67" i="64"/>
  <c r="E67" i="64"/>
  <c r="C72" i="64"/>
  <c r="E72" i="64"/>
  <c r="C75" i="64"/>
  <c r="E75" i="64"/>
  <c r="C78" i="64"/>
  <c r="E78" i="64"/>
  <c r="C28" i="63"/>
  <c r="E28" i="63"/>
  <c r="C32" i="63"/>
  <c r="E32" i="63"/>
  <c r="C37" i="63"/>
  <c r="E37" i="63"/>
  <c r="C44" i="63"/>
  <c r="E44" i="63"/>
  <c r="C50" i="63"/>
  <c r="E50" i="63"/>
  <c r="C67" i="63"/>
  <c r="E67" i="63"/>
  <c r="C72" i="63"/>
  <c r="E72" i="63"/>
  <c r="C75" i="63"/>
  <c r="E75" i="63"/>
  <c r="C78" i="63"/>
  <c r="E78" i="63"/>
  <c r="C28" i="62"/>
  <c r="E28" i="62"/>
  <c r="C32" i="62"/>
  <c r="E32" i="62"/>
  <c r="C37" i="62"/>
  <c r="E37" i="62"/>
  <c r="C44" i="62"/>
  <c r="E44" i="62"/>
  <c r="C50" i="62"/>
  <c r="E50" i="62"/>
  <c r="C67" i="62"/>
  <c r="E67" i="62"/>
  <c r="C72" i="62"/>
  <c r="E72" i="62"/>
  <c r="C75" i="62"/>
  <c r="E75" i="62"/>
  <c r="C78" i="62"/>
  <c r="E78" i="62"/>
  <c r="C28" i="61"/>
  <c r="E28" i="61"/>
  <c r="G28" i="61"/>
  <c r="C32" i="61"/>
  <c r="E32" i="61"/>
  <c r="G32" i="61"/>
  <c r="C37" i="61"/>
  <c r="E37" i="61"/>
  <c r="G37" i="61"/>
  <c r="C44" i="61"/>
  <c r="E44" i="61"/>
  <c r="G44" i="61"/>
  <c r="C50" i="61"/>
  <c r="E50" i="61"/>
  <c r="G50" i="61"/>
  <c r="C67" i="61"/>
  <c r="E67" i="61"/>
  <c r="G67" i="61"/>
  <c r="C72" i="61"/>
  <c r="E72" i="61"/>
  <c r="G72" i="61"/>
  <c r="C75" i="61"/>
  <c r="E75" i="61"/>
  <c r="G75" i="61"/>
  <c r="C78" i="61"/>
  <c r="E78" i="61"/>
  <c r="G78" i="61"/>
  <c r="C28" i="54" l="1"/>
  <c r="E28" i="54"/>
  <c r="C32" i="54"/>
  <c r="E32" i="54"/>
  <c r="C37" i="54"/>
  <c r="E37" i="54"/>
  <c r="C44" i="54"/>
  <c r="C50" i="54"/>
  <c r="E50" i="54"/>
  <c r="C67" i="54"/>
  <c r="E67" i="54"/>
  <c r="C72" i="54"/>
  <c r="E72" i="54"/>
  <c r="C75" i="54"/>
  <c r="E75" i="54"/>
  <c r="C78" i="54"/>
  <c r="E78" i="54"/>
  <c r="C28" i="53"/>
  <c r="E28" i="53"/>
  <c r="C32" i="53"/>
  <c r="E32" i="53"/>
  <c r="C37" i="53"/>
  <c r="E37" i="53"/>
  <c r="C44" i="53"/>
  <c r="C50" i="53"/>
  <c r="E50" i="53"/>
  <c r="C67" i="53"/>
  <c r="E67" i="53"/>
  <c r="C72" i="53"/>
  <c r="E72" i="53"/>
  <c r="C75" i="53"/>
  <c r="E75" i="53"/>
  <c r="C78" i="53"/>
  <c r="E78" i="53"/>
  <c r="C28" i="52"/>
  <c r="E28" i="52"/>
  <c r="G28" i="52"/>
  <c r="C32" i="52"/>
  <c r="E32" i="52"/>
  <c r="G32" i="52"/>
  <c r="C37" i="52"/>
  <c r="E37" i="52"/>
  <c r="G37" i="52"/>
  <c r="C44" i="52"/>
  <c r="E44" i="52"/>
  <c r="G44" i="52"/>
  <c r="C50" i="52"/>
  <c r="E50" i="52"/>
  <c r="G50" i="52"/>
  <c r="C67" i="52"/>
  <c r="E67" i="52"/>
  <c r="G67" i="52"/>
  <c r="C72" i="52"/>
  <c r="E72" i="52"/>
  <c r="G72" i="52"/>
  <c r="C75" i="52"/>
  <c r="E75" i="52"/>
  <c r="G75" i="52"/>
  <c r="C78" i="52"/>
  <c r="E78" i="52"/>
  <c r="G78" i="52"/>
  <c r="C28" i="50"/>
  <c r="E28" i="50"/>
  <c r="C32" i="50"/>
  <c r="E32" i="50"/>
  <c r="C37" i="50"/>
  <c r="E37" i="50"/>
  <c r="C44" i="50"/>
  <c r="C50" i="50"/>
  <c r="E50" i="50"/>
  <c r="C67" i="50"/>
  <c r="E67" i="50"/>
  <c r="C72" i="50"/>
  <c r="E72" i="50"/>
  <c r="C75" i="50"/>
  <c r="E75" i="50"/>
  <c r="C78" i="50"/>
  <c r="E78" i="50"/>
  <c r="C28" i="49"/>
  <c r="E28" i="49"/>
  <c r="C32" i="49"/>
  <c r="E32" i="49"/>
  <c r="C37" i="49"/>
  <c r="E37" i="49"/>
  <c r="C44" i="49"/>
  <c r="C50" i="49"/>
  <c r="E50" i="49"/>
  <c r="C67" i="49"/>
  <c r="E67" i="49"/>
  <c r="C72" i="49"/>
  <c r="E72" i="49"/>
  <c r="C75" i="49"/>
  <c r="E75" i="49"/>
  <c r="C78" i="49"/>
  <c r="E78" i="49"/>
  <c r="C28" i="48"/>
  <c r="E28" i="48"/>
  <c r="C32" i="48"/>
  <c r="E32" i="48"/>
  <c r="C37" i="48"/>
  <c r="E37" i="48"/>
  <c r="C44" i="48"/>
  <c r="C50" i="48"/>
  <c r="E50" i="48"/>
  <c r="C67" i="48"/>
  <c r="E67" i="48"/>
  <c r="C72" i="48"/>
  <c r="E72" i="48"/>
  <c r="C75" i="48"/>
  <c r="E75" i="48"/>
  <c r="C78" i="48"/>
  <c r="E78" i="48"/>
  <c r="C28" i="47" l="1"/>
  <c r="E28" i="47"/>
  <c r="C32" i="47"/>
  <c r="E32" i="47"/>
  <c r="C37" i="47"/>
  <c r="E37" i="47"/>
  <c r="C44" i="47"/>
  <c r="E44" i="47"/>
  <c r="C50" i="47"/>
  <c r="E50" i="47"/>
  <c r="C67" i="47"/>
  <c r="E67" i="47"/>
  <c r="C72" i="47"/>
  <c r="E72" i="47"/>
  <c r="C75" i="47"/>
  <c r="E75" i="47"/>
  <c r="C78" i="47"/>
  <c r="E78" i="47"/>
  <c r="C28" i="46"/>
  <c r="E28" i="46"/>
  <c r="C32" i="46"/>
  <c r="E32" i="46"/>
  <c r="C37" i="46"/>
  <c r="E37" i="46"/>
  <c r="C44" i="46"/>
  <c r="E44" i="46"/>
  <c r="C50" i="46"/>
  <c r="E50" i="46"/>
  <c r="C67" i="46"/>
  <c r="E67" i="46"/>
  <c r="C72" i="46"/>
  <c r="E72" i="46"/>
  <c r="C75" i="46"/>
  <c r="E75" i="46"/>
  <c r="C78" i="46"/>
  <c r="E78" i="46"/>
  <c r="C28" i="45"/>
  <c r="E28" i="45"/>
  <c r="C32" i="45"/>
  <c r="E32" i="45"/>
  <c r="C37" i="45"/>
  <c r="E37" i="45"/>
  <c r="C44" i="45"/>
  <c r="E44" i="45"/>
  <c r="C50" i="45"/>
  <c r="E50" i="45"/>
  <c r="C67" i="45"/>
  <c r="E67" i="45"/>
  <c r="C72" i="45"/>
  <c r="E72" i="45"/>
  <c r="C75" i="45"/>
  <c r="E75" i="45"/>
  <c r="C78" i="45"/>
  <c r="E78" i="45"/>
  <c r="C28" i="44"/>
  <c r="E28" i="44"/>
  <c r="C32" i="44"/>
  <c r="E32" i="44"/>
  <c r="C37" i="44"/>
  <c r="E37" i="44"/>
  <c r="C44" i="44"/>
  <c r="E44" i="44"/>
  <c r="C50" i="44"/>
  <c r="E50" i="44"/>
  <c r="C67" i="44"/>
  <c r="E67" i="44"/>
  <c r="C72" i="44"/>
  <c r="E72" i="44"/>
  <c r="C75" i="44"/>
  <c r="E75" i="44"/>
  <c r="C78" i="44"/>
  <c r="E78" i="44"/>
  <c r="C28" i="43"/>
  <c r="E28" i="43"/>
  <c r="G28" i="43"/>
  <c r="C32" i="43"/>
  <c r="E32" i="43"/>
  <c r="G32" i="43"/>
  <c r="C37" i="43"/>
  <c r="E37" i="43"/>
  <c r="G37" i="43"/>
  <c r="C44" i="43"/>
  <c r="E44" i="43"/>
  <c r="G44" i="43"/>
  <c r="C50" i="43"/>
  <c r="E50" i="43"/>
  <c r="G50" i="43"/>
  <c r="C67" i="43"/>
  <c r="E67" i="43"/>
  <c r="G67" i="43"/>
  <c r="C72" i="43"/>
  <c r="E72" i="43"/>
  <c r="G72" i="43"/>
  <c r="C75" i="43"/>
  <c r="E75" i="43"/>
  <c r="G75" i="43"/>
  <c r="C78" i="43"/>
  <c r="E78" i="43"/>
  <c r="G78" i="43"/>
  <c r="E78" i="8" l="1"/>
  <c r="C78" i="8"/>
  <c r="E75" i="8"/>
  <c r="C75" i="8"/>
  <c r="E72" i="8"/>
  <c r="C72" i="8"/>
  <c r="E67" i="8"/>
  <c r="C67" i="8"/>
  <c r="E50" i="8"/>
  <c r="C50" i="8"/>
  <c r="E44" i="8"/>
  <c r="C44" i="8"/>
  <c r="E37" i="8"/>
  <c r="C37" i="8"/>
  <c r="E32" i="8"/>
  <c r="C32" i="8"/>
  <c r="E28" i="8"/>
  <c r="C28" i="8"/>
  <c r="E78" i="6"/>
  <c r="C78" i="6"/>
  <c r="E75" i="6"/>
  <c r="C75" i="6"/>
  <c r="E72" i="6"/>
  <c r="C72" i="6"/>
  <c r="E67" i="6"/>
  <c r="C67" i="6"/>
  <c r="E50" i="6"/>
  <c r="C50" i="6"/>
  <c r="E44" i="6"/>
  <c r="C44" i="6"/>
  <c r="E37" i="6"/>
  <c r="C37" i="6"/>
  <c r="E32" i="6"/>
  <c r="C32" i="6"/>
  <c r="E28" i="6"/>
  <c r="C28" i="6"/>
  <c r="E78" i="2" l="1"/>
  <c r="C78" i="2"/>
  <c r="E75" i="2"/>
  <c r="C75" i="2"/>
  <c r="E72" i="2"/>
  <c r="C72" i="2"/>
  <c r="E67" i="2"/>
  <c r="C67" i="2"/>
  <c r="E50" i="2"/>
  <c r="C50" i="2"/>
  <c r="E44" i="2"/>
  <c r="C44" i="2"/>
  <c r="E37" i="2"/>
  <c r="C37" i="2"/>
  <c r="E32" i="2"/>
  <c r="C32" i="2"/>
  <c r="E28" i="2"/>
  <c r="C28" i="2"/>
</calcChain>
</file>

<file path=xl/sharedStrings.xml><?xml version="1.0" encoding="utf-8"?>
<sst xmlns="http://schemas.openxmlformats.org/spreadsheetml/2006/main" count="7745" uniqueCount="773">
  <si>
    <t>EVALUACIÓN JURIDICA DE LAS PROPUESTAS</t>
  </si>
  <si>
    <t>A</t>
  </si>
  <si>
    <t>NUMERO DE PROPUESTA</t>
  </si>
  <si>
    <t>B</t>
  </si>
  <si>
    <t>NOMBRE PROPONENTE</t>
  </si>
  <si>
    <t>C</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</si>
  <si>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</si>
  <si>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</si>
  <si>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</si>
  <si>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</si>
  <si>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</si>
  <si>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</si>
  <si>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</si>
  <si>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</si>
  <si>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</si>
  <si>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</si>
  <si>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</si>
  <si>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</si>
  <si>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</si>
  <si>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</si>
  <si>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</si>
  <si>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</si>
  <si>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</si>
  <si>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</si>
  <si>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</si>
  <si>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3.1</t>
  </si>
  <si>
    <t>3.2</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</si>
  <si>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</si>
  <si>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</si>
  <si>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</si>
  <si>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</si>
  <si>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</si>
  <si>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</si>
  <si>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</si>
  <si>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</si>
  <si>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</si>
  <si>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</si>
  <si>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</si>
  <si>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</si>
  <si>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</si>
  <si>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</si>
  <si>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</si>
  <si>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</si>
  <si>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</si>
  <si>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</si>
  <si>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</si>
  <si>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</si>
  <si>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</si>
  <si>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</si>
  <si>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</si>
  <si>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</si>
  <si>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</si>
  <si>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</si>
  <si>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</si>
  <si>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</si>
  <si>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</si>
  <si>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</si>
  <si>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</si>
  <si>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</si>
  <si>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</si>
  <si>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</si>
  <si>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</si>
  <si>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</si>
  <si>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</si>
  <si>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t>F</t>
  </si>
  <si>
    <t>CONSORCIO</t>
  </si>
  <si>
    <t>JURÍDICA</t>
  </si>
  <si>
    <t>NACIONAL</t>
  </si>
  <si>
    <t>HÁBIL</t>
  </si>
  <si>
    <t>EXTRANJERA</t>
  </si>
  <si>
    <t>COLOMBIA</t>
  </si>
  <si>
    <t>CONCURSO DE MÉRITOS VJ-VE-CM-002-2017</t>
  </si>
  <si>
    <t>DOCUMENTOS DE CONSTITUCIÓN DE CONSORCIOS O UNIONES TEMPORALES</t>
  </si>
  <si>
    <r>
      <t xml:space="preserve">La duración de la estructura plural es igual o superior al termino de ejecución del contrato y tres (03) años mas? </t>
    </r>
    <r>
      <rPr>
        <b/>
        <sz val="11"/>
        <color rgb="FFFF0000"/>
        <rFont val="Calibri"/>
        <family val="2"/>
        <scheme val="minor"/>
      </rPr>
      <t>(hasta el 01/10/2021)</t>
    </r>
  </si>
  <si>
    <t>ACUERDO DE GARANTÍA (FORMATO 9 - En caso de acreditación de experiencia a traves de la matriz del proponente) (Ver Punto 4.10.3 del Pliego de Condiciones)</t>
  </si>
  <si>
    <t>Se acredita la situación de control de conformidad al Numeral 4.10.3 del Pliego de Condiciones</t>
  </si>
  <si>
    <r>
      <t xml:space="preserve">La fecha de expedición del certificado no es superior a treinta (30) días calendario anteriores a la fecha de cierre del proceso de selección </t>
    </r>
    <r>
      <rPr>
        <b/>
        <sz val="11"/>
        <color rgb="FFFF0000"/>
        <rFont val="Calibri"/>
        <family val="2"/>
        <scheme val="minor"/>
      </rPr>
      <t>(28/03/2017)</t>
    </r>
  </si>
  <si>
    <r>
      <t xml:space="preserve">La sociedad fue creada por lo menos un (1) año antes de la fecha de presentación de la propuesta? </t>
    </r>
    <r>
      <rPr>
        <b/>
        <sz val="11"/>
        <color rgb="FFFF0000"/>
        <rFont val="Calibri"/>
        <family val="2"/>
        <scheme val="minor"/>
      </rPr>
      <t>(27/04/2016)</t>
    </r>
  </si>
  <si>
    <r>
      <t>La duración de la sociedad supera el plazo de ejecución del contrato y cinco (05) años más?</t>
    </r>
    <r>
      <rPr>
        <b/>
        <sz val="11"/>
        <color rgb="FFFF0000"/>
        <rFont val="Calibri"/>
        <family val="2"/>
        <scheme val="minor"/>
      </rPr>
      <t xml:space="preserve"> 
(SEPTIEMBRE 2023)</t>
    </r>
  </si>
  <si>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</si>
  <si>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</si>
  <si>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r>
      <t>La vigencia de la Garantia comoprende como minimo del 27</t>
    </r>
    <r>
      <rPr>
        <b/>
        <sz val="11"/>
        <color rgb="FFFF0000"/>
        <rFont val="Calibri"/>
        <family val="2"/>
        <scheme val="minor"/>
      </rPr>
      <t xml:space="preserve"> de abril de 2017 al 27 de agosto de 2017</t>
    </r>
    <r>
      <rPr>
        <sz val="11"/>
        <color theme="1"/>
        <rFont val="Calibri"/>
        <family val="2"/>
        <scheme val="minor"/>
      </rPr>
      <t>?</t>
    </r>
  </si>
  <si>
    <r>
      <t>La cuantía asegurada corresponde al 10% del valor del presupuesto oficial ? (</t>
    </r>
    <r>
      <rPr>
        <b/>
        <sz val="11"/>
        <color rgb="FFFF0000"/>
        <rFont val="Calibri"/>
        <family val="2"/>
        <scheme val="minor"/>
      </rPr>
      <t>$608.022.323)</t>
    </r>
  </si>
  <si>
    <t>El Proponente aporta la Certificación del asegurador sobre condiciones de colocación de la Garantía (Formato 10) según modelo?</t>
  </si>
  <si>
    <t>CONSORCIO GH 2017</t>
  </si>
  <si>
    <t>GPO COLOMBIA S.A.S (51%)</t>
  </si>
  <si>
    <t>HACE INGENIEROS S.A.S (49%)</t>
  </si>
  <si>
    <t>CUMPLE</t>
  </si>
  <si>
    <t>3 - 12</t>
  </si>
  <si>
    <t>16 - 17</t>
  </si>
  <si>
    <t>19 - 21B</t>
  </si>
  <si>
    <t>N.A</t>
  </si>
  <si>
    <t>PEQUEÑA EMPRESA</t>
  </si>
  <si>
    <t>67 - 102</t>
  </si>
  <si>
    <t>NO CUMPLE</t>
  </si>
  <si>
    <t>104 - 138</t>
  </si>
  <si>
    <t>141 - 151</t>
  </si>
  <si>
    <t>153 - 158</t>
  </si>
  <si>
    <t>POLIZA</t>
  </si>
  <si>
    <t>SEGUROS DEL ESTADO S.A</t>
  </si>
  <si>
    <t>191 - 197</t>
  </si>
  <si>
    <t>199 - 200</t>
  </si>
  <si>
    <t>CONSORCIO GC&amp;Q-ICEACSA</t>
  </si>
  <si>
    <t>GC&amp;Q INGENIEROS CONSULTORES S.A.S (65%)</t>
  </si>
  <si>
    <t>ICEACSA CONSULTORES SUCURSAL COLOMBIA (35%)</t>
  </si>
  <si>
    <t>2 - 8</t>
  </si>
  <si>
    <t>10 - 13</t>
  </si>
  <si>
    <t>20 - 36</t>
  </si>
  <si>
    <t>38 - 80</t>
  </si>
  <si>
    <t>MEDIANA EMPRESA</t>
  </si>
  <si>
    <t>82 - 84</t>
  </si>
  <si>
    <t>91 - 94</t>
  </si>
  <si>
    <t>96 - 102</t>
  </si>
  <si>
    <t>104 - 107C</t>
  </si>
  <si>
    <t>157 - 161</t>
  </si>
  <si>
    <t>163 - 164</t>
  </si>
  <si>
    <t>EUROESTUDIOS INGENIEROS DE CONSULTA S.A.S</t>
  </si>
  <si>
    <t>3 - 8</t>
  </si>
  <si>
    <t>10-12</t>
  </si>
  <si>
    <t>14-35</t>
  </si>
  <si>
    <t>MICROEMPRESA</t>
  </si>
  <si>
    <t>37-41</t>
  </si>
  <si>
    <t>81-97</t>
  </si>
  <si>
    <t>ZURICH COLOMBIA SEGUROS S.A</t>
  </si>
  <si>
    <t>98-99</t>
  </si>
  <si>
    <t>INGEANDINA CONSULTORES DE INGENIERIA S.A.S</t>
  </si>
  <si>
    <t>4-9</t>
  </si>
  <si>
    <t>11-14</t>
  </si>
  <si>
    <t>20-80</t>
  </si>
  <si>
    <t>82-94</t>
  </si>
  <si>
    <t>SURAMERICANA S.A</t>
  </si>
  <si>
    <t>148-155</t>
  </si>
  <si>
    <t>156-157</t>
  </si>
  <si>
    <t>CONSORCIO FERROVIARIO 2017</t>
  </si>
  <si>
    <t>AYESA INGENIERIA Y ARQUITECTURA S.A.U SUCURSAL COLOMBIA (51%)</t>
  </si>
  <si>
    <t>INTERSA S.A (49%)</t>
  </si>
  <si>
    <t>2 - 6</t>
  </si>
  <si>
    <t>8-10</t>
  </si>
  <si>
    <t>21-90</t>
  </si>
  <si>
    <t>GRAN EMPRESA</t>
  </si>
  <si>
    <t>92-205</t>
  </si>
  <si>
    <t>208-224</t>
  </si>
  <si>
    <t>12 Y 226-234</t>
  </si>
  <si>
    <t>268-269 Y 271-276</t>
  </si>
  <si>
    <t>PENDIENTE</t>
  </si>
  <si>
    <t>CUMPLE
FOLIO 124</t>
  </si>
  <si>
    <t>CUMPLE
FOLIO 170 A 171</t>
  </si>
  <si>
    <t>CUMPLE
FOLIO 54</t>
  </si>
  <si>
    <t>CUMPLE
FOLIO 126 A 127</t>
  </si>
  <si>
    <t>CUMPLE
FOLIO 173 A 174 
PERSONA JURIDICA - CONSULTADO EN PAGINA WEB EL 2 DE MAYO DE 2017 -CUMPLE</t>
  </si>
  <si>
    <t>CUMPLE
FOLIO 56</t>
  </si>
  <si>
    <t>CUMPLE
FOLIO 122</t>
  </si>
  <si>
    <t xml:space="preserve"> CUMPLE 
FOLIO 177 A 178
 FOLIO 176  
PERSONA JURIDICA CON PRIMER REPRESENTANTE LEGAL SUPLENTE CONSULTADO EN LA PAGINA WEB EL 2 DE MAYO DE 2017 - CUMPLE</t>
  </si>
  <si>
    <t>CUMPLE
FOLIO 52</t>
  </si>
  <si>
    <t>HABIL</t>
  </si>
  <si>
    <t>SOBRE 1A
11 A 34
36 A 99
SOBRE 1
209 A 235</t>
  </si>
  <si>
    <t xml:space="preserve">CUMPLE
</t>
  </si>
  <si>
    <t>NO APORTA</t>
  </si>
  <si>
    <t>247 A 248</t>
  </si>
  <si>
    <t>237 A 248</t>
  </si>
  <si>
    <t>POLIZA DE SEGURO DE CUMPLIMIENTO ENTIDAD ESTATAL DECRETO 1082 DE 2015
POLIZA No 18-44-101049370</t>
  </si>
  <si>
    <t xml:space="preserve">180
184 A 186 </t>
  </si>
  <si>
    <t xml:space="preserve">EL INTEGRANTE DUCTOR COLOMBIA SAS CERTIFICA QUE NO HA INCURRIDO EN GASTOS DE PARAFISCALES A LA FECHA DE PRESENTACION DE LA PROPUESTA - NO INDICA 6 MESES ANTES - LA CERTIFICACION SE ENCUENTRA SUSCRITA SOLO POR EL CONTADOR Y NO SE ENCUENTRA SUSCRITA POR EL REPRESENTANTE LEGAL .  </t>
  </si>
  <si>
    <t>78 A 84</t>
  </si>
  <si>
    <t>141 A 145</t>
  </si>
  <si>
    <t>46 A 50</t>
  </si>
  <si>
    <t>CUMPLE
46 A 50</t>
  </si>
  <si>
    <t xml:space="preserve">
NO SE VERIFICA RENOVACION DEL RUP EN EL 2017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t>
  </si>
  <si>
    <r>
      <t xml:space="preserve">
NO SE VERIFICA RENOVACION DEL RUP EN EL 2017
El artículo 2.2.1.1.1.5.1 del decreto 1082 de 2015 establece: 
</t>
    </r>
    <r>
      <rPr>
        <i/>
        <sz val="11"/>
        <color theme="1"/>
        <rFont val="Calibri"/>
        <family val="2"/>
        <scheme val="minor"/>
      </rPr>
      <t>“(…)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t>
    </r>
    <r>
      <rPr>
        <sz val="11"/>
        <color theme="1"/>
        <rFont val="Calibri"/>
        <family val="2"/>
        <scheme val="minor"/>
      </rPr>
      <t xml:space="preserve">
</t>
    </r>
  </si>
  <si>
    <t>87 A 117</t>
  </si>
  <si>
    <t>NO CUMPLE
SE ENCUENTRA EXPEDIDO EL 28 DE FEBRERO DE 2017 -NO CUMPLE CON 30 TREINTA DIAS DE EXPEDICION ANTERIORES A LA FECHA DEL CIERRE</t>
  </si>
  <si>
    <t>148 A 161</t>
  </si>
  <si>
    <t>34 A 44</t>
  </si>
  <si>
    <t>29 A 32</t>
  </si>
  <si>
    <t>3 A 7
9 A 12
14 A 16
18 A 20
22 A 24</t>
  </si>
  <si>
    <t>CUMPLE
AVALA LA PROPUESTA - INGENIERO CIVIL - FERNANDO TOVAR ARIAS - FOLIO 22 A 24</t>
  </si>
  <si>
    <t xml:space="preserve">
NACIONAL
</t>
  </si>
  <si>
    <t>NATURAL</t>
  </si>
  <si>
    <t>TUV RHEINLAND COLOMBIA S.A.S
(39%)</t>
  </si>
  <si>
    <t>DUCTOR COLOMBIA S.A.S
(10%)</t>
  </si>
  <si>
    <t>LUIS HUMBERTO JAUREGUI ESPINEL
(51%)
MIEMBRO LIDER</t>
  </si>
  <si>
    <t>CONSORCIO VIAS FERREAS 2017</t>
  </si>
  <si>
    <t>NO SE PUDO VERIFICAR EN LA PAGINA WEB DE LA POLICIA NACIONAL DE COLOMBIA
10082527</t>
  </si>
  <si>
    <t>NO SE PUDO VERIFICAR EN LA PAGINA WEB DE LA POLICIA NACIONAL DE COLOMBIA
392301</t>
  </si>
  <si>
    <t>CUMPLE
CONSULTADO EN LA PAGINA WEB 
2/05/17</t>
  </si>
  <si>
    <t>CUMPLE
CONSULTADO EN LA PAGINA WEB
 2 /05/17</t>
  </si>
  <si>
    <t>CUMPLE
CONSULTADO EN LA PAGINA WEB 
2 /05/17</t>
  </si>
  <si>
    <t>SOBRE 1
16 A 20
83 A 90
92 A 100
103 A 107
SOBRE 1A
4 A 10
36 A 39</t>
  </si>
  <si>
    <t xml:space="preserve">CUMPLE
</t>
  </si>
  <si>
    <t>150 A 169</t>
  </si>
  <si>
    <t>144 A 169</t>
  </si>
  <si>
    <t>POLIZA DE SEGURO DE CUMPLIMIENTO ENTIDAD ESTATAL
DECRETO 1082 DE 2015
POLIZA No 21-44-101245514
SERIEDAD DE LA OFERTA</t>
  </si>
  <si>
    <t>139 A 142</t>
  </si>
  <si>
    <t>134 A 137</t>
  </si>
  <si>
    <t>38 A 46</t>
  </si>
  <si>
    <t>23 A 29</t>
  </si>
  <si>
    <t>74 A 79</t>
  </si>
  <si>
    <t>50 A 72</t>
  </si>
  <si>
    <t>28
68</t>
  </si>
  <si>
    <t>CUMPLE
EN EL CERTIFICADO DE EXISTENCIA Y REPRESENTACION LEGAL DE LA CAMARA Y COMERCIO Y EN EL RUP SE REGISTRA ANOTACION SOBRE 
SITUACION DE CONTROL CONTROLANTE: BAC ENGINEERING CONSULTANCY GROUP S.L.
2011-11-26</t>
  </si>
  <si>
    <t>16 A 20</t>
  </si>
  <si>
    <t>10 A 14</t>
  </si>
  <si>
    <t>2 A 8
181 A 182</t>
  </si>
  <si>
    <t>CUMPLE
AVAL DE LA PROPUESTA - INGENIERA CIVIL - LINA MARIA RODRIGUEZ CARDONA</t>
  </si>
  <si>
    <t xml:space="preserve">GESTORA DE PROYECTOS DE INGENIERIA E INFRAESTRUCTURA S.A.S
GESPIN S.A.S
(40%) </t>
  </si>
  <si>
    <t>BAC ENGINEERING CONSULTANCY GROUP S.A.S
(60%)
MIEMBRO LIDER</t>
  </si>
  <si>
    <t>CONSORCIO CONCESION 2017</t>
  </si>
  <si>
    <t>CUMPLE
530</t>
  </si>
  <si>
    <t>CUMPLE
534</t>
  </si>
  <si>
    <t>CUMPLE
521 A 522</t>
  </si>
  <si>
    <t>CUMPLE
524 A 525</t>
  </si>
  <si>
    <t>CUMPLE
528 A 529</t>
  </si>
  <si>
    <t>CUMPLE
532 A 533</t>
  </si>
  <si>
    <t>SOBRE 1
564 A 567
SOBRE 1A
15 A 18</t>
  </si>
  <si>
    <t>490 A 517</t>
  </si>
  <si>
    <t>COMPAÑÍA MUNDIAL DE SEGUROS S.A</t>
  </si>
  <si>
    <t>482 A 517</t>
  </si>
  <si>
    <t>POLIZA DE SEGURO DE CUMPLIMIENTO
ENTIDADES ESTATALES DECRETO 1082
SERIEDAD DE LA OFERTA
POLIZA No NB-100071983</t>
  </si>
  <si>
    <t>21 A 33</t>
  </si>
  <si>
    <t>35 A 45</t>
  </si>
  <si>
    <t xml:space="preserve">CUMPLE
ADJUNTA PANTALLAZO DE LOS TRAMITES DE RENOVACION DEL RUP
</t>
  </si>
  <si>
    <t>CUMPLE
ANOTACION EN EL RUP DE RENOVACION EL 
2017-04-01</t>
  </si>
  <si>
    <t>48
49 A 411</t>
  </si>
  <si>
    <t>413 A 466</t>
  </si>
  <si>
    <t>32
410
538</t>
  </si>
  <si>
    <t>16 A 18</t>
  </si>
  <si>
    <t xml:space="preserve">3 A 14
478 A 480
</t>
  </si>
  <si>
    <t>CULMEN INTERNATIONAL CONSULTING S.A.S
(49%)</t>
  </si>
  <si>
    <t>GEOTECNIA Y CIMIENTOS INGEOCIM S.A.S
(51%)
INTEGRANTE LIDER</t>
  </si>
  <si>
    <t>CONSORCIO INTER RED-FERREA</t>
  </si>
  <si>
    <t>CUMPLE
CONSULTADO EN LA PAGINA WEB 3 DE MAYO DE 2017</t>
  </si>
  <si>
    <t>NO SE PUDO REALIZAR VERIFICAR EN LA PAGINA WEB DE LA POLICIA NACIONAL DE COLOMBIA</t>
  </si>
  <si>
    <t>CUMPLE
121 A 122</t>
  </si>
  <si>
    <t xml:space="preserve">
CUMPLE 123 (Persona Jurídica)
CONSULTADO EN LA PAGINA WEB - REPRESENTANTE LEGAL -NO APARECE REGISTRADO - 661891</t>
  </si>
  <si>
    <t>CUMPLE
125</t>
  </si>
  <si>
    <t>CUMPLE
126</t>
  </si>
  <si>
    <t>SOBRE 1
132 A 134
SOBRE 1A
6 A 8
21 A 23</t>
  </si>
  <si>
    <t>NO APORTA
N.A</t>
  </si>
  <si>
    <t>182 A 202</t>
  </si>
  <si>
    <t>176 A 202</t>
  </si>
  <si>
    <t>POLIZA DE SEGURO DE CUMPLIMIENTO ENTIDAD ESTATAL
DECRETO 1082 DE 2015
POLIZA No 15-44-101180724
SERIEDAD DE LA OFERTA</t>
  </si>
  <si>
    <t>110 A 113</t>
  </si>
  <si>
    <t>115 A 119</t>
  </si>
  <si>
    <t>17 A 69</t>
  </si>
  <si>
    <t>113
66</t>
  </si>
  <si>
    <t>EN EL CERTIFICADO DE EXISTENCIA Y REPRESENTACION LEGAL Y EN EL RUP SE ENCUENTRA ANOTACION SOBRE CONFIGURACION  DE SITUACION DE CONTROL - SOCIEDAD MATRIZ - JOYCO SAS SOBRE SUBORDINADAS
JOYCO CONSULTORES SAS - 2013-11-20
JOYCO INFRAESTRUCTURA SAS 2013-11-20
Y SITUACION DE CONTROL DE LA MATRIZ - RESERVA VENTURA SAS SOBRE LA SOCIEDAD DE LA REFERENCIA - 
2012-11-26.</t>
  </si>
  <si>
    <t>EN EL RUP SE ENCUENTRA LA SIGUIENTE ANOTACION SOBRE SITUACION DE CONTROL
CONTROLANTE - SAITEC S.A - CONTROLADA: SAITEC INGENIEROS SAS
CONTROLANTE - SAITEC S.A - CONTROLADA: CONSULTORIA INTOK DE COLOMBIA Y ASOCIADOS SAS.</t>
  </si>
  <si>
    <t xml:space="preserve">
 </t>
  </si>
  <si>
    <t>9 A 10</t>
  </si>
  <si>
    <t>2 A 7</t>
  </si>
  <si>
    <t>JURIDICA</t>
  </si>
  <si>
    <t>JOYCO S.A.S
(49%)</t>
  </si>
  <si>
    <t>SAITEC S.A SUCURSAL EN COLOMBIA
(51%)
INTEGRANTE LIDER</t>
  </si>
  <si>
    <t>CONSORCIO INTERFERREO</t>
  </si>
  <si>
    <t>CUMPLE
223</t>
  </si>
  <si>
    <t xml:space="preserve">CUMPLE
VERIFICADO EN LA PAGINA WEB </t>
  </si>
  <si>
    <t xml:space="preserve">CUMPLE - 215 - PERSONA JURIDICA
REPRESENTANTE LEGAL PASAPORTE 
AAB 599115 - VERIFICADO EN LA PAGINA WEB - NO SE ENCUENTRA REGISTRADO </t>
  </si>
  <si>
    <t xml:space="preserve">CUMPLE
212 A 213 </t>
  </si>
  <si>
    <t>CUMPLE
220 A 222</t>
  </si>
  <si>
    <t>CUMPLE - 218 - RL</t>
  </si>
  <si>
    <t>124 A 126
180 A 182</t>
  </si>
  <si>
    <t>197 A 200</t>
  </si>
  <si>
    <t>COMPAÑÍA ASEGURADORA DE FIANZAS S.A - CONFIANZA</t>
  </si>
  <si>
    <t>193 A 200</t>
  </si>
  <si>
    <t>GARANTIA UNICA DE SEGUROS DE CUMPLIMIENTO EN FAVOR DE ENTIDADES  ESTATALES
DECRETO 1082 DE 2015
POLIZA No 24 GU056038 CERTIFICADO 24 GU092819
SERIEDAD DE LOS OFRECIMIENTOS</t>
  </si>
  <si>
    <t>116 A 122</t>
  </si>
  <si>
    <t>106 A 114</t>
  </si>
  <si>
    <t xml:space="preserve">CUMPLE
SE ENCUENTRA ANOTACION DE RENOVACION DEL RUP EL 20 DE ABRIL DE 2017  Y PUBLICACION EN EL RUES EL 20 DE ABRIL DE 2017
</t>
  </si>
  <si>
    <t xml:space="preserve">
</t>
  </si>
  <si>
    <t>76 A</t>
  </si>
  <si>
    <t>17 A 74</t>
  </si>
  <si>
    <t>120 A 121
103</t>
  </si>
  <si>
    <t>EN EL CERTIFICADO DE EXISTENCIA Y REPRESENTACION LEGAL Y EN EL RUP SE ENCUENTRA ANOTACION SOBRE SITUACION DE CONTROL- MATRIZ-CONTROLANTE : INTECSA-INARSA S.A SITUACION DE CONTROL SOBRE LA SOCIEDAD DE LA REFERENCIA - CONTROLADA - INTECSA-INARSA COLOMBIA SAS 2014-12-12</t>
  </si>
  <si>
    <t>124 A 126</t>
  </si>
  <si>
    <t>12 A 14</t>
  </si>
  <si>
    <t>3 A 10
202 A 204</t>
  </si>
  <si>
    <t>INTECSA - INARSA COLOMBIA S.A.S
(49%)</t>
  </si>
  <si>
    <t xml:space="preserve">MAB INGENIERIA DE VALOR S.A
(51%)
INTEGRANTE LIDER
</t>
  </si>
  <si>
    <t>CONSORCIO INTER FERREA</t>
  </si>
  <si>
    <t>NO SE PUDO VERIFICAR EN LA PAGINA WEB DE LA POLICIA NACIONAL DE COLOMBIA
305424</t>
  </si>
  <si>
    <t>CUMPLE
VERIFICADO EN LA PAGINA WEB 8/05/2017</t>
  </si>
  <si>
    <t>CUMPLE 
247 A 248</t>
  </si>
  <si>
    <t>CUMPLE
244 A 245</t>
  </si>
  <si>
    <t>CUMPLE
252</t>
  </si>
  <si>
    <t>CUMPLE
250</t>
  </si>
  <si>
    <t>SOBRE 1
202 A 206
208 A 214
SOBRE 1A
4 A 8
13 A 15</t>
  </si>
  <si>
    <t>275 A 276</t>
  </si>
  <si>
    <t>264 A 277</t>
  </si>
  <si>
    <t>POLIZA DE SEGURO DE CUMPLIMIENTO ENTIDAD ESTATAL
DECRETO 1082 DE 2015
POLIZA No 15-44-101180656
SERIEDAD DE LA OFERTA</t>
  </si>
  <si>
    <t>260 A 262</t>
  </si>
  <si>
    <t>32 A 39</t>
  </si>
  <si>
    <t>18 A 24
25 A 30</t>
  </si>
  <si>
    <t>CUMPE</t>
  </si>
  <si>
    <t>107 A 198</t>
  </si>
  <si>
    <t>41 A 105</t>
  </si>
  <si>
    <t>EN EL CERTIFICADO DE EXISTENCIA Y REPRESENTACION LEGAL SE ENCUENTRA ANOTACION SOBRE CONFIGURACION DE UNA SITUACION DE GRUPO EMPRESARIAL - SOCIEDAD MATRIZ: PETROTIGER LTD - FECHA DE LA CONFIGURACION 2011-12-15</t>
  </si>
  <si>
    <t xml:space="preserve"> HÁBIL</t>
  </si>
  <si>
    <t xml:space="preserve">11 a 16 </t>
  </si>
  <si>
    <t>2 A 9</t>
  </si>
  <si>
    <t>GOMEZ CAJIAO Y ASOCIADOS S.A
(49%)</t>
  </si>
  <si>
    <t xml:space="preserve">IVICSA S.A.S
(51%)
MIEMBRO LIDER </t>
  </si>
  <si>
    <t>CONSORCIO FERRODESARROLLO 2017</t>
  </si>
  <si>
    <t>SEGUROS DEL ESTADO</t>
  </si>
  <si>
    <t>131 AL 137</t>
  </si>
  <si>
    <t>PROYECTOS TECNICOS DE COLOMBIA (30%)</t>
  </si>
  <si>
    <t>20 AL 22</t>
  </si>
  <si>
    <t>17 AL 19</t>
  </si>
  <si>
    <t>80 AL 120</t>
  </si>
  <si>
    <t>28 AL 79</t>
  </si>
  <si>
    <t>9 AL 12</t>
  </si>
  <si>
    <t>3 AL 5</t>
  </si>
  <si>
    <t>TYC TECNOLOGIA Y CONSULTORIA S.A.S</t>
  </si>
  <si>
    <t>RESTREPO Y URIBE S.A.S (LIDER 51%)</t>
  </si>
  <si>
    <t>CONSORCIO IRFA</t>
  </si>
  <si>
    <t>SOBRE 1. DEL 64 AL 77, 95 AL 100, 105 AL 142, 145 AL 153, 154 A 164. SOBRE 1A. DEL 4 AL 9, DEL 13 AL 16.</t>
  </si>
  <si>
    <t>FOLIOS</t>
  </si>
  <si>
    <t>187 AL 188</t>
  </si>
  <si>
    <t>185 Y 186</t>
  </si>
  <si>
    <t>SOBRE 1. DEL 90 AL 93. SOBRE 1A. 18</t>
  </si>
  <si>
    <t>79 AL 88</t>
  </si>
  <si>
    <t>16 AL 61</t>
  </si>
  <si>
    <t>12 al 14</t>
  </si>
  <si>
    <t>4 AL 6</t>
  </si>
  <si>
    <t>ESPAÑA SUCURSAL EN COLOMBIA</t>
  </si>
  <si>
    <t>CB INGENIEROS S.A.S (40%)</t>
  </si>
  <si>
    <t>EUROCONTROL S.A (LIDER 60%)</t>
  </si>
  <si>
    <t>CONSORCIO EUROCONTROL - CB</t>
  </si>
  <si>
    <t>CONSORCIO EUROCONTROL</t>
  </si>
  <si>
    <t>SOBRE 1. DEL 121 AL 138. SOBRE 1A, DEL 8 AL 10, 12 AL 14</t>
  </si>
  <si>
    <t>178 AL 179</t>
  </si>
  <si>
    <t>CONFIANZA</t>
  </si>
  <si>
    <t>171 AL 176</t>
  </si>
  <si>
    <t>136 AL 141</t>
  </si>
  <si>
    <t>129 AL 134</t>
  </si>
  <si>
    <t>92 AL 141</t>
  </si>
  <si>
    <t>18 AL 90</t>
  </si>
  <si>
    <t>14 AL 16</t>
  </si>
  <si>
    <t>2 AL 5</t>
  </si>
  <si>
    <t>SERVICIOS DE INGENIERIA Y COMERCIALES S.A (49%)</t>
  </si>
  <si>
    <t>PEYCO PROYECTOS ESTUDIOS Y CONSTRUCCIONES S.A (LIDER 51%)</t>
  </si>
  <si>
    <t>CONSORCIO VÍA FERREA SERINCO - PEYCO</t>
  </si>
  <si>
    <t>SOBRE 1. 24 AL 26, 29 AL 32. SOBRE 1A. DEL 6 AL 8, 15 AL 39</t>
  </si>
  <si>
    <t>147 AL 148</t>
  </si>
  <si>
    <t>140 AL 141</t>
  </si>
  <si>
    <t>136 AL 138</t>
  </si>
  <si>
    <t>INC GROUP Y CONSTRUCTORES S.A. (45%)</t>
  </si>
  <si>
    <t>114 AL 124</t>
  </si>
  <si>
    <t>110 AL 112</t>
  </si>
  <si>
    <t>95 AL 106</t>
  </si>
  <si>
    <t>35 AL 93</t>
  </si>
  <si>
    <t>29 AL 31</t>
  </si>
  <si>
    <t>15 AL 22</t>
  </si>
  <si>
    <t>4 AL 7</t>
  </si>
  <si>
    <t>AFA CONSULTORES Y CONSTRUCCIONES S.A (55% LIDER)</t>
  </si>
  <si>
    <t>UNIÓN TEMPORAL</t>
  </si>
  <si>
    <t>UNIÓN TEMPORAL VIA FERREA</t>
  </si>
  <si>
    <t>111 AL 112</t>
  </si>
  <si>
    <t>106 A 109</t>
  </si>
  <si>
    <t>73 A 76</t>
  </si>
  <si>
    <t>16 A 71</t>
  </si>
  <si>
    <t>3 A 6</t>
  </si>
  <si>
    <t>INTEGRAL DISEÑOS E INTERVENTORIA S.A.S</t>
  </si>
  <si>
    <t xml:space="preserve">SOBRE 1. 334 A 340 Y SOBRE 1A. 3 AL 18 </t>
  </si>
  <si>
    <t>311 A 312</t>
  </si>
  <si>
    <t xml:space="preserve">CONFIANZA </t>
  </si>
  <si>
    <t>305 AL 309</t>
  </si>
  <si>
    <t>21 AL 25</t>
  </si>
  <si>
    <t>9 AL 14</t>
  </si>
  <si>
    <t>17 A 20</t>
  </si>
  <si>
    <t xml:space="preserve">MEDIANA EMPRESA </t>
  </si>
  <si>
    <t>27 AL 49</t>
  </si>
  <si>
    <t>162 AL 284</t>
  </si>
  <si>
    <t>50 AL 161</t>
  </si>
  <si>
    <t>286 AL 288</t>
  </si>
  <si>
    <t>ESPAÑA CON SUCURSAL EN COLOMBIA</t>
  </si>
  <si>
    <t>ESTRUCTURADOR COLOMBIA 51% LIDER</t>
  </si>
  <si>
    <t>CPS INGENIEROS OBRA CIVIL Y MEDIO AMBIENTE SUCURSAL COLOMBIA S.L 34%</t>
  </si>
  <si>
    <t>DICONSULTORIA S.A 15%</t>
  </si>
  <si>
    <t>CONSORCIO ECOCHIRIGUANA</t>
  </si>
  <si>
    <t>70 AL 73</t>
  </si>
  <si>
    <t>26 AL 31</t>
  </si>
  <si>
    <t>21 AL 24</t>
  </si>
  <si>
    <t>58 AL 68</t>
  </si>
  <si>
    <t>37 AL 52</t>
  </si>
  <si>
    <t>16 AL 18</t>
  </si>
  <si>
    <t>B&amp;C S.A (70% LIDER)</t>
  </si>
  <si>
    <t>CONSORCIO FERROCARRIL 2017</t>
  </si>
  <si>
    <t xml:space="preserve">N.A </t>
  </si>
  <si>
    <t>343-347</t>
  </si>
  <si>
    <t>348-355</t>
  </si>
  <si>
    <t xml:space="preserve">CUMPLE </t>
  </si>
  <si>
    <t>378-379</t>
  </si>
  <si>
    <t xml:space="preserve">COMPAÑÍA MUNDIAL DE SEGUROS S.A </t>
  </si>
  <si>
    <t>370-376</t>
  </si>
  <si>
    <t>POLIZA DE SERIEDAD DE LA OFERTA</t>
  </si>
  <si>
    <t xml:space="preserve">294 A 297 </t>
  </si>
  <si>
    <t>283 A  293</t>
  </si>
  <si>
    <t>275 A 282</t>
  </si>
  <si>
    <t>200 A 273</t>
  </si>
  <si>
    <t xml:space="preserve">NO CUMPLE </t>
  </si>
  <si>
    <t>198 A 273</t>
  </si>
  <si>
    <t>142 A 197</t>
  </si>
  <si>
    <t>31 a 141</t>
  </si>
  <si>
    <t>23 A 25</t>
  </si>
  <si>
    <t>20 A 22</t>
  </si>
  <si>
    <t>16  A 18</t>
  </si>
  <si>
    <t>2  a 11</t>
  </si>
  <si>
    <t>ESPAÑA - SUC COLOMBIA</t>
  </si>
  <si>
    <t>INYPSA INFORMES Y PROYECTOS S.A (24.5)</t>
  </si>
  <si>
    <t>GRUSAMAR INGENIERÍA Y CONSULTING SL SUCURSAL COLOMBIA (24.5)</t>
  </si>
  <si>
    <t>PROYECTOS E INTERVENTORÍAS LIMITADA (51%) LIDER</t>
  </si>
  <si>
    <t>CONSORCIO EPSILON FÉRREO</t>
  </si>
  <si>
    <t>PROPONENTE No 19</t>
  </si>
  <si>
    <t>HABILITADO</t>
  </si>
  <si>
    <t>N.A.</t>
  </si>
  <si>
    <t>408 - 409</t>
  </si>
  <si>
    <r>
      <t>La vigencia de la Garantia comprende como minimo del 27</t>
    </r>
    <r>
      <rPr>
        <b/>
        <sz val="11"/>
        <color rgb="FFFF0000"/>
        <rFont val="Calibri"/>
        <family val="2"/>
        <scheme val="minor"/>
      </rPr>
      <t xml:space="preserve"> de abril de 2017 al 27 de agosto de 2017</t>
    </r>
    <r>
      <rPr>
        <sz val="11"/>
        <color theme="1"/>
        <rFont val="Calibri"/>
        <family val="2"/>
        <scheme val="minor"/>
      </rPr>
      <t>?</t>
    </r>
  </si>
  <si>
    <t>402 A 407</t>
  </si>
  <si>
    <t xml:space="preserve">115 A 123 </t>
  </si>
  <si>
    <t>NO HABIL</t>
  </si>
  <si>
    <t>17 A 113</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</si>
  <si>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</si>
  <si>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4 A 7</t>
  </si>
  <si>
    <t>INTERDISEÑOS INTERNACIONAL S.A.S</t>
  </si>
  <si>
    <t>PROPONENTE No 20</t>
  </si>
  <si>
    <t>111-115, 189-190</t>
  </si>
  <si>
    <t>N .A</t>
  </si>
  <si>
    <t>142 A 143</t>
  </si>
  <si>
    <t>136 A 140</t>
  </si>
  <si>
    <t>102 A 103</t>
  </si>
  <si>
    <t>98 A 100</t>
  </si>
  <si>
    <t>94  A 96</t>
  </si>
  <si>
    <t>78 A 92</t>
  </si>
  <si>
    <t>37 A 76</t>
  </si>
  <si>
    <t>21 A 35</t>
  </si>
  <si>
    <t>17 A 19</t>
  </si>
  <si>
    <t>13 A 15</t>
  </si>
  <si>
    <t>5 A 7</t>
  </si>
  <si>
    <t>ESPAÑA SUCURSAL COLOMBIA</t>
  </si>
  <si>
    <t>INCOYDESA INGENNYA S.L (24%)</t>
  </si>
  <si>
    <t>DIEGO FONSECA CHAVES S.A.S (25%)</t>
  </si>
  <si>
    <t>EPYPSA COLOMBIA (51%) LIDER</t>
  </si>
  <si>
    <t>CONSORCIO INTERVENTORÍA VÍAS FÉRREAS 2017</t>
  </si>
  <si>
    <t>PROPONENTE No 21</t>
  </si>
  <si>
    <t>152 A 173, 191-199,215 A 217,221 A 223</t>
  </si>
  <si>
    <t>175 A 186, 208 A 209</t>
  </si>
  <si>
    <t>COMPAÑÍA ASEGURADORA DE FIANZAS S.A CONFIANZA</t>
  </si>
  <si>
    <t>243 A 245</t>
  </si>
  <si>
    <t>129-134, 136-137</t>
  </si>
  <si>
    <t>123 A 127</t>
  </si>
  <si>
    <t>116 A 121, 175 A 189</t>
  </si>
  <si>
    <t>74 A 113</t>
  </si>
  <si>
    <t>64 A 72</t>
  </si>
  <si>
    <t>42 A 62</t>
  </si>
  <si>
    <t>29-31,33-35, 191-198</t>
  </si>
  <si>
    <t xml:space="preserve"> CUMPLE</t>
  </si>
  <si>
    <t>25 A 27</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</si>
  <si>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</si>
  <si>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18 A 20</t>
  </si>
  <si>
    <t>5 a 7</t>
  </si>
  <si>
    <t>ARREDONDO MADRID INGENIEROS CIVILES S.A.S (24%)</t>
  </si>
  <si>
    <t>GIC GERENCIA INTERVENTORÍA Y CONSULTORÍA S.A.S (GIC S.A.S) (25%)</t>
  </si>
  <si>
    <t>IDON CONSULTING ENGINEERING ARCHITECTURE S.A.U (51%) LIDER</t>
  </si>
  <si>
    <t>CONSORCIO VÍAS FÉRREAS ISA</t>
  </si>
  <si>
    <t>PROPONENTE No 22</t>
  </si>
  <si>
    <t>263-265</t>
  </si>
  <si>
    <t>227-232, 235-239, , 7-12</t>
  </si>
  <si>
    <t>276 A 277</t>
  </si>
  <si>
    <t>267 A 273</t>
  </si>
  <si>
    <t>19-21</t>
  </si>
  <si>
    <t>15 A 17</t>
  </si>
  <si>
    <t>12 a 13</t>
  </si>
  <si>
    <t xml:space="preserve"> CUMPLE </t>
  </si>
  <si>
    <t>127 A 145</t>
  </si>
  <si>
    <t>44 A 125</t>
  </si>
  <si>
    <t>147 A 150</t>
  </si>
  <si>
    <t xml:space="preserve">5 A 7 </t>
  </si>
  <si>
    <t>SOCIEDAD CONSULTORES DE INGENIERÍA UG21 SL SUCURSAL COLOMBIA (24%)</t>
  </si>
  <si>
    <t>INGENIERÍA DE PROYECTOS S.A.S (25%)</t>
  </si>
  <si>
    <t>CEMOSA (COLOMBIA) (51%) LIDER</t>
  </si>
  <si>
    <t>CONSORCIO FERREO 2017</t>
  </si>
  <si>
    <t>PROPONENTE No 23</t>
  </si>
  <si>
    <t>366 A 367</t>
  </si>
  <si>
    <t>COMPAÑÍA ASEGEGURADORA DE FIANZAS</t>
  </si>
  <si>
    <t>355 A 364</t>
  </si>
  <si>
    <t>286 A 294</t>
  </si>
  <si>
    <t>278 A 284</t>
  </si>
  <si>
    <t>66 A 276</t>
  </si>
  <si>
    <t>22 A 64</t>
  </si>
  <si>
    <t>15 a 16</t>
  </si>
  <si>
    <t>CHILE SUCURSAL COLOMBIA</t>
  </si>
  <si>
    <t>INGENIERÍA, CONSULTORÍA Y PLANEACIÓN S.A. INCOPLAN S.A(49%)</t>
  </si>
  <si>
    <t>SIGA INGENIERÍA Y CONSULTORÍA S.A SUCURSAL COLOMBIA(51%) LIDER</t>
  </si>
  <si>
    <t>CONSORCIO SIGA - INCOPLAN</t>
  </si>
  <si>
    <t>PROPONENTE No 24</t>
  </si>
  <si>
    <t>CONCOL INGENIERIA S.A.S.</t>
  </si>
  <si>
    <t>Confianza</t>
  </si>
  <si>
    <t>217 A 222</t>
  </si>
  <si>
    <t>Póliza</t>
  </si>
  <si>
    <t>13 A 25</t>
  </si>
  <si>
    <t>MEDIANA</t>
  </si>
  <si>
    <t>45 A 126</t>
  </si>
  <si>
    <t>27 A 39</t>
  </si>
  <si>
    <t>41 A 43</t>
  </si>
  <si>
    <t>2 A 11</t>
  </si>
  <si>
    <t xml:space="preserve">CUMPLE  </t>
  </si>
  <si>
    <t>CUMPLE (Folio 296)</t>
  </si>
  <si>
    <t>CUMPLE (Folio 294)</t>
  </si>
  <si>
    <t>CUMPLE (Folio 292)</t>
  </si>
  <si>
    <t>CUMPLE (Folios 305 a 306)</t>
  </si>
  <si>
    <t>CUMPLE (Folios 302 a 303)</t>
  </si>
  <si>
    <t>CUMPLE (Folios 299 a 300)</t>
  </si>
  <si>
    <t>Hábil</t>
  </si>
  <si>
    <t>CUMPLE (Folios 288 a 289)</t>
  </si>
  <si>
    <t>CUMPLE (Folios 285 a 286)</t>
  </si>
  <si>
    <t>CUMPLE (Folios 282 a 283)</t>
  </si>
  <si>
    <t>58, 348</t>
  </si>
  <si>
    <t>32, 337, 403
7 A 14 Sobre 1A</t>
  </si>
  <si>
    <t>309 A 310</t>
  </si>
  <si>
    <t>314 A 315</t>
  </si>
  <si>
    <t>264 A 265</t>
  </si>
  <si>
    <t>Seguros del Estado</t>
  </si>
  <si>
    <t>257 A 262</t>
  </si>
  <si>
    <t xml:space="preserve">Póliza </t>
  </si>
  <si>
    <t>45 A 51</t>
  </si>
  <si>
    <t>34 A 43</t>
  </si>
  <si>
    <t>20 A 26</t>
  </si>
  <si>
    <t>PEQUEÑA</t>
  </si>
  <si>
    <t>192 A 255</t>
  </si>
  <si>
    <t>139 A 190</t>
  </si>
  <si>
    <t>68 A 137</t>
  </si>
  <si>
    <t>52 A 58</t>
  </si>
  <si>
    <t>27 A 32</t>
  </si>
  <si>
    <t>339 A 340</t>
  </si>
  <si>
    <t>328 A 329</t>
  </si>
  <si>
    <t>60 A 62</t>
  </si>
  <si>
    <t xml:space="preserve">HÁBIL  </t>
  </si>
  <si>
    <t>7 A 13</t>
  </si>
  <si>
    <t>PROES COLOMBIA S.A.S. (51%)</t>
  </si>
  <si>
    <t>SERVICIOS DE INGENIERIA Y CONSTRUCCIÓN LIMITADA SERVINC LTDA (40%)</t>
  </si>
  <si>
    <t>ECG COLOMBIA S.A.S. (9%)</t>
  </si>
  <si>
    <t>CONSORCIO VIAS FERREAS</t>
  </si>
  <si>
    <t>CUMPLE (Folio 258)</t>
  </si>
  <si>
    <t>CUMPLE (Folio 256)</t>
  </si>
  <si>
    <t>CUMPLE (Folios 245 a 246)</t>
  </si>
  <si>
    <t>CUMPLE (Folios  242 a 243)</t>
  </si>
  <si>
    <t>CUMPLE (Folios 252 a 253)</t>
  </si>
  <si>
    <t>CUMPLE (Folios 249 a 250)</t>
  </si>
  <si>
    <t>173 A 185</t>
  </si>
  <si>
    <t>226 A 227</t>
  </si>
  <si>
    <t>CHUBB Seguros Colombia S.A.</t>
  </si>
  <si>
    <t>207 A 224</t>
  </si>
  <si>
    <t>31 A 32</t>
  </si>
  <si>
    <t>23 A 28</t>
  </si>
  <si>
    <t>GRAN</t>
  </si>
  <si>
    <t>117 A 133</t>
  </si>
  <si>
    <t>35 A 114</t>
  </si>
  <si>
    <t>14 A 16</t>
  </si>
  <si>
    <t>2 A 10</t>
  </si>
  <si>
    <t>Estados Unidos</t>
  </si>
  <si>
    <t>AECOM TECHNICAL SERVICES INC (51%)</t>
  </si>
  <si>
    <t>HMV CONSULTORIA S.A.S. (49%)</t>
  </si>
  <si>
    <t>CONSORCIO INTERVENTORIA VIA FERREA DE COLOMBIA</t>
  </si>
  <si>
    <t>CUMPLE (Folio 211 D)</t>
  </si>
  <si>
    <t>CUMPLE (Folio 155 y 211 C)</t>
  </si>
  <si>
    <t>CUMPLE (Folios 211 A y B)</t>
  </si>
  <si>
    <t>CUMPLE (Folio 152 y 211 A,B)</t>
  </si>
  <si>
    <t>CUMPLE (Folio 211 C)</t>
  </si>
  <si>
    <t>CUMPLE (Folio 154)</t>
  </si>
  <si>
    <t xml:space="preserve">159 A 175 (215 A 231 Sobre 1A)
238 A 248 (Sobre 1A)
</t>
  </si>
  <si>
    <t>JMalucelli Travelers Seguros S.A.</t>
  </si>
  <si>
    <t>139 A 145</t>
  </si>
  <si>
    <t>18 A 30</t>
  </si>
  <si>
    <t>72 A 133</t>
  </si>
  <si>
    <t>31 A 71</t>
  </si>
  <si>
    <t>11 A 13</t>
  </si>
  <si>
    <t>ITALIA</t>
  </si>
  <si>
    <t>VELNEC S.A. (40%)</t>
  </si>
  <si>
    <t>PROGIN COLOMBIA (60%)</t>
  </si>
  <si>
    <t>CONSORCIO PROGIN - VELNEC</t>
  </si>
  <si>
    <t>CUMPLE (Folio 102)</t>
  </si>
  <si>
    <t>CUMPLE (Folio 103)</t>
  </si>
  <si>
    <t>CUMPLE (Folios 97 A 98)</t>
  </si>
  <si>
    <t>CUMPLE (Folios 99 A 100)</t>
  </si>
  <si>
    <t>CUMPLE (Folio 93)</t>
  </si>
  <si>
    <t>CUMPLE (Folio 94 A 95)</t>
  </si>
  <si>
    <t>166 A 167</t>
  </si>
  <si>
    <t>Seguros del Estado S.A.</t>
  </si>
  <si>
    <t>161 A 164</t>
  </si>
  <si>
    <t>78 A 85</t>
  </si>
  <si>
    <t>87 A 91</t>
  </si>
  <si>
    <t>21 bis</t>
  </si>
  <si>
    <t>20 A 51</t>
  </si>
  <si>
    <t>53 A 76</t>
  </si>
  <si>
    <t>13 A 14</t>
  </si>
  <si>
    <t>4 A 11</t>
  </si>
  <si>
    <t xml:space="preserve">CUMPLE   </t>
  </si>
  <si>
    <t>CONSULTORES TECNICOS Y ECONOMICOS S.A.S. (49%)</t>
  </si>
  <si>
    <t>SALGADO MELENDEZ Y ASOCIADOS INGENIEROS CONSULTORES S.A. (51%)</t>
  </si>
  <si>
    <t>CONSORCIO RED FERREA 2017</t>
  </si>
  <si>
    <t>CUMPLE (Folio 19)</t>
  </si>
  <si>
    <t>CUMPLE (Folio 13)</t>
  </si>
  <si>
    <t>CUMPLE (Folios 17 y 18)</t>
  </si>
  <si>
    <t>CUMPLE (Folios 11 y 12)</t>
  </si>
  <si>
    <t>CUMPLE (Folio 16)</t>
  </si>
  <si>
    <t>CUMPLE (Folio 10)</t>
  </si>
  <si>
    <t>282 A 290
5 A 7 y 18 A 20 (Sobre 1A)
329 A 333</t>
  </si>
  <si>
    <t>313 A 314</t>
  </si>
  <si>
    <t>311 A 312
317 A 322</t>
  </si>
  <si>
    <t>271 A 277</t>
  </si>
  <si>
    <t>243 A 248</t>
  </si>
  <si>
    <t>90 A 240</t>
  </si>
  <si>
    <t>43 A 88</t>
  </si>
  <si>
    <t>29 A 36</t>
  </si>
  <si>
    <t>25 A 27
329 A 333</t>
  </si>
  <si>
    <t xml:space="preserve">HÁBIL   </t>
  </si>
  <si>
    <t>21 A 22</t>
  </si>
  <si>
    <t>CSH INFRAESTRUCTURA S.A.S. (40%)</t>
  </si>
  <si>
    <t>ARDANUY COLOMBIA S.A.S. (60%)</t>
  </si>
  <si>
    <t>CONSORCIO FERREO ARDANUY-CSH 002</t>
  </si>
  <si>
    <t>NA</t>
  </si>
  <si>
    <t>201 A 223 DE EG</t>
  </si>
  <si>
    <t>EG 1: CUMPLE
EG 2: CUMPLE</t>
  </si>
  <si>
    <t>333 A 334</t>
  </si>
  <si>
    <t>SEGUROS DEL ESTADO SA</t>
  </si>
  <si>
    <t>308 A 315</t>
  </si>
  <si>
    <t xml:space="preserve">HÁBIL </t>
  </si>
  <si>
    <t>122 A 125</t>
  </si>
  <si>
    <t xml:space="preserve">117 A 120 </t>
  </si>
  <si>
    <t>147 A 198</t>
  </si>
  <si>
    <t>14 A 90</t>
  </si>
  <si>
    <t>7 A 11</t>
  </si>
  <si>
    <t>3 A 5</t>
  </si>
  <si>
    <t>SUIZA</t>
  </si>
  <si>
    <t>GNG INGENIERIA SAS (49%)</t>
  </si>
  <si>
    <t>PROJECT PARTNERS LTD CONSULTING ENGINEERS SA PPENG SA (51%)</t>
  </si>
  <si>
    <t>CONSORCIO VIA FERREA 2017</t>
  </si>
  <si>
    <t>41 A 54 EG
4 A 5 Y 14 A 16 DE EE</t>
  </si>
  <si>
    <t>EG 1: CUMPLE
EG 2: CUMPLE
EG 3: CUMPLE
EG 4: CUMPLE
EE 1: CUMPLE
EE 3: CUMPLE</t>
  </si>
  <si>
    <t>21 A 26</t>
  </si>
  <si>
    <t>PÓLIZA</t>
  </si>
  <si>
    <t>7 A 8</t>
  </si>
  <si>
    <t>12 A 20</t>
  </si>
  <si>
    <t xml:space="preserve">3 A 5 </t>
  </si>
  <si>
    <t>GINPROSA COLOMBIA SAS</t>
  </si>
  <si>
    <t>91 A 94 EG
11 A 13 EE</t>
  </si>
  <si>
    <t>EG 3: CUMPLE
EG 4: CUMPLE
EE 3: CUMPLE</t>
  </si>
  <si>
    <t>111 A 112</t>
  </si>
  <si>
    <t>20 A 71</t>
  </si>
  <si>
    <t xml:space="preserve">Acredita situación de control con CAL Y MAYOR ASOCIADOS </t>
  </si>
  <si>
    <t>15 A 18</t>
  </si>
  <si>
    <t>2 A 4</t>
  </si>
  <si>
    <t>SUPERING SAS</t>
  </si>
  <si>
    <t>141 A 148</t>
  </si>
  <si>
    <t>EG 3: CUMPLE</t>
  </si>
  <si>
    <t>124 A 140 EG
3 A 11  EE</t>
  </si>
  <si>
    <t>EG 1: CUMPLE
EG 2: CUMPLE
EE 1: CUMPLE</t>
  </si>
  <si>
    <t>105 A 106</t>
  </si>
  <si>
    <t>100 A 104</t>
  </si>
  <si>
    <t>23 A 26</t>
  </si>
  <si>
    <t>60 A 84</t>
  </si>
  <si>
    <t>33 A 58</t>
  </si>
  <si>
    <t>28 A 31</t>
  </si>
  <si>
    <t>10 A 13</t>
  </si>
  <si>
    <t xml:space="preserve">2 A 5 </t>
  </si>
  <si>
    <t xml:space="preserve">ESPAÑA CON SUCURSAL EN COLOMBIA </t>
  </si>
  <si>
    <t>SONDEOS ESTRUCURAS Y GEOTECNIA SUCURSAL COLOMBIA (30%)</t>
  </si>
  <si>
    <t>SEG GEOTECNIA Y CONTROL DE CALIDAD SAS (70%)</t>
  </si>
  <si>
    <t>CONSORCIO SEG VIA FERREA</t>
  </si>
  <si>
    <t>225 A 226 DE EG
11 A 14 DE EE</t>
  </si>
  <si>
    <t>237 A 238</t>
  </si>
  <si>
    <t>228 A 235</t>
  </si>
  <si>
    <t>83 A 86</t>
  </si>
  <si>
    <t>141 A 207</t>
  </si>
  <si>
    <t>18 A 21</t>
  </si>
  <si>
    <t>51 A 81</t>
  </si>
  <si>
    <t xml:space="preserve">29 A 49 </t>
  </si>
  <si>
    <t>29 A 49</t>
  </si>
  <si>
    <t xml:space="preserve">10 A 12 </t>
  </si>
  <si>
    <t>PERU</t>
  </si>
  <si>
    <t>CPS DE INGENIERIA SAC (24%)</t>
  </si>
  <si>
    <t>ARENAS DE LA HOZ INGENIERIA SAS (25%)</t>
  </si>
  <si>
    <t>SILVA CARREÑO Y ASOCIADOS SAS (51%)</t>
  </si>
  <si>
    <t>CONSORCIO INTER-FERREO SAC</t>
  </si>
  <si>
    <t>139 Y 140 DE EG
153 A 154 DE EE</t>
  </si>
  <si>
    <t>EG 3: CUMPLE
EE 3: CUMPLE</t>
  </si>
  <si>
    <t>132 A 133 Y 137 A 138 DE EG
148 A 149 DE EE</t>
  </si>
  <si>
    <t>EG 1: CUMPLE
EG 3: CUMPLE
EE 1: CUMPLE</t>
  </si>
  <si>
    <t>SEGUREXPO</t>
  </si>
  <si>
    <t>118 A 125</t>
  </si>
  <si>
    <t>91 A 94</t>
  </si>
  <si>
    <t>85 A 89</t>
  </si>
  <si>
    <t>50 A 83</t>
  </si>
  <si>
    <t>16 A 49</t>
  </si>
  <si>
    <t>TYPSACOL ACREDITA SITUACION DE CONTROL POR PARTE DE TYPSA</t>
  </si>
  <si>
    <t xml:space="preserve">128 A 129 </t>
  </si>
  <si>
    <t>4 A 5</t>
  </si>
  <si>
    <t>TYPSACOL (40%)</t>
  </si>
  <si>
    <t>TECNICA Y PROYECTOS SA TYPSA (60%)</t>
  </si>
  <si>
    <t>CONSORCIO VIA FÉRREA</t>
  </si>
  <si>
    <t>176 A 199 DE EG
252 A 256 Y 260 A 262</t>
  </si>
  <si>
    <t>EG 1: CUMPLE
EG 2: CUMPLE
EG 3: CUMPLE
EE 1: CUMPLE
EE 3: CUMPLE</t>
  </si>
  <si>
    <t>222 A 223</t>
  </si>
  <si>
    <t>SEGUROS MUNDIAL</t>
  </si>
  <si>
    <t>214 A 220</t>
  </si>
  <si>
    <t>157 A 163</t>
  </si>
  <si>
    <t>168 A 172</t>
  </si>
  <si>
    <t>30 A 103E</t>
  </si>
  <si>
    <t>105 A 154</t>
  </si>
  <si>
    <t>10 A 12</t>
  </si>
  <si>
    <t xml:space="preserve">5 A 8 </t>
  </si>
  <si>
    <t>ESAÑA CON SUCURSAL EN COLOMBIA</t>
  </si>
  <si>
    <t>C&amp;M CONSULTORES SA (40%)</t>
  </si>
  <si>
    <t>ESTEYCO SUCURSAL COLOMBIA (60%)</t>
  </si>
  <si>
    <t>CONSORCIO C&amp;M ESTEYCO VIA FERREA</t>
  </si>
  <si>
    <t xml:space="preserve">El proponente CONSORCIO GH 2017, allegó mediante radicado ANI 2017-409-049317-2 del 11 de mayo de 2017:
1. R.U.P del integrante HACE INGENIEROS S.A.S en el que se evidencia la renovación para el año 2017 y así mismo adjunta recibo de pago de dicha renovación, de conformidad a lo solicitado por la entidad en el informe de evaluación inicial, al numeral 4.1.7 del pliego de condiciones y al artículo 2.2.1.1.1.5.1 del decreto 1082 de 2015.
 Al realizar la evaluación el proponente obtiene calificación jurídica de HÁBIL.
</t>
  </si>
  <si>
    <t xml:space="preserve">El proponente CONSORCIO GC&amp;Q - ICEACSA, allegó mediante radicado ANI 2017-409-048720-2 del 10 de mayo de 2017 y radicado ANI 2017-409-050460-2 del 15 de mayo de 2017 :
1. R.U.P de los integrantes GC&amp;Q INGENIEROS CONSULTORES S.A.S e ICEACSA CONSULTORES SUCURSAL COLOMBIA, en el que se evidencia la renovación para el año 2017, de conformidad a lo solicitado por la entidad en el informe de evaluación inicial, al numeral 4.1.7 del pliego de condiciones y al artículo 2.2.1.1.1.5.1 del decreto 1082 de 2015.
 Al realizar la evaluación el proponente obtiene calificación jurídica de HÁBIL.
</t>
  </si>
  <si>
    <t>El proponente CONSORCIO GC&amp;Q - ICEACSA, allegó mediante radicado ANI 2017-409-048720-2 del 10 de mayo de 2017  Formato 4 del integrante GC&amp;Q INGENIEROS CONSULTORES S.A.S suscrito por el representante legal y/o revisor fiscal o contador de conformidad a las exigencias del pliego de condiciones.</t>
  </si>
  <si>
    <t xml:space="preserve">El proponente EUROESTUDIOS INGENIEROS DE CONSULTA S.A.S, allegó mediante radicado ANI 2017-409-051881-2 del 17 de mayo de 2017:
1. R.U.P del proponente EUROESTUDIOS INGENIEROS DE CONSULTA S.A.S, en el que se evidencia la renovación para el año 2017 y así mismo adjunta recibo de pago de dicha renovación, de conformidad a lo solicitado por la entidad en el informe de evaluación inicial, al numeral 4.1.7 del pliego de condiciones y al artículo 2.2.1.1.1.5.1 del decreto 1082 de 2015.
 Al realizar la evaluación el proponente obtiene calificación jurídica de HÁBIL.
</t>
  </si>
  <si>
    <t>El proponente, mediante correo electrónico del 12 de mayo de 2017, aporta el Formato 4, para la acreditación de personal en condición de discapacidad, suscrito por el representante legal y el revisor fiscal, atendiendo el requerimiento efectuado en el informe de evaluación inicial.</t>
  </si>
  <si>
    <t>CUMPLE, Subsanó</t>
  </si>
  <si>
    <t>El proponente, aporta el Formato 10, certificación del garante emitido por la Compañía Aseguradora Confianza, en relación con la garantía de seriedad de la propuesta, con lo cual es HÁBIL en el aspecto jurídico</t>
  </si>
  <si>
    <t>NO HÁBIL</t>
  </si>
  <si>
    <t xml:space="preserve">El proponente mediante radicado No. 2017-409-049042-2 del 11/05/2017 aporta la certificación del contrato No. CON 016/02, cumpliendo con el requisito de apostille.
</t>
  </si>
  <si>
    <t xml:space="preserve">El proponente, aporta el RUP del integrante SERVINC Ltda., mediante el cual se acredita que esta empresa cumplió con la obligación legal de renovar la inscripción en el RUP.
No obstante, respecto del integrante Proes Colombia S.A.S., del cual también se requirió el RUP, no se cumplió con esta exigencia, en tal sentido, el proponente es NO HÁBIL en el aspecto jurídico, por no haber aportado el RUP de Proes Colombia S.A.S., vigente y en firme, o no haber acreditado que se cumplió con el deber legal de renovación, en los términos indicados en la evaluación inicial.
</t>
  </si>
  <si>
    <t>El proponente aporta la legalización de las traducciones oficiales de las certificaciones de experiencia, folios 159 a 175 (Sobre 1) y 215 a 231 (Sobre 1A), al igual que de folios 238 a 248 (Sobre 1A), cumpliendo con lo requerido en el informe de evaluación inicial, por lo tanto, es HÁBIL en el aspecto jurídico.</t>
  </si>
  <si>
    <t>El proponente mediante radicado No. 2017-409-049833-2 del 12/05/2017, aporta el RUP de los integrantes PROGIN COLOMIBA y VELNEC S.A., mediante los cuales se acredita que estas empresas cumplieron con la obligación legal de renovar la inscripción en el RUP.</t>
  </si>
  <si>
    <t>El proponente mediante radicado No. 2017-409-049076-2 del 11/05/2017 aporta el subsane requerido en relación con la carta de presentación de la propuesta, por lo tanto, es HÁBIL en el aspecto Jurídico.</t>
  </si>
  <si>
    <t>El integrante de la estructura plural EUROCONTROL S.A. mediante radicado No. 2017-409-049950-2 de fecha 12 de mayo de 2017 aporto el certificado de existencia y representación legal de conformidad con lo establecido en el numeral 4.4.3.2 del pliego de condiciones.</t>
  </si>
  <si>
    <t>MEDANTE SUBSANE</t>
  </si>
  <si>
    <t>El integrante CB INGENIEROS S.A.S, mediante radicado No. 2017-409-049950-2 de fecha 12 de mayo de 2017 aporto su R.U.P o documentación idónea, que permitio evidenciar que cumplieron con el deber legal consagrado en el artículo 2.2.1.1.1.5.1 del decreto 1082 de 2015, en ese sentido el proponente cumple con lo consagrado en el numeral 4.1.7 del pliego de condiciones.</t>
  </si>
  <si>
    <t>MEDIANTE SUBSANE</t>
  </si>
  <si>
    <t>Los integrantes PEYCO PROYECTOS ESTUDIOS Y CONSTRUCCIONES S.A y SERVICIOS DE INGENIERIA Y COMERCIALES S.A, mediante subsane allegado a la Entidad, aportaron su R.U.P o documentación idónea, que permitio evidenciar que cumplieron con el deber legal consagrado en el artículo 2.2.1.1.1.5.1 del decreto 1082 de 2015, en ese sentido el proponente cumple con lo consagrado en el numeral 4.1.7 del pliego de condiciones.</t>
  </si>
  <si>
    <t>El integrante INC GROUP Y CONSTRUCTORES S.A., mediante subsane radicado No. 2017-409-049044-2 del 11 de mayo de 2017 aporto su R.U.P o documentación idónea, que permitio evidenciar que cumplieron con el deber legal consagrado en el artículo 2.2.1.1.1.5.1 del decreto 1082 de 2015, en ese sentido el proponente cumple con lo consagrado en el numeral 4.1.7 del pliego de condiciones.</t>
  </si>
  <si>
    <t>El proponente, mediante subsane radicado No. 2017-409-048696-2 de fecha 10 de mayo de 2017 aporto su R.U.P o documentación idónea, que permita evidenciar que cumplieron con el deber legal consagrado en el artículo 2.2.1.1.1.5.1 del decreto 1082 de 2015, en ese sentido el proponente cumple con lo consagrado en el numeral 4.1.7 del pliego de condiciones.</t>
  </si>
  <si>
    <t>El integrante CPS INGENIEROS OBRA CIVIL Y MEDIO AMBIENTE SUCURSAL EN COLOMBIA, mediante subsane radicado con el No. 2017-409-449603-2 de fecha 12 de mayo de 2017 aporto su R.U.P o documentación idónea, que permitio evidenciar que cumplieron con el deber legal consagrado en el artículo 2.2.1.1.1.5.1 del decreto 1082 de 2015, en ese sentido el proponente cumple con lo consagrado en el numeral 4.1.7 del pliego de condiciones.</t>
  </si>
  <si>
    <t>El integrante de la estructura plural PROYECTOS TECNICOS DE COLOMBIA allegó subsane radicado No. 2017-409-049663-2 de fecha 12 de mayo de 2017aportando el formato 4 el cual no viene suscrito por el revisor fiscal o contador de conformidad a las exigencias del pliego de condiciones y de dicho formato.</t>
  </si>
  <si>
    <t>Los integrantes B&amp;C S.A y PROYECTOS TECNICOS DE COLOMBIA, allegaron subsane radicado No. 2017-409-049663-2 de fecha 12 de mayo de 2017 aportaron su R.U.P o documentación idónea, que permitio evidenciar que cumplieron con el deber legal consagrado en el artículo 2.2.1.1.1.5.1 del decreto 1082 de 2015, en ese sentido el proponente cumple con lo consagrado en el numeral 4.1.7 del pliego de condiciones.</t>
  </si>
  <si>
    <t xml:space="preserve">El proponente allego mediante subsane radicado con el No. 2017-409-049240-2 la certificacion de garante, de conformidad con lo establecido en el numeral 4.7 del pliego de condiciones. </t>
  </si>
  <si>
    <t>Los integrantes RESTREPO Y URIBE S.A.S y TYC TECNOLOGIA Y CONSULTORIA S.A.S, mediante radicado No. 2017-409-051398-2 de fecha 16 de mayo de 2017 aportaron su R.U.P o documentación idónea, que permitio evidenciar que cumplieron con el deber legal consagrado en el artículo 2.2.1.1.1.5.1 del decreto 1082 de 2015, en ese sentido el proponente cumple con lo consagrado en el numeral 4.1.7 del pliego de condiciones.</t>
  </si>
  <si>
    <r>
      <rPr>
        <sz val="11"/>
        <color rgb="FFFF0000"/>
        <rFont val="Calibri"/>
        <family val="2"/>
        <scheme val="minor"/>
      </rPr>
      <t xml:space="preserve">NO HABIL </t>
    </r>
    <r>
      <rPr>
        <sz val="11"/>
        <color theme="1"/>
        <rFont val="Calibri"/>
        <family val="2"/>
        <scheme val="minor"/>
      </rPr>
      <t xml:space="preserve"> </t>
    </r>
  </si>
  <si>
    <t>INTERDISEÑOS INTERNACIONAL S.A.S, mediante comunicación con número de radicado ANI 2017-409-048958-2, aporta RUP vigente y en firme.</t>
  </si>
  <si>
    <r>
      <t xml:space="preserve">
EL INTEGRANTE DUCTOR COLOMBIA SAS DEBE PRESENTAR CERTIFICACION DE PAGO DE PARAFISCALES EN LOS TERMINOS DEL ARTICULO 4.5.1 DEL PLIEGO DE CONDICIONES.
</t>
    </r>
    <r>
      <rPr>
        <sz val="11"/>
        <color rgb="FFFF0000"/>
        <rFont val="Calibri"/>
        <family val="2"/>
        <scheme val="minor"/>
      </rPr>
      <t>NO PRESENTO SUBSANE</t>
    </r>
  </si>
  <si>
    <r>
      <t xml:space="preserve">Los integrantes LUIS HUMBERTO JAUREGUI ESPINEL y DUCTOR COLOMBIA S.A.S , deben aportar el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con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El integrante TUV RHEINLAND COLOMBIA SAS - debe aportar el REGISTRO UNICO DE PROPONENTES - RUP,  vigente y en firme.
</t>
    </r>
    <r>
      <rPr>
        <sz val="11"/>
        <color rgb="FFFF0000"/>
        <rFont val="Calibri"/>
        <family val="2"/>
        <scheme val="minor"/>
      </rPr>
      <t>NO PRESENTO SUBSANE</t>
    </r>
  </si>
  <si>
    <t>CUMPLE
EL PROPONENTE MEDIANTE EL RADICADO No 2017-481-050807-2 DEL 15/05/2017  ADJUNTA RUP DEL INTEGRANTE GESTORA DE PROYECTOS DE INGENIERIA E INFRAESTRUCTURA SAS - GESPIN S.A.S EXPEDIDO EL 12 DE MAYO DE 2017 EN EL CUAL SE ENCUENTRA ANOTACION DE LA ULTIMA RENOVACION DEL RUP EL 11 DE MAYO DE 2017.</t>
  </si>
  <si>
    <t xml:space="preserve">
CUMPLE
EL 12 DE ABRIL DE 2017 RENOVO EL RUP Y EL MISMO DIA SE PUBLICO EN EL RUES</t>
  </si>
  <si>
    <r>
      <t xml:space="preserve">El integrante GESTORA DE PROYECTOS DE INGENIERIA E INFRAESTRUCTURA SAS - GESPIN SAS,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t>
    </r>
    <r>
      <rPr>
        <sz val="11"/>
        <color rgb="FFFF0000"/>
        <rFont val="Calibri"/>
        <family val="2"/>
        <scheme val="minor"/>
      </rPr>
      <t>EL PROPONENTE MEDIANTE EL RADICADO No 2017-481-050807-2 DEL 15/05/2017  ADJUNTA REGISTRO UNICO DE PROPONENTES - RUP DEL INTEGRANTE GESTORA DE PROYECTOS DE INGENIERIA E INFRAESTRUCTURA SAS - GESPIN S.A.S EXPEDIDO EL 12 DE MAYO DE 2017 EN EL CUAL SE ENCUENTRA ANOTACION DE LA ULTIMA RENOVACION DEL RUP EL 11 DE MAYO DE 2017.
EL PROPONENTE SUBSANO LO SOLICITADO.
POR LO TANTO CUMPLE CON LO SOLICITADO EN EL PLIEGO DE CONDICIONES, OBTENIENDO ASÍ UNA CALIFICACIÓN JURÍDICA DE HÁBIL.</t>
    </r>
  </si>
  <si>
    <r>
      <rPr>
        <sz val="8"/>
        <color theme="1"/>
        <rFont val="Calibri"/>
        <family val="2"/>
        <scheme val="minor"/>
      </rPr>
      <t>EN EL CERTIFICADO EXISTENCIA Y REPRESENTACION LEGAL   Y EN EL RUP SE REGISTRA ANOTACION SOBRE SITUACION DE CONTROL CONTROLANTE: G.O.C S.A. - 2015-01-14</t>
    </r>
    <r>
      <rPr>
        <sz val="11"/>
        <color theme="1"/>
        <rFont val="Calibri"/>
        <family val="2"/>
        <scheme val="minor"/>
      </rPr>
      <t xml:space="preserve">
</t>
    </r>
    <r>
      <rPr>
        <sz val="8"/>
        <color theme="1"/>
        <rFont val="Calibri"/>
        <family val="2"/>
        <scheme val="minor"/>
      </rPr>
      <t>A FOLIO 538 SE ADJUNTA CERTIFICACION - ASUNTO: ACREDITACION DE EXPERIENCIA A TRAVES DE LA MATRIZ DEL  PROPONENTE;  LA CERTIFICACION INDICA</t>
    </r>
    <r>
      <rPr>
        <i/>
        <sz val="8"/>
        <color theme="1"/>
        <rFont val="Calibri"/>
        <family val="2"/>
        <scheme val="minor"/>
      </rPr>
      <t>"...CERTIFICAMOS QUE DEBIDO A QUE LA SOCIEDAD TIENE UNA CONSTITUCION MENOR A TRES (3) AÑOS Y DE CONFORMIDAD CON LO ESTABLECIDO EN EL NUMERAL 2.5 DEL ARTICULO 2.2.1.1.1.5.2 DEL DECRETO 1082 DE 2015 PUEDE ACREDITAR LA EXPERIENCIA DE SUS ACCCIONISTAS, SOCIOS, O CONSTITUYENTES, LA EXPERIENCIA APORTADA EN EL MARCO DEL PROCESO DE LA REFERENCIA, SE ACREDITARA POR MEDIO DE GOG SUCURSAL COLOMBIA QUE ES SOCIO Y ENTIDAD CONTROLANTE DE CULMEN INTERNATIONAL CONSULTING SAS, TAL COMO CONSTA EN EL RUP Y EN EL CERTIFICADO DE  EXISTENCIA DE LA COMPAÑIA"</t>
    </r>
    <r>
      <rPr>
        <sz val="8"/>
        <color theme="1"/>
        <rFont val="Calibri"/>
        <family val="2"/>
        <scheme val="minor"/>
      </rPr>
      <t xml:space="preserve">
LA CERTIFICACION EN MENCION SE ENCUENTRA SUSCRITA POR EL REPRESENTANTE LEGAL DE GOC SUCURSAL COLOMBIA.
A FOLIO 32 SE VERIFICA ANOTACION EN EL CERTIFICADO DE EXISTENCIA Y REPRESENTACION LEGAL DE CULMEN INTERNACIONAL CONSULTING SAS Y A FOLIO 410 EN EL RUP DE CULMEN INTERNACIONAL CONSULTING SAS, ANOTACION DE SITUACION DE CONTROL DE LA MATRIZ/CONTROLANTE:
 G.O.C S.A CON DOMICILIO FUERA DEL PAIS- SOBRE LA CONTROLADA: CULMEN INTERNACIONAL CONSULTING SAS.</t>
    </r>
    <r>
      <rPr>
        <sz val="11"/>
        <color theme="1"/>
        <rFont val="Calibri"/>
        <family val="2"/>
        <scheme val="minor"/>
      </rPr>
      <t xml:space="preserve">
</t>
    </r>
    <r>
      <rPr>
        <sz val="11"/>
        <color rgb="FFFF0000"/>
        <rFont val="Calibri"/>
        <family val="2"/>
        <scheme val="minor"/>
      </rPr>
      <t>EL PROPONENTE MEDIANTE EL RADICADO No 2017-409-049716-2 DEL 12/05/2017 ADJUNTA CERTIFICACION G.O.C. ADM-082-2017 SUSCRITA EL 9 DE MAYO DE 2017 POR EL REPRESENTANTE LEGAL DE G.O.C. S.A  MEDIANTE LA CUAL CERTIFICA QUE 
"(...) CULMEN INTERNATIONAL CONSULTING S.A.S IDENTIFICADA CON NIT No 900,842,488-8 TIENE CONSTITUCIÓN MENOR A TRES (3) AÑOS Y PUEDE ACREDITAR LA EXPERIENCIA DE SUS ACCIONISTAS, SOCIOS O CONSTITUYENTES, TAL COMO CONSTA EN EL RUP DE LA PERSONA JURIDICA EN LA PAG.362 Y DE CONFORMIDAD  CON LO ESTABLECIDO EN EL NUMERAL 2.5 DE. ARTICULO 2.2.1.1.15.2 
DEL DECRETO 1082 DE 2015."</t>
    </r>
  </si>
  <si>
    <r>
      <t xml:space="preserve">EL INTEGRANTE CULMEN INTERNATIONAL CONSULTING SAS DEBERA ACLARAR LA CERTIFICACION DE EXPERIENCIA A TRAVES DE LA MATRIZ DEL  PROPONENTE, TENIENDO EN CUENTA QUE EN EL CERTIFICADO DE EXISTENCIA Y REPRESENTACION LEGAL Y EN EL RUP DE CULMEN INTERNACIONAL CONSULTING SAS , SE ENCUENTRA ANOTACION SOBRE SITUACION DE CONTROL DE LA MATRIZ/CONTROLANTE-  
G.O.C S.A CON DOMICILIO FUERA DEL PAIS.
</t>
    </r>
    <r>
      <rPr>
        <sz val="11"/>
        <color rgb="FFFF0000"/>
        <rFont val="Calibri"/>
        <family val="2"/>
        <scheme val="minor"/>
      </rPr>
      <t xml:space="preserve">EL PROPONENTE MEDIANTE EL RADICADO No 2017-409-049716-2 DEL 12/05/2017 ADJUNTA CERTIFICACION G.O.C. ADM-082-2017 SUSCRITA EL 9 DE MAYO DE 2017 POR EL REPRESENTANTE LEGAL DE G.O.C. S.A  MEDIANTE LA CUAL CERTIFICA QUE 
</t>
    </r>
    <r>
      <rPr>
        <i/>
        <sz val="11"/>
        <color rgb="FFFF0000"/>
        <rFont val="Calibri"/>
        <family val="2"/>
        <scheme val="minor"/>
      </rPr>
      <t>"(...) CULMEN INTERNATIONAL CONSULTING S.A.S IDENTIFICADA CON NIT No 900,842,488-8 TIENE CONSTITUCIÓN MENOR A TRES (3) AÑOS Y PUEDE ACREDITAR LA EXPERIENCIA DE SUS ACCIONISTAS, SOCIOS O CONSTITUYENTES, TAL COMO CONSTA EN EL RUP DE LA PERSONA JURIDICA EN LA PAG.362 Y DE CONFORMIDAD  CON LO ESTABLECIDO EN EL NUMERAL 2.5 DE. ARTICULO 2.2.1.1.15.2 
DEL DECRETO 1082 DE 2015."</t>
    </r>
    <r>
      <rPr>
        <sz val="11"/>
        <color rgb="FFFF0000"/>
        <rFont val="Calibri"/>
        <family val="2"/>
        <scheme val="minor"/>
      </rPr>
      <t xml:space="preserve">
DE ACUERDO CON LO PRESENTADO EL PROPONENTE SUBSANO LO REQUERIDO.
POR LO TANTO CUMPLE CON LO SOLICITADO EN EL PLIEGO DE CONDICIONES, OBTENIENDO ASÍ UNA CALIFICACIÓN JURÍDICA DE HÁBIL.
</t>
    </r>
    <r>
      <rPr>
        <sz val="11"/>
        <color theme="1"/>
        <rFont val="Calibri"/>
        <family val="2"/>
        <scheme val="minor"/>
      </rPr>
      <t xml:space="preserve">
</t>
    </r>
  </si>
  <si>
    <r>
      <t xml:space="preserve">CUMPLE
</t>
    </r>
    <r>
      <rPr>
        <sz val="9"/>
        <color theme="1"/>
        <rFont val="Calibri"/>
        <family val="2"/>
        <scheme val="minor"/>
      </rPr>
      <t>EL PROPONENTE MEDIANTE EL RADICADO No 2017-409-049759-2 DEL 12/05/2017 ADJUNTA DEL SAITEC S.A., IMAGEN DEL TRAMITE DE RENOVACION REALIZADO ANTE LA CAMARA DE COMERCIO Y REGISTRO UNICO DE PROPONENTES - RUP EXPEDIDO EL 2 DE MAYO DE 2017 EN EL CUAL SE ENCUENTRA ANOTACION DE LA RENOVACION DEL RUP EL 28 DE ABRIL DE 2017.
EL PROPONENTE MEDIANTE RADICADO No 2017-409-051415-2 DEL 16/05/2017 ADJUNTA RUP CON FECHA DE EXPEDICIÓN 16 DE MAYO DE 2017 EN EL CUAL SE ENCUENTRA ANOTACIÓN DE LA RENOVACIÓN DEL RUP EL 28 DE ABRIL DE 2017, EL CUAL SE ENCUENTRA VIGENTE Y EN FIRME.
EL PROPONENTE SUBSANO LO SOLICITADO.</t>
    </r>
  </si>
  <si>
    <r>
      <t xml:space="preserve">El integrante SAITEC SA SUCURSAL EN COLOMBIA,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t>
    </r>
    <r>
      <rPr>
        <sz val="11"/>
        <color rgb="FFFF0000"/>
        <rFont val="Calibri"/>
        <family val="2"/>
        <scheme val="minor"/>
      </rPr>
      <t>EL PROPONENTE MEDIANTE EL RADICADO No 2017-409-049759-2 DEL 12/05/2017 ADJUNTA DEL INTEGRANTE SAITEC S.A., IMAGEN DEL TRAMITE DE RENOVACION REALIZADO ANTE LA CAMARA DE COMERCIO Y EL REGISTRO UNICO DE PROPONENTES - RUP EXPEDIDO EL 2 DE MAYO DE 2017 EN EL CUAL SE ENCUENTRA ANOTACION DE LA RENOVACION DEL RUP EL 28 DE ABRIL DE 2017.
EL PROPONENTE MEDIANTE RADICADO No 2017-409-051415-2 DEL 16/05/2017 ADJUNTA RUP CON FECHA DE EXPEDICIÓN 16 DE MAYO DE 2017 EN EL CUAL SE ENCUENTRA ANOTACIÓN DE LA RENOVACIÓN DEL RUP EL 28 DE ABRIL DE 2017, EL CUAL SE ENCUENTRA VIGENTE Y EN FIRME.
EL PROPONENTE SUBSANO LO SOLICITADO.
POR LO TANTO CUMPLE CON LO SOLICITADO EN EL PLIEGO DE CONDICIONES, OBTENIENDO ASÍ UNA CALIFICACIÓN JURÍDICA DE HÁBIL.</t>
    </r>
  </si>
  <si>
    <t xml:space="preserve">71 A 107
RADICADO
No 2017-409-049759-2 DEL 12/05/2017  </t>
  </si>
  <si>
    <t>CUMPLE
PRESENTA MODIFICACION DE LA POLIZA 24 GU056038 
CERTIFICADO 24GU092849 
ACLARANDO EL NUMERO DEL NIT DEL INTEGRANTE INTECSA - INARSA</t>
  </si>
  <si>
    <r>
      <t xml:space="preserve">EL NIT DEL INTEGRANTE INTECSA-INARSA INDICADO EN LA POLIZA NO CORRESPONDE AL NIT DEL INTEGRANTE -  EN LA POLIZA INDICAN NIT No 901.016.131-5, EN EL RUT -FOLIO 131 - SE INDICA COMO NUMERO DE IDENTIFICACION TRIBUTARIA EL NIT No 900.795.811-2
</t>
    </r>
    <r>
      <rPr>
        <sz val="11"/>
        <color rgb="FFFF0000"/>
        <rFont val="Calibri"/>
        <family val="2"/>
        <scheme val="minor"/>
      </rPr>
      <t xml:space="preserve">EL PROPONENTE MEDIANTE RADICADO No 2017-409-049421-2 DEL 11/05/2017, PRESENTA MODIFICACION DE LA POLIZA 24 GU056038 
CERTIFICADO 24GU092849 
ACLARANDO DE MANERA CORRECTA EL NUMERO DEL NIT DEL INTEGRANTE INTECSA - INARSA.
POR LO ANTERIOR SUBSANA LO SOLICITADO.
EL PROPONENTE CUMPLE CON LO SOLICITADO EN EL PLIEGO DE CONDICIONES, OBTENIENDO ASÍ UNA CALIFICACIÓN JURÍDICA DE HÁBIL.
</t>
    </r>
    <r>
      <rPr>
        <sz val="11"/>
        <color theme="1"/>
        <rFont val="Calibri"/>
        <family val="2"/>
        <scheme val="minor"/>
      </rPr>
      <t xml:space="preserve">
</t>
    </r>
  </si>
  <si>
    <t xml:space="preserve">
CUMPLE
EL PROPONENTE MEDIANTE EL RADICADO No 2017-409-049498-2 DEL 11/05/2017 PRESENTA RECIBO DE LA CAMARA DE COMERCIO DEL 2017/04/06 CONSTANCIA DE LA SOLICITUD DE LA RENOVACION DEL RUP Y ADJUNTA RUP DEL 5 DE MAYO DE 2017 EN EL CUAL SE ENCUENTRA ANOTACION DE LA ULTIMA RENOVACION DEL RUP EL 2017/04/19.
</t>
  </si>
  <si>
    <r>
      <t xml:space="preserve">El integrante GOMEZ CAJIAO Y ASOCIADOS S.A,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t>
    </r>
    <r>
      <rPr>
        <sz val="11"/>
        <color rgb="FFFF0000"/>
        <rFont val="Calibri"/>
        <family val="2"/>
        <scheme val="minor"/>
      </rPr>
      <t xml:space="preserve">
EL PROPONENTE MEDIANTE EL RADICADO No 2017-409-049498-2 DEL 11/05/2017 PRESENTA DEL INTEGRANTE GOMEZ CAJIAO Y ASOCIADOS S.A., RECIBO DE LA CAMARA DE COMERCIO DEL 2017/04/06 CONSTANCIA DE LA SOLICITUD DE LA RENOVACION DEL RUP Y ADJUNTA RUP EXPEDIDO EL 5 DE MAYO DE 2017 EN EL CUAL SE ENCUENTRA ANOTACION DE LA ULTIMA RENOVACION DEL RUP EL 2017/04/19 
EL PROPONENTE SUBSANO LO SOLICITADO.
POR LO TANTO CUMPLE CON LO SOLICITADO EN EL PLIEGO DE CONDICIONES, OBTENIENDO ASÍ UNA CALIFICACIÓN JURÍDICA DE HÁBIL.</t>
    </r>
  </si>
  <si>
    <t xml:space="preserve">NO HABIL </t>
  </si>
  <si>
    <r>
      <t xml:space="preserve">Los integrantes EPYPSA COLOMBIA e INCOYDESA INGENNYA S.L., aportaron mediante escrito del 27 de abril de 2017, la documentación idónea que prueba la renovación de los RUP en cumplimiento del artículo 2.2.1.1.1.5.1 del Decreto 1082 de 2015.
El integrante DIEGO FONSECA CHAVEZ S.A.S, allega junto con el escrito de subsane un RUP  expedido el 28 de abril de 2017, en el que se manifiesta “QUE EL DÍA 28 DEL MES DE ABRIL DE 2017 EL PROPONENTE INSCRIBIÓ EL REGISTRO UNICO DE PROPONENTES… QUE ESTA INSCRIPCION SE PUBLICO EN EL REGISTRO UNICO EMPRESARIAL Y SOCIAL (RUES)  EL DIA 28 DEL MES DE ABRIL DE 2017.” , “ LA INFORMACIÓN RELACIONADA CON LA INSCRIPCIÓN AQUÍ CERTIFICDA, QUEDA EN FIRME DIEZ (10) DÍAS HABILES DESPUES DE LA FECHA DE PUBLICACIÓN..”.  Por lo tanto, se evidencia que este integrante de la estructura plural no aporta su RUP vigente y en firme, como lo establece el Pliego de Condiciones Numeral 4.4.4 REGISTRO ÚNICO DE PROPONENTES RUP.
</t>
    </r>
    <r>
      <rPr>
        <sz val="11"/>
        <color theme="1"/>
        <rFont val="Calibri"/>
        <family val="2"/>
        <scheme val="minor"/>
      </rPr>
      <t xml:space="preserve">
</t>
    </r>
  </si>
  <si>
    <t>El proponente aporta el “FORMATO 10 CERTIFICACIÓN DEL GARANTE”, debidamente suscrito por el señor Jesús Enrique Camacho.</t>
  </si>
  <si>
    <t xml:space="preserve">El consorcio FERREO 2017, en contestación al subsane requerido aporta un RUP que prueba la renovación del RUP del integrante CEMOSA en cumplimiento del artículo 2.2.1.1.1.5.1 del Decreto 1082 de 2015; igualmente aporta documentación que permite establecer que la sociedad CONSULTORES DE INGENIERÍA UG21 SL SUCURSAL COLOMBIA, cumplió con el deber legal de renovación, consagrado en el artículo 2.2.1.1.1.5.1 del Decreto 1082 de 2015.
.
</t>
  </si>
  <si>
    <t xml:space="preserve">El consorcio SIGA – INCOPLAN, en contestación al subsane requerido aporta la documentación idónea que prueba la renovación del RUP por parte de los iintegrantes SIGA INGENIERÍA Y CONSULTORÍA S.A SUCURSAL COLOMBIA e INGENIERÍA, CONSULTORÍA Y PLANEACIÓN S.A. INCOPLAN S.A., en cumplimiento del artículo 2.2.1.1.1.5.1 del Decreto 1082 de 2015.  
</t>
  </si>
  <si>
    <t>Mediante documento de subsane aportado vía correo electrónico, el proponente aposta certificación del garante en los términos del pliego de considiones. Por lo anterior el requisito se entiende subsanado.</t>
  </si>
  <si>
    <t>Mediante documento de subsane el proponente aporta RUP en el que se evidencia que el mismo se renovó el 17 de abril de 2017. por lo anterior se entiende subsanado el requisito</t>
  </si>
  <si>
    <t>Para el integrante SEG Geotecnia y control de calidad SAS se aporta RUP en el que se evidencia renovación el día 3 de mayo de 2017 así como el recibo de trámite. Para el integrante Sondeos Estructuras y Geotecnia SA sucursal colombia se aporta RUP en el que se evidencia que el 28 de abril de 2017 se renovó el mismo así como el recibo del trámite. Por lo anterior, se entiende subsanado el requisito</t>
  </si>
  <si>
    <t>Mediante documento radicado No 2017-409-050069-2 de fecha 12 de mayo de 2017 el proponente adjunta documetnos en los que se evidencia que se cumplió con la cadena de legalizaciones para el contrato de orden 3 de experiencia específica. Por lo anterior, el requisito se entiende subsanado</t>
  </si>
  <si>
    <t>EG 1: CUMPLE
EE 3:  CUMPLE</t>
  </si>
  <si>
    <t xml:space="preserve">Mediante documento radicado No 2017-409-050069-2 de fecha 12 de mayo de 2017 el proponente adjunta garantía de seriedad de la oferta cumpliendo con la vigencia solicitada en el pliego de condiciones. Por lo anterior, se entiende subsanado el requisito </t>
  </si>
  <si>
    <t>Mediante documento radicado No 2017-409-050069-2 de fecha 12 de mayo de 2017 el proponente adjunta RUP de los integrantes Silva Carreño y Asociados SAS y Arenas De La Hoz Ingenieria SAS  en los que se evidencia que fueron objeto de renovación los días 9 de mayo de 2017 y 26 de abril de 2017 respectivamente. Por lo anterior, se entiende subsanado el requisito.</t>
  </si>
  <si>
    <t xml:space="preserve">Mediante radicado 2017-409-049979-2 de 12 de mayo de 2017, el proponente aporta los recibos de trámite de renovación del RUP para sus dos integrantes. Por lo anterior, se entiende cumplido el requisito </t>
  </si>
  <si>
    <t>Mediante radicado 2017-409-049979-2 de 12 de mayo de 2017 , el proponente aporta carta de presentación el que corrige el nombre del mismo en el literal s). Por lo anterior, se entiende subsanado el requisito</t>
  </si>
  <si>
    <t xml:space="preserve">Mediante radicado 2017-409-048716-2 el proponente aporta la tarjeta profesional el certificado del COPNIA del representante legal suplente, documentos mediante los cuales se acredita que el mismo tiene título de Ingeniero Civil. Por lo anterior se entiende subsanado el requisito  </t>
  </si>
  <si>
    <t xml:space="preserve">El proponente mediante documento de subsane aportó el RUP de fecha de expedición de 10 de mayo de 2017 en el que se evidencia que se renovó el mismo el día 4 de mayo de 2017. 
Adicionalmente, el proponente, mediante documento con No. De radicado 201-409-053249-2 de fecha 19 de mayo de 2017 el proponente aporta el RUP vigente y en firme para el integrante GNG INGENIERIA con la renovación para el año 2017 de acuerdo con lo establecido en el pliego de condiciones. Por lo anterior, se entiende subsanado el requisito </t>
  </si>
  <si>
    <t xml:space="preserve">El proponente mediante comunicación con número de radicado ANI 2017-409-052980-2, aporta  el  RUP de la sociedad  YNYPSA INFORMES Y PROYECTOS S.A, en el cual se prueba la renovación del RUP de dicho integrante en cumplimiento del artículo 2.2.1.1.1.5.1 del Decreto 1082 de 2015. 
El proponente mediante comunicación con número de radicado ANI 2017-409-054094-2, aporta  el  RUP vigente y en firme de la sociedad  PROYECTOS E INTERVENTORÍAS LIMITADA, en el cual se prueba la renovación del RUP de dicho integrante en cumplimiento del artículo 2.2.1.1.1.5.1 del Decreto 1082 de 2015. 
El integrante GRUSAMAR INGENIERÍA Y CONSULTING SL SUCURSAL COLOMBIA debe allegar el Certificado de Registro Único de proponente –RUP vigente y en firme, como lo establece el Pliego de Condiciones Numeral 4.4.4 REGISTRO ÚNICO DE PROPONENTES RUP, toda vez que el allegado a la propuesta tiene más de 30 días calendario anteriores a la fecha límite prevista para la presentación de la propuesta.Eproponente NO ha aportado  el RUP  de la sociedad GRUSAMAR INGENIERÍA Y CONSULTING SL SUCURSAL COLOMBIA. 
Por lo tanto, el  proponente NO ES HABIL en materia jurídica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</si>
</sst>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sz val="11"/>
      <color rgb="FF000000"/>
      <name val="Arial Narrow"/>
      <family val="2"/>
    </font>
    <font>
      <i/>
      <sz val="11"/>
      <color theme="1"/>
      <name val="Calibri"/>
      <family val="2"/>
      <scheme val="minor"/>
    </font>
    <font>
      <sz val="8"/>
      <color theme="1"/>
      <name val="Calibri"/>
      <family val="2"/>
      <scheme val="minor"/>
    </font>
    <font>
      <i/>
      <sz val="8"/>
      <color theme="1"/>
      <name val="Calibri"/>
      <family val="2"/>
      <scheme val="minor"/>
    </font>
    <font>
      <i/>
      <sz val="11"/>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7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1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4" xfId="0" applyBorder="1" applyAlignment="1">
      <alignment wrapText="1"/>
    </xf>
    <xf numFmtId="0" fontId="0" fillId="0" borderId="15"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4" xfId="0" applyBorder="1" applyAlignment="1">
      <alignment horizontal="left" vertical="center" wrapText="1"/>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7" xfId="0" applyFont="1" applyFill="1" applyBorder="1" applyAlignment="1">
      <alignment vertical="center"/>
    </xf>
    <xf numFmtId="0" fontId="6" fillId="2" borderId="9" xfId="0" applyFont="1" applyFill="1" applyBorder="1" applyAlignment="1">
      <alignment vertical="center"/>
    </xf>
    <xf numFmtId="0" fontId="0" fillId="0" borderId="49" xfId="0" applyBorder="1" applyAlignment="1">
      <alignment horizontal="center" vertical="center"/>
    </xf>
    <xf numFmtId="0" fontId="0" fillId="0" borderId="16" xfId="0" applyBorder="1" applyAlignment="1"/>
    <xf numFmtId="0" fontId="2" fillId="2" borderId="20" xfId="0" applyFont="1" applyFill="1" applyBorder="1" applyAlignment="1">
      <alignment horizontal="center"/>
    </xf>
    <xf numFmtId="0" fontId="2" fillId="2" borderId="20"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2"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7" xfId="0" applyFont="1" applyFill="1" applyBorder="1" applyAlignment="1">
      <alignment vertical="center" wrapText="1"/>
    </xf>
    <xf numFmtId="0" fontId="0" fillId="2" borderId="26" xfId="0" applyFill="1" applyBorder="1" applyAlignment="1">
      <alignment horizontal="center" vertical="center"/>
    </xf>
    <xf numFmtId="0" fontId="0" fillId="2" borderId="26" xfId="0" applyFill="1" applyBorder="1"/>
    <xf numFmtId="0" fontId="0" fillId="0" borderId="12" xfId="0" applyBorder="1" applyAlignment="1">
      <alignment wrapText="1"/>
    </xf>
    <xf numFmtId="0" fontId="0" fillId="0" borderId="42" xfId="0" applyBorder="1" applyAlignment="1">
      <alignment wrapText="1"/>
    </xf>
    <xf numFmtId="0" fontId="0" fillId="0" borderId="15" xfId="0"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16" xfId="0"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6" fillId="2" borderId="11" xfId="0" applyFont="1" applyFill="1" applyBorder="1" applyAlignment="1">
      <alignment horizontal="center" vertical="center" wrapText="1"/>
    </xf>
    <xf numFmtId="0" fontId="0" fillId="0" borderId="31" xfId="0" applyBorder="1" applyAlignment="1">
      <alignment horizontal="center" vertical="center"/>
    </xf>
    <xf numFmtId="0" fontId="0" fillId="0" borderId="57" xfId="0" applyBorder="1" applyAlignment="1">
      <alignment horizontal="center" vertical="center"/>
    </xf>
    <xf numFmtId="0" fontId="0" fillId="0" borderId="10" xfId="0" applyBorder="1" applyAlignment="1">
      <alignment horizontal="center" vertical="center"/>
    </xf>
    <xf numFmtId="0" fontId="6" fillId="2" borderId="4"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6" fillId="2" borderId="41" xfId="0" applyFont="1" applyFill="1"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6" fillId="2" borderId="11" xfId="0" applyFont="1" applyFill="1" applyBorder="1" applyAlignment="1">
      <alignment horizontal="center" vertical="center" wrapText="1"/>
    </xf>
    <xf numFmtId="0" fontId="6" fillId="2" borderId="63" xfId="0" applyFont="1" applyFill="1" applyBorder="1" applyAlignment="1">
      <alignment horizontal="center" vertical="center" wrapText="1"/>
    </xf>
    <xf numFmtId="49" fontId="0" fillId="0" borderId="18" xfId="0" applyNumberFormat="1" applyBorder="1" applyAlignment="1">
      <alignment horizontal="center" vertical="center"/>
    </xf>
    <xf numFmtId="0" fontId="6" fillId="2" borderId="66" xfId="0" applyFont="1" applyFill="1" applyBorder="1" applyAlignment="1">
      <alignment horizontal="center" vertical="center" wrapText="1"/>
    </xf>
    <xf numFmtId="0" fontId="5" fillId="2" borderId="26" xfId="0" applyFont="1" applyFill="1" applyBorder="1" applyAlignment="1">
      <alignment horizontal="center" vertical="center"/>
    </xf>
    <xf numFmtId="0" fontId="0" fillId="0" borderId="32" xfId="0" applyBorder="1" applyAlignment="1"/>
    <xf numFmtId="0" fontId="0" fillId="0" borderId="67" xfId="0" applyBorder="1" applyAlignment="1"/>
    <xf numFmtId="0" fontId="0" fillId="0" borderId="19" xfId="0" applyBorder="1" applyAlignment="1">
      <alignment horizontal="center" vertical="center" wrapText="1"/>
    </xf>
    <xf numFmtId="0" fontId="0" fillId="3" borderId="11" xfId="0" applyFill="1" applyBorder="1" applyAlignment="1">
      <alignment horizontal="center" vertical="center" wrapText="1"/>
    </xf>
    <xf numFmtId="0" fontId="0" fillId="3" borderId="26" xfId="0" applyFill="1" applyBorder="1" applyAlignment="1">
      <alignment horizontal="center" vertical="center"/>
    </xf>
    <xf numFmtId="0" fontId="0" fillId="4" borderId="19" xfId="0" applyFill="1" applyBorder="1" applyAlignment="1">
      <alignment horizontal="center" vertical="center"/>
    </xf>
    <xf numFmtId="0" fontId="0" fillId="3" borderId="11" xfId="0" applyFill="1" applyBorder="1" applyAlignment="1">
      <alignment horizontal="center" vertical="center"/>
    </xf>
    <xf numFmtId="0" fontId="0" fillId="4" borderId="16" xfId="0" applyFill="1" applyBorder="1" applyAlignment="1">
      <alignment wrapText="1"/>
    </xf>
    <xf numFmtId="0" fontId="0" fillId="0" borderId="70" xfId="0" applyBorder="1" applyAlignment="1">
      <alignment horizontal="center" vertical="center"/>
    </xf>
    <xf numFmtId="0" fontId="0" fillId="4" borderId="11" xfId="0" applyFill="1" applyBorder="1" applyAlignment="1">
      <alignment horizontal="center" vertical="center" wrapText="1"/>
    </xf>
    <xf numFmtId="0" fontId="6" fillId="2" borderId="5" xfId="0" applyFont="1" applyFill="1" applyBorder="1" applyAlignment="1">
      <alignment horizontal="center" vertical="center"/>
    </xf>
    <xf numFmtId="0" fontId="0" fillId="4" borderId="15" xfId="0" applyFill="1" applyBorder="1" applyAlignment="1">
      <alignment horizontal="center" vertical="center"/>
    </xf>
    <xf numFmtId="44" fontId="7" fillId="0" borderId="0" xfId="2" applyFont="1"/>
    <xf numFmtId="44" fontId="0" fillId="0" borderId="0" xfId="2" applyFont="1"/>
    <xf numFmtId="16" fontId="0" fillId="0" borderId="14" xfId="0" applyNumberFormat="1" applyBorder="1" applyAlignment="1">
      <alignment horizontal="center" vertical="center"/>
    </xf>
    <xf numFmtId="0" fontId="0" fillId="0" borderId="11" xfId="0" applyFill="1" applyBorder="1" applyAlignment="1">
      <alignment horizontal="left" vertical="center"/>
    </xf>
    <xf numFmtId="0" fontId="0" fillId="0" borderId="11" xfId="0" applyFill="1" applyBorder="1" applyAlignment="1">
      <alignment horizontal="left" vertical="top" wrapText="1"/>
    </xf>
    <xf numFmtId="0" fontId="0" fillId="0" borderId="14" xfId="0" applyFill="1" applyBorder="1" applyAlignment="1">
      <alignment horizontal="left" vertical="center" wrapText="1"/>
    </xf>
    <xf numFmtId="0" fontId="0" fillId="0" borderId="13"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left" vertical="center" wrapText="1"/>
    </xf>
    <xf numFmtId="0" fontId="0" fillId="0" borderId="15" xfId="0" applyFill="1" applyBorder="1" applyAlignment="1">
      <alignment horizontal="center" vertical="center"/>
    </xf>
    <xf numFmtId="0" fontId="0" fillId="0" borderId="14" xfId="0" applyFill="1" applyBorder="1" applyAlignment="1">
      <alignment wrapText="1"/>
    </xf>
    <xf numFmtId="49" fontId="0" fillId="0" borderId="10" xfId="0" applyNumberFormat="1" applyFill="1" applyBorder="1" applyAlignment="1">
      <alignment horizontal="center" vertical="center"/>
    </xf>
    <xf numFmtId="0" fontId="0" fillId="0" borderId="11" xfId="0" applyFill="1" applyBorder="1" applyAlignment="1">
      <alignment wrapText="1"/>
    </xf>
    <xf numFmtId="0" fontId="0" fillId="0" borderId="11" xfId="0" applyFill="1" applyBorder="1" applyAlignment="1">
      <alignment horizontal="left" wrapText="1"/>
    </xf>
    <xf numFmtId="0" fontId="0" fillId="0" borderId="16" xfId="0" applyFill="1" applyBorder="1" applyAlignment="1">
      <alignment wrapText="1"/>
    </xf>
    <xf numFmtId="0" fontId="0" fillId="0" borderId="16" xfId="0" applyFill="1" applyBorder="1" applyAlignment="1">
      <alignment horizontal="center" vertical="center"/>
    </xf>
    <xf numFmtId="0" fontId="0" fillId="0" borderId="19" xfId="0" applyFill="1" applyBorder="1" applyAlignment="1">
      <alignment horizontal="center" vertical="center" wrapText="1"/>
    </xf>
    <xf numFmtId="0" fontId="0" fillId="0" borderId="16" xfId="0" applyFill="1" applyBorder="1" applyAlignment="1"/>
    <xf numFmtId="0" fontId="0" fillId="0" borderId="15" xfId="0" applyFill="1" applyBorder="1" applyAlignment="1">
      <alignment horizontal="left" vertical="center" wrapText="1"/>
    </xf>
    <xf numFmtId="0" fontId="0" fillId="0" borderId="11" xfId="0" applyFill="1" applyBorder="1" applyAlignment="1">
      <alignment vertical="center"/>
    </xf>
    <xf numFmtId="0" fontId="0" fillId="0" borderId="27" xfId="0" applyBorder="1" applyAlignment="1">
      <alignment horizontal="center" vertical="center" wrapText="1"/>
    </xf>
    <xf numFmtId="0" fontId="0" fillId="0" borderId="49"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7" xfId="0"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6" fillId="2" borderId="41" xfId="0" applyFont="1" applyFill="1" applyBorder="1" applyAlignment="1">
      <alignment horizontal="center" vertical="center"/>
    </xf>
    <xf numFmtId="0" fontId="0" fillId="0" borderId="31" xfId="0" applyBorder="1" applyAlignment="1">
      <alignment horizontal="center" vertical="center"/>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4" xfId="0" applyBorder="1" applyAlignment="1">
      <alignment horizontal="center" vertical="center"/>
    </xf>
    <xf numFmtId="0" fontId="6" fillId="2"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9" xfId="0" applyFill="1" applyBorder="1" applyAlignment="1">
      <alignment horizontal="center" vertical="center"/>
    </xf>
    <xf numFmtId="0" fontId="6" fillId="2" borderId="41" xfId="0" applyFont="1" applyFill="1"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horizontal="center" vertical="center" wrapText="1"/>
    </xf>
    <xf numFmtId="0" fontId="0" fillId="4" borderId="11" xfId="0" applyFill="1" applyBorder="1" applyAlignment="1">
      <alignment horizontal="center" vertical="center"/>
    </xf>
    <xf numFmtId="0" fontId="0" fillId="4" borderId="14" xfId="0" applyFill="1" applyBorder="1" applyAlignment="1">
      <alignment horizontal="center" vertical="center"/>
    </xf>
    <xf numFmtId="0" fontId="6" fillId="2" borderId="71" xfId="0" applyFont="1" applyFill="1" applyBorder="1" applyAlignment="1">
      <alignment horizontal="center" vertical="center" wrapText="1"/>
    </xf>
    <xf numFmtId="0" fontId="0" fillId="4" borderId="26" xfId="0" applyFill="1" applyBorder="1" applyAlignment="1">
      <alignment horizontal="center" vertical="center"/>
    </xf>
    <xf numFmtId="0" fontId="6" fillId="2" borderId="41" xfId="0" applyFont="1" applyFill="1" applyBorder="1" applyAlignment="1">
      <alignment horizontal="center" vertical="center"/>
    </xf>
    <xf numFmtId="0" fontId="0" fillId="0" borderId="44" xfId="0" applyBorder="1" applyAlignment="1">
      <alignment horizontal="center" vertical="center"/>
    </xf>
    <xf numFmtId="0" fontId="0" fillId="0" borderId="64" xfId="0" applyBorder="1" applyAlignment="1">
      <alignment horizontal="center" vertical="center"/>
    </xf>
    <xf numFmtId="0" fontId="0" fillId="0" borderId="31"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6" fillId="2" borderId="11"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11" xfId="0" applyFill="1" applyBorder="1" applyAlignment="1">
      <alignment horizontal="center" vertical="center" wrapText="1"/>
    </xf>
    <xf numFmtId="0" fontId="8" fillId="2" borderId="26"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6" fillId="2" borderId="41" xfId="0" applyFont="1" applyFill="1" applyBorder="1" applyAlignment="1">
      <alignment horizontal="center" vertical="center"/>
    </xf>
    <xf numFmtId="0" fontId="0" fillId="0" borderId="31" xfId="0" applyBorder="1" applyAlignment="1">
      <alignment horizontal="center" vertical="center"/>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4" xfId="0" applyFill="1" applyBorder="1" applyAlignment="1">
      <alignment horizontal="center" vertical="center"/>
    </xf>
    <xf numFmtId="0" fontId="0" fillId="0" borderId="31" xfId="0" applyFill="1" applyBorder="1" applyAlignment="1">
      <alignment horizontal="center" vertical="center"/>
    </xf>
    <xf numFmtId="0" fontId="0" fillId="0" borderId="44"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4" xfId="0" applyFill="1" applyBorder="1" applyAlignment="1">
      <alignment horizontal="center"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9" xfId="0" applyFill="1" applyBorder="1" applyAlignment="1">
      <alignment horizontal="center" vertical="center"/>
    </xf>
    <xf numFmtId="0" fontId="0" fillId="0" borderId="11" xfId="0" applyFill="1" applyBorder="1" applyAlignment="1">
      <alignment horizontal="center" vertical="center" wrapText="1"/>
    </xf>
    <xf numFmtId="0" fontId="8" fillId="0"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0" fillId="0" borderId="18"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9" xfId="0" applyFill="1" applyBorder="1" applyAlignment="1">
      <alignment horizontal="center" vertical="center"/>
    </xf>
    <xf numFmtId="0" fontId="6" fillId="2" borderId="4" xfId="0" applyFont="1" applyFill="1" applyBorder="1" applyAlignment="1">
      <alignment horizontal="center" vertical="center"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xf>
    <xf numFmtId="0" fontId="3"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41"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49" fontId="0" fillId="0" borderId="31" xfId="0" applyNumberFormat="1" applyBorder="1" applyAlignment="1">
      <alignment horizontal="center" vertical="center"/>
    </xf>
    <xf numFmtId="49" fontId="0" fillId="0" borderId="51" xfId="0" applyNumberFormat="1" applyBorder="1" applyAlignment="1">
      <alignment horizontal="center" vertical="center"/>
    </xf>
    <xf numFmtId="49" fontId="0" fillId="0" borderId="52" xfId="0" applyNumberFormat="1"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34" xfId="0" applyFill="1" applyBorder="1" applyAlignment="1">
      <alignment horizontal="center" vertical="center"/>
    </xf>
    <xf numFmtId="0" fontId="0" fillId="0" borderId="48" xfId="0" applyFill="1" applyBorder="1" applyAlignment="1">
      <alignment horizontal="center" vertical="center"/>
    </xf>
    <xf numFmtId="0" fontId="0" fillId="0" borderId="31"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64" xfId="0"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32"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1" xfId="0" applyFill="1" applyBorder="1" applyAlignment="1">
      <alignment horizontal="center" vertical="top" wrapText="1"/>
    </xf>
    <xf numFmtId="0" fontId="0" fillId="0" borderId="22" xfId="0" applyFill="1" applyBorder="1" applyAlignment="1">
      <alignment horizontal="center" vertical="top" wrapText="1"/>
    </xf>
    <xf numFmtId="0" fontId="6" fillId="2" borderId="3"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xf>
    <xf numFmtId="0" fontId="6" fillId="2" borderId="4" xfId="0" applyFont="1" applyFill="1" applyBorder="1" applyAlignment="1">
      <alignment horizontal="center" vertical="center"/>
    </xf>
    <xf numFmtId="0" fontId="6" fillId="2" borderId="38" xfId="0" applyFont="1" applyFill="1" applyBorder="1" applyAlignment="1">
      <alignment horizontal="center" vertical="center"/>
    </xf>
    <xf numFmtId="0" fontId="0" fillId="0" borderId="57" xfId="0" applyBorder="1" applyAlignment="1">
      <alignment horizontal="center" vertical="center"/>
    </xf>
    <xf numFmtId="0" fontId="0" fillId="0" borderId="4" xfId="0" applyBorder="1" applyAlignment="1">
      <alignment horizontal="center" vertical="center"/>
    </xf>
    <xf numFmtId="0" fontId="0" fillId="0" borderId="56" xfId="0" applyBorder="1" applyAlignment="1">
      <alignment horizontal="center" vertical="center"/>
    </xf>
    <xf numFmtId="0" fontId="0" fillId="0" borderId="5"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 xfId="0" applyFill="1" applyBorder="1" applyAlignment="1">
      <alignment horizontal="center" vertical="center"/>
    </xf>
    <xf numFmtId="0" fontId="0" fillId="0" borderId="3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0" borderId="36" xfId="0" applyBorder="1" applyAlignment="1">
      <alignment horizontal="center" vertical="center" wrapText="1"/>
    </xf>
    <xf numFmtId="0" fontId="0" fillId="0" borderId="58" xfId="0" applyBorder="1" applyAlignment="1">
      <alignment horizontal="center" vertical="center" wrapText="1"/>
    </xf>
    <xf numFmtId="0" fontId="0" fillId="0" borderId="14" xfId="0" applyBorder="1" applyAlignment="1">
      <alignment horizontal="center" vertical="center" wrapText="1"/>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55" xfId="0" applyFill="1" applyBorder="1" applyAlignment="1">
      <alignment horizontal="center" vertical="center"/>
    </xf>
    <xf numFmtId="0" fontId="0" fillId="2" borderId="52" xfId="0" applyFill="1"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6" fillId="2" borderId="6"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6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49" fontId="0" fillId="0" borderId="31" xfId="0" applyNumberFormat="1" applyFill="1" applyBorder="1" applyAlignment="1">
      <alignment horizontal="center" vertical="center"/>
    </xf>
    <xf numFmtId="49" fontId="0" fillId="0" borderId="51" xfId="0" applyNumberFormat="1" applyFill="1" applyBorder="1" applyAlignment="1">
      <alignment horizontal="center" vertical="center"/>
    </xf>
    <xf numFmtId="49" fontId="0" fillId="0" borderId="52" xfId="0" applyNumberFormat="1" applyFill="1" applyBorder="1" applyAlignment="1">
      <alignment horizontal="center" vertical="center"/>
    </xf>
    <xf numFmtId="0" fontId="0" fillId="0" borderId="32" xfId="0" applyBorder="1" applyAlignment="1">
      <alignment horizontal="center" vertical="center" wrapText="1"/>
    </xf>
    <xf numFmtId="16" fontId="0" fillId="0" borderId="44" xfId="0" applyNumberFormat="1" applyBorder="1" applyAlignment="1">
      <alignment horizontal="center" vertical="center"/>
    </xf>
    <xf numFmtId="49" fontId="0" fillId="0" borderId="44" xfId="0" applyNumberFormat="1" applyBorder="1" applyAlignment="1">
      <alignment horizontal="center" vertical="center"/>
    </xf>
    <xf numFmtId="49" fontId="0" fillId="0" borderId="46" xfId="0" applyNumberFormat="1" applyBorder="1" applyAlignment="1">
      <alignment horizontal="center" vertical="center"/>
    </xf>
    <xf numFmtId="49" fontId="0" fillId="0" borderId="48" xfId="0" applyNumberFormat="1" applyBorder="1" applyAlignment="1">
      <alignment horizontal="center" vertical="center"/>
    </xf>
    <xf numFmtId="49" fontId="0" fillId="0" borderId="5" xfId="0" applyNumberFormat="1" applyFill="1" applyBorder="1" applyAlignment="1">
      <alignment horizontal="center" vertical="center"/>
    </xf>
    <xf numFmtId="0" fontId="6" fillId="2" borderId="11" xfId="0" applyFont="1" applyFill="1" applyBorder="1" applyAlignment="1">
      <alignment horizontal="center" vertical="center" wrapText="1"/>
    </xf>
    <xf numFmtId="0" fontId="0" fillId="0" borderId="59" xfId="0" applyBorder="1" applyAlignment="1">
      <alignment horizontal="center" vertical="center"/>
    </xf>
    <xf numFmtId="0" fontId="0" fillId="0" borderId="65"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31" xfId="0" applyBorder="1" applyAlignment="1">
      <alignment horizontal="center" vertical="center" wrapText="1"/>
    </xf>
    <xf numFmtId="0" fontId="0" fillId="0" borderId="51" xfId="0" applyBorder="1" applyAlignment="1">
      <alignment horizontal="center" vertical="center" wrapText="1"/>
    </xf>
    <xf numFmtId="0" fontId="0" fillId="0" borderId="39" xfId="0" applyBorder="1" applyAlignment="1">
      <alignment horizontal="center" vertical="center" wrapText="1"/>
    </xf>
    <xf numFmtId="0" fontId="0" fillId="0" borderId="10" xfId="0" applyBorder="1" applyAlignment="1">
      <alignment horizontal="center" vertical="center" wrapText="1"/>
    </xf>
    <xf numFmtId="0" fontId="0" fillId="3" borderId="4"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57" xfId="0" applyFill="1"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63" xfId="0" applyBorder="1" applyAlignment="1">
      <alignment horizontal="center" vertical="center" wrapText="1"/>
    </xf>
    <xf numFmtId="0" fontId="0" fillId="0" borderId="55" xfId="0" applyBorder="1" applyAlignment="1">
      <alignment horizontal="center" vertical="center" wrapText="1"/>
    </xf>
    <xf numFmtId="0" fontId="0" fillId="0" borderId="3" xfId="0"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horizontal="center" vertical="center"/>
    </xf>
    <xf numFmtId="0" fontId="9" fillId="3" borderId="3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6" fillId="2" borderId="21" xfId="0" applyFont="1" applyFill="1" applyBorder="1" applyAlignment="1">
      <alignment horizontal="center" vertical="center"/>
    </xf>
    <xf numFmtId="0" fontId="0" fillId="0" borderId="60" xfId="0" applyFill="1" applyBorder="1" applyAlignment="1">
      <alignment horizontal="center" vertical="center"/>
    </xf>
    <xf numFmtId="0" fontId="0" fillId="0" borderId="68" xfId="0" applyFill="1" applyBorder="1" applyAlignment="1">
      <alignment horizontal="center" vertical="center"/>
    </xf>
    <xf numFmtId="0" fontId="0" fillId="0" borderId="24" xfId="0" applyFill="1" applyBorder="1" applyAlignment="1">
      <alignment horizontal="center" vertical="center"/>
    </xf>
    <xf numFmtId="0" fontId="10" fillId="0" borderId="11" xfId="0" applyFont="1" applyBorder="1" applyAlignment="1">
      <alignment horizontal="justify" vertical="justify" wrapText="1"/>
    </xf>
    <xf numFmtId="0" fontId="0" fillId="3" borderId="32" xfId="0" applyFill="1" applyBorder="1" applyAlignment="1">
      <alignment horizontal="center" wrapText="1"/>
    </xf>
    <xf numFmtId="0" fontId="0" fillId="3" borderId="21" xfId="0" applyFill="1" applyBorder="1" applyAlignment="1">
      <alignment horizontal="center" wrapText="1"/>
    </xf>
    <xf numFmtId="0" fontId="0" fillId="3" borderId="22" xfId="0" applyFill="1" applyBorder="1" applyAlignment="1">
      <alignment horizontal="center" wrapText="1"/>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0" fillId="0" borderId="49" xfId="0"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0" fillId="0" borderId="21" xfId="0" applyFill="1" applyBorder="1" applyAlignment="1">
      <alignment horizontal="center" wrapText="1"/>
    </xf>
    <xf numFmtId="0" fontId="0" fillId="0" borderId="22" xfId="0" applyFill="1" applyBorder="1" applyAlignment="1">
      <alignment horizontal="center" wrapText="1"/>
    </xf>
    <xf numFmtId="49" fontId="0" fillId="0" borderId="31" xfId="0" applyNumberFormat="1" applyBorder="1" applyAlignment="1">
      <alignment horizontal="center" vertical="center" wrapText="1"/>
    </xf>
    <xf numFmtId="0" fontId="0" fillId="0" borderId="21" xfId="0" applyFill="1" applyBorder="1" applyAlignment="1">
      <alignment horizontal="center"/>
    </xf>
    <xf numFmtId="0" fontId="0" fillId="0" borderId="22" xfId="0" applyFill="1" applyBorder="1" applyAlignment="1">
      <alignment horizontal="center"/>
    </xf>
    <xf numFmtId="0" fontId="0" fillId="0" borderId="32" xfId="0" applyFill="1" applyBorder="1" applyAlignment="1">
      <alignment horizont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xf>
    <xf numFmtId="0" fontId="9" fillId="0" borderId="13" xfId="0" applyFont="1" applyBorder="1" applyAlignment="1">
      <alignment horizontal="center" vertical="center" wrapText="1"/>
    </xf>
    <xf numFmtId="0" fontId="9" fillId="0" borderId="19" xfId="0" applyFont="1" applyBorder="1" applyAlignment="1">
      <alignment horizontal="center" vertical="center"/>
    </xf>
    <xf numFmtId="0" fontId="0" fillId="0" borderId="64" xfId="0" applyBorder="1" applyAlignment="1">
      <alignment horizontal="center" vertical="center" wrapText="1"/>
    </xf>
    <xf numFmtId="0" fontId="0" fillId="0" borderId="50" xfId="0" applyFill="1" applyBorder="1" applyAlignment="1">
      <alignment horizontal="center" vertical="center" wrapText="1"/>
    </xf>
    <xf numFmtId="0" fontId="0" fillId="0" borderId="18" xfId="0" applyFill="1" applyBorder="1" applyAlignment="1">
      <alignment horizontal="center" vertical="center"/>
    </xf>
    <xf numFmtId="3" fontId="9" fillId="0" borderId="13" xfId="0" applyNumberFormat="1" applyFont="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0" fillId="4" borderId="59" xfId="0" applyFill="1" applyBorder="1" applyAlignment="1">
      <alignment horizontal="center" vertical="center"/>
    </xf>
    <xf numFmtId="0" fontId="0" fillId="4" borderId="65" xfId="0" applyFill="1" applyBorder="1" applyAlignment="1">
      <alignment horizontal="center" vertical="center"/>
    </xf>
    <xf numFmtId="0" fontId="0" fillId="4" borderId="22" xfId="0" applyFill="1" applyBorder="1" applyAlignment="1">
      <alignment horizontal="center" vertical="center"/>
    </xf>
    <xf numFmtId="0" fontId="0" fillId="4" borderId="32"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31" xfId="0" applyFill="1" applyBorder="1" applyAlignment="1">
      <alignment horizontal="center" vertical="center"/>
    </xf>
    <xf numFmtId="0" fontId="0" fillId="4" borderId="51" xfId="0" applyFill="1" applyBorder="1" applyAlignment="1">
      <alignment horizontal="center" vertical="center"/>
    </xf>
    <xf numFmtId="0" fontId="0" fillId="4" borderId="39" xfId="0" applyFill="1" applyBorder="1" applyAlignment="1">
      <alignment horizontal="center" vertical="center"/>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69" xfId="0" applyFill="1" applyBorder="1" applyAlignment="1">
      <alignment horizontal="center" vertical="center"/>
    </xf>
    <xf numFmtId="0" fontId="0" fillId="4" borderId="50" xfId="0" applyFill="1" applyBorder="1" applyAlignment="1">
      <alignment horizontal="center" vertical="center"/>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4" xfId="0" applyFill="1" applyBorder="1" applyAlignment="1">
      <alignment horizontal="center" vertical="center"/>
    </xf>
    <xf numFmtId="0" fontId="0" fillId="4" borderId="38"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4" xfId="0" applyFill="1" applyBorder="1" applyAlignment="1">
      <alignment horizontal="center" vertical="center" wrapText="1"/>
    </xf>
    <xf numFmtId="0" fontId="0" fillId="4" borderId="56" xfId="0" applyFill="1" applyBorder="1" applyAlignment="1">
      <alignment horizontal="center" vertical="center" wrapText="1"/>
    </xf>
    <xf numFmtId="0" fontId="0" fillId="4" borderId="57" xfId="0" applyFill="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4" borderId="11" xfId="0" applyFill="1" applyBorder="1" applyAlignment="1">
      <alignment horizontal="center" vertical="center"/>
    </xf>
    <xf numFmtId="0" fontId="0" fillId="4" borderId="14" xfId="0" applyFill="1" applyBorder="1" applyAlignment="1">
      <alignment horizontal="center" vertical="center"/>
    </xf>
    <xf numFmtId="0" fontId="6" fillId="2" borderId="39"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0" fillId="0" borderId="12" xfId="0" applyBorder="1" applyAlignment="1">
      <alignment horizontal="center" vertical="center"/>
    </xf>
    <xf numFmtId="0" fontId="0" fillId="0" borderId="69" xfId="0" applyBorder="1" applyAlignment="1">
      <alignment horizontal="center" vertical="center"/>
    </xf>
    <xf numFmtId="0" fontId="0" fillId="4" borderId="32" xfId="0" applyFill="1" applyBorder="1" applyAlignment="1">
      <alignment horizontal="center" wrapText="1"/>
    </xf>
    <xf numFmtId="0" fontId="0" fillId="4" borderId="21" xfId="0" applyFill="1" applyBorder="1" applyAlignment="1">
      <alignment horizontal="center" wrapText="1"/>
    </xf>
    <xf numFmtId="0" fontId="0" fillId="4" borderId="22" xfId="0" applyFill="1" applyBorder="1" applyAlignment="1">
      <alignment horizontal="center" wrapText="1"/>
    </xf>
    <xf numFmtId="0" fontId="0" fillId="4" borderId="5" xfId="0" applyFill="1" applyBorder="1" applyAlignment="1">
      <alignment horizontal="center" vertical="center" wrapText="1"/>
    </xf>
    <xf numFmtId="0" fontId="0" fillId="4" borderId="39" xfId="0" applyFill="1" applyBorder="1" applyAlignment="1">
      <alignment horizontal="center" vertical="center" wrapText="1"/>
    </xf>
    <xf numFmtId="0" fontId="0" fillId="0" borderId="42" xfId="0" applyBorder="1" applyAlignment="1">
      <alignment horizontal="center" vertical="top" wrapText="1"/>
    </xf>
    <xf numFmtId="0" fontId="0" fillId="0" borderId="43" xfId="0" applyBorder="1" applyAlignment="1">
      <alignment horizontal="center" vertical="top" wrapText="1"/>
    </xf>
    <xf numFmtId="0" fontId="0" fillId="0" borderId="44" xfId="0" applyBorder="1" applyAlignment="1">
      <alignment horizontal="center" vertical="top" wrapText="1"/>
    </xf>
    <xf numFmtId="0" fontId="0" fillId="0" borderId="45" xfId="0" applyBorder="1" applyAlignment="1">
      <alignment horizontal="center" vertical="top" wrapText="1"/>
    </xf>
    <xf numFmtId="0" fontId="0" fillId="0" borderId="0" xfId="0" applyBorder="1" applyAlignment="1">
      <alignment horizontal="center" vertical="top" wrapText="1"/>
    </xf>
    <xf numFmtId="0" fontId="0" fillId="0" borderId="46" xfId="0" applyBorder="1" applyAlignment="1">
      <alignment horizontal="center" vertical="top" wrapText="1"/>
    </xf>
    <xf numFmtId="0" fontId="0" fillId="0" borderId="54" xfId="0" applyBorder="1" applyAlignment="1">
      <alignment horizontal="center" vertical="top" wrapText="1"/>
    </xf>
    <xf numFmtId="0" fontId="0" fillId="0" borderId="36" xfId="0" applyBorder="1" applyAlignment="1">
      <alignment horizontal="center" vertical="top" wrapText="1"/>
    </xf>
    <xf numFmtId="0" fontId="0" fillId="0" borderId="58" xfId="0" applyBorder="1" applyAlignment="1">
      <alignment horizontal="center" vertical="top" wrapText="1"/>
    </xf>
    <xf numFmtId="0" fontId="0" fillId="0" borderId="64" xfId="0" applyFill="1" applyBorder="1" applyAlignment="1">
      <alignment horizontal="center" vertical="center"/>
    </xf>
    <xf numFmtId="0" fontId="0" fillId="0" borderId="32" xfId="0" applyFill="1" applyBorder="1" applyAlignment="1">
      <alignment horizont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9" xfId="0" applyFill="1" applyBorder="1" applyAlignment="1">
      <alignment horizontal="center" vertical="center"/>
    </xf>
    <xf numFmtId="0" fontId="0" fillId="0" borderId="11"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16" fontId="0" fillId="0" borderId="44" xfId="0" applyNumberFormat="1" applyFill="1" applyBorder="1" applyAlignment="1">
      <alignment horizontal="center" vertical="center"/>
    </xf>
    <xf numFmtId="49" fontId="0" fillId="0" borderId="44" xfId="0" applyNumberFormat="1" applyFill="1" applyBorder="1" applyAlignment="1">
      <alignment horizontal="center" vertical="center"/>
    </xf>
    <xf numFmtId="49" fontId="0" fillId="0" borderId="46" xfId="0" applyNumberFormat="1" applyFill="1" applyBorder="1" applyAlignment="1">
      <alignment horizontal="center" vertical="center"/>
    </xf>
    <xf numFmtId="49" fontId="0" fillId="0" borderId="48" xfId="0" applyNumberFormat="1" applyFill="1" applyBorder="1" applyAlignment="1">
      <alignment horizontal="center" vertical="center"/>
    </xf>
    <xf numFmtId="0" fontId="10" fillId="0" borderId="11" xfId="0" applyFont="1" applyFill="1" applyBorder="1" applyAlignment="1">
      <alignment horizontal="justify" vertical="justify" wrapText="1"/>
    </xf>
    <xf numFmtId="0" fontId="0" fillId="0" borderId="3" xfId="0" applyFill="1" applyBorder="1" applyAlignment="1">
      <alignment horizontal="center" vertical="center"/>
    </xf>
    <xf numFmtId="0" fontId="0" fillId="0" borderId="63" xfId="0" applyFill="1" applyBorder="1" applyAlignment="1">
      <alignment horizontal="center" vertical="center"/>
    </xf>
    <xf numFmtId="0" fontId="0" fillId="0" borderId="55" xfId="0" applyFill="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2" fillId="0" borderId="1" xfId="0" applyFont="1" applyBorder="1" applyAlignment="1">
      <alignment horizontal="center" vertical="top" wrapText="1"/>
    </xf>
    <xf numFmtId="0" fontId="2" fillId="0" borderId="74" xfId="0" applyFont="1" applyBorder="1" applyAlignment="1">
      <alignment horizontal="center" vertical="top" wrapText="1"/>
    </xf>
    <xf numFmtId="0" fontId="2" fillId="0" borderId="2" xfId="0" applyFont="1" applyBorder="1" applyAlignment="1">
      <alignment horizontal="center" vertical="top" wrapText="1"/>
    </xf>
    <xf numFmtId="0" fontId="0" fillId="3" borderId="32"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8" fillId="0" borderId="32" xfId="0" applyFont="1" applyFill="1" applyBorder="1" applyAlignment="1">
      <alignment horizontal="center" wrapText="1"/>
    </xf>
    <xf numFmtId="0" fontId="8" fillId="0" borderId="21" xfId="0" applyFont="1" applyFill="1" applyBorder="1" applyAlignment="1">
      <alignment horizontal="center" wrapText="1"/>
    </xf>
    <xf numFmtId="0" fontId="8" fillId="0" borderId="22" xfId="0" applyFont="1" applyFill="1" applyBorder="1" applyAlignment="1">
      <alignment horizontal="center" wrapText="1"/>
    </xf>
  </cellXfs>
  <cellStyles count="3">
    <cellStyle name="Moneda" xfId="1"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917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78114"/>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78114"/>
        </a:xfrm>
        <a:prstGeom prst="rect">
          <a:avLst/>
        </a:prstGeom>
        <a:noFill/>
        <a:ln>
          <a:noFill/>
        </a:ln>
      </xdr:spPr>
    </xdr:pic>
    <xdr:clientData/>
  </xdr:oneCellAnchor>
  <xdr:oneCellAnchor>
    <xdr:from>
      <xdr:col>9</xdr:col>
      <xdr:colOff>2762249</xdr:colOff>
      <xdr:row>0</xdr:row>
      <xdr:rowOff>95250</xdr:rowOff>
    </xdr:from>
    <xdr:ext cx="2057398" cy="866320"/>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6632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 cy="857249"/>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9</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 cy="857249"/>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83"/>
  <sheetViews>
    <sheetView topLeftCell="B49" workbookViewId="0">
      <selection activeCell="G34" sqref="G34:G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1</v>
      </c>
      <c r="D8" s="225"/>
      <c r="E8" s="225"/>
      <c r="F8" s="225"/>
      <c r="G8" s="226"/>
    </row>
    <row r="9" spans="1:8" ht="31.5" customHeight="1" thickBot="1" x14ac:dyDescent="0.3">
      <c r="A9" s="51" t="s">
        <v>3</v>
      </c>
      <c r="B9" s="52" t="s">
        <v>4</v>
      </c>
      <c r="C9" s="227" t="s">
        <v>84</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85</v>
      </c>
      <c r="D11" s="254"/>
      <c r="E11" s="255" t="s">
        <v>86</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70</v>
      </c>
      <c r="F13" s="258"/>
    </row>
    <row r="14" spans="1:8" ht="15.75" thickBot="1" x14ac:dyDescent="0.3">
      <c r="A14" s="3"/>
      <c r="B14" s="4"/>
      <c r="C14" s="7"/>
      <c r="E14" s="7"/>
    </row>
    <row r="15" spans="1:8" x14ac:dyDescent="0.25">
      <c r="A15" s="29">
        <v>1</v>
      </c>
      <c r="B15" s="34" t="s">
        <v>14</v>
      </c>
      <c r="C15" s="233" t="s">
        <v>11</v>
      </c>
      <c r="D15" s="234"/>
      <c r="E15" s="235"/>
      <c r="F15" s="33" t="s">
        <v>12</v>
      </c>
      <c r="G15" s="35" t="s">
        <v>60</v>
      </c>
      <c r="H15" s="38" t="s">
        <v>13</v>
      </c>
    </row>
    <row r="16" spans="1:8" ht="30" x14ac:dyDescent="0.25">
      <c r="A16" s="57">
        <v>1.1000000000000001</v>
      </c>
      <c r="B16" s="8" t="s">
        <v>15</v>
      </c>
      <c r="C16" s="236" t="s">
        <v>87</v>
      </c>
      <c r="D16" s="237"/>
      <c r="E16" s="238"/>
      <c r="F16" s="245" t="s">
        <v>88</v>
      </c>
      <c r="G16" s="248" t="s">
        <v>68</v>
      </c>
      <c r="H16" s="251"/>
    </row>
    <row r="17" spans="1:8" x14ac:dyDescent="0.25">
      <c r="A17" s="57">
        <v>1.2</v>
      </c>
      <c r="B17" s="9" t="s">
        <v>16</v>
      </c>
      <c r="C17" s="239"/>
      <c r="D17" s="240"/>
      <c r="E17" s="241"/>
      <c r="F17" s="246"/>
      <c r="G17" s="249"/>
      <c r="H17" s="251"/>
    </row>
    <row r="18" spans="1:8" ht="30" x14ac:dyDescent="0.25">
      <c r="A18" s="57">
        <v>1.3</v>
      </c>
      <c r="B18" s="8" t="s">
        <v>17</v>
      </c>
      <c r="C18" s="239"/>
      <c r="D18" s="240"/>
      <c r="E18" s="241"/>
      <c r="F18" s="246"/>
      <c r="G18" s="249"/>
      <c r="H18" s="251"/>
    </row>
    <row r="19" spans="1:8" ht="60" x14ac:dyDescent="0.25">
      <c r="A19" s="57">
        <v>1.4</v>
      </c>
      <c r="B19" s="8" t="s">
        <v>18</v>
      </c>
      <c r="C19" s="239"/>
      <c r="D19" s="240"/>
      <c r="E19" s="241"/>
      <c r="F19" s="246"/>
      <c r="G19" s="249"/>
      <c r="H19" s="251"/>
    </row>
    <row r="20" spans="1:8" ht="105" x14ac:dyDescent="0.25">
      <c r="A20" s="57">
        <v>1.5</v>
      </c>
      <c r="B20" s="8" t="s">
        <v>19</v>
      </c>
      <c r="C20" s="239"/>
      <c r="D20" s="240"/>
      <c r="E20" s="241"/>
      <c r="F20" s="246"/>
      <c r="G20" s="249"/>
      <c r="H20" s="251"/>
    </row>
    <row r="21" spans="1:8" ht="30" x14ac:dyDescent="0.25">
      <c r="A21" s="57">
        <v>1.6</v>
      </c>
      <c r="B21" s="10" t="s">
        <v>20</v>
      </c>
      <c r="C21" s="239"/>
      <c r="D21" s="240"/>
      <c r="E21" s="241"/>
      <c r="F21" s="246"/>
      <c r="G21" s="249"/>
      <c r="H21" s="251"/>
    </row>
    <row r="22" spans="1:8" ht="45.75" thickBot="1" x14ac:dyDescent="0.3">
      <c r="A22" s="58">
        <v>1.7</v>
      </c>
      <c r="B22" s="11" t="s">
        <v>21</v>
      </c>
      <c r="C22" s="242"/>
      <c r="D22" s="243"/>
      <c r="E22" s="244"/>
      <c r="F22" s="247"/>
      <c r="G22" s="250"/>
      <c r="H22" s="252"/>
    </row>
    <row r="23" spans="1:8" ht="39" customHeight="1" x14ac:dyDescent="0.25">
      <c r="A23" s="29">
        <v>2</v>
      </c>
      <c r="B23" s="30" t="s">
        <v>72</v>
      </c>
      <c r="C23" s="233" t="s">
        <v>11</v>
      </c>
      <c r="D23" s="234"/>
      <c r="E23" s="235"/>
      <c r="F23" s="33" t="s">
        <v>12</v>
      </c>
      <c r="G23" s="35" t="s">
        <v>60</v>
      </c>
      <c r="H23" s="39" t="s">
        <v>13</v>
      </c>
    </row>
    <row r="24" spans="1:8" ht="45.75" customHeight="1" x14ac:dyDescent="0.25">
      <c r="A24" s="57">
        <v>2.1</v>
      </c>
      <c r="B24" s="10" t="s">
        <v>22</v>
      </c>
      <c r="C24" s="259" t="s">
        <v>87</v>
      </c>
      <c r="D24" s="260"/>
      <c r="E24" s="261"/>
      <c r="F24" s="268" t="s">
        <v>89</v>
      </c>
      <c r="G24" s="275" t="s">
        <v>68</v>
      </c>
      <c r="H24" s="278"/>
    </row>
    <row r="25" spans="1:8" ht="50.25" customHeight="1" x14ac:dyDescent="0.25">
      <c r="A25" s="57">
        <v>2.2000000000000002</v>
      </c>
      <c r="B25" s="10" t="s">
        <v>73</v>
      </c>
      <c r="C25" s="262"/>
      <c r="D25" s="263"/>
      <c r="E25" s="264"/>
      <c r="F25" s="269"/>
      <c r="G25" s="276"/>
      <c r="H25" s="278"/>
    </row>
    <row r="26" spans="1:8" ht="114.75" customHeight="1" x14ac:dyDescent="0.25">
      <c r="A26" s="57">
        <v>2.2999999999999998</v>
      </c>
      <c r="B26" s="10" t="s">
        <v>23</v>
      </c>
      <c r="C26" s="262"/>
      <c r="D26" s="263"/>
      <c r="E26" s="264"/>
      <c r="F26" s="269"/>
      <c r="G26" s="276"/>
      <c r="H26" s="278"/>
    </row>
    <row r="27" spans="1:8" ht="42" customHeight="1" thickBot="1" x14ac:dyDescent="0.3">
      <c r="A27" s="58">
        <v>2.4</v>
      </c>
      <c r="B27" s="11" t="s">
        <v>24</v>
      </c>
      <c r="C27" s="265"/>
      <c r="D27" s="266"/>
      <c r="E27" s="267"/>
      <c r="F27" s="270"/>
      <c r="G27" s="277"/>
      <c r="H27" s="279"/>
    </row>
    <row r="28" spans="1:8" ht="63" customHeight="1" thickBot="1" x14ac:dyDescent="0.3">
      <c r="A28" s="280">
        <v>3</v>
      </c>
      <c r="B28" s="282" t="s">
        <v>74</v>
      </c>
      <c r="C28" s="284" t="str">
        <f>+C11</f>
        <v>GPO COLOMBIA S.A.S (51%)</v>
      </c>
      <c r="D28" s="284"/>
      <c r="E28" s="284" t="str">
        <f>+E11</f>
        <v>HACE INGENIEROS S.A.S (49%)</v>
      </c>
      <c r="F28" s="285"/>
      <c r="G28" s="286" t="s">
        <v>60</v>
      </c>
      <c r="H28" s="286" t="s">
        <v>13</v>
      </c>
    </row>
    <row r="29" spans="1:8" ht="30" x14ac:dyDescent="0.25">
      <c r="A29" s="281"/>
      <c r="B29" s="283"/>
      <c r="C29" s="32" t="s">
        <v>11</v>
      </c>
      <c r="D29" s="33" t="s">
        <v>12</v>
      </c>
      <c r="E29" s="32" t="s">
        <v>11</v>
      </c>
      <c r="F29" s="33" t="s">
        <v>12</v>
      </c>
      <c r="G29" s="287"/>
      <c r="H29" s="287"/>
    </row>
    <row r="30" spans="1:8" ht="47.25" customHeight="1" x14ac:dyDescent="0.25">
      <c r="A30" s="57" t="s">
        <v>25</v>
      </c>
      <c r="B30" s="8" t="s">
        <v>15</v>
      </c>
      <c r="C30" s="25" t="s">
        <v>87</v>
      </c>
      <c r="D30" s="25" t="s">
        <v>90</v>
      </c>
      <c r="E30" s="271" t="s">
        <v>91</v>
      </c>
      <c r="F30" s="27"/>
      <c r="G30" s="248" t="s">
        <v>68</v>
      </c>
      <c r="H30" s="290"/>
    </row>
    <row r="31" spans="1:8" ht="30.75" thickBot="1" x14ac:dyDescent="0.3">
      <c r="A31" s="58" t="s">
        <v>26</v>
      </c>
      <c r="B31" s="11" t="s">
        <v>75</v>
      </c>
      <c r="C31" s="26" t="s">
        <v>87</v>
      </c>
      <c r="D31" s="26">
        <v>149</v>
      </c>
      <c r="E31" s="293"/>
      <c r="F31" s="28"/>
      <c r="G31" s="250"/>
      <c r="H31" s="252"/>
    </row>
    <row r="32" spans="1:8" ht="33" customHeight="1" thickBot="1" x14ac:dyDescent="0.3">
      <c r="A32" s="280">
        <v>4</v>
      </c>
      <c r="B32" s="291" t="s">
        <v>27</v>
      </c>
      <c r="C32" s="284" t="str">
        <f>+C11</f>
        <v>GPO COLOMBIA S.A.S (51%)</v>
      </c>
      <c r="D32" s="284"/>
      <c r="E32" s="284" t="str">
        <f>+E11</f>
        <v>HACE INGENIEROS S.A.S (49%)</v>
      </c>
      <c r="F32" s="285"/>
      <c r="G32" s="286" t="s">
        <v>60</v>
      </c>
      <c r="H32" s="286" t="s">
        <v>13</v>
      </c>
    </row>
    <row r="33" spans="1:8" ht="33" customHeight="1" x14ac:dyDescent="0.25">
      <c r="A33" s="281"/>
      <c r="B33" s="292"/>
      <c r="C33" s="32" t="s">
        <v>11</v>
      </c>
      <c r="D33" s="33" t="s">
        <v>12</v>
      </c>
      <c r="E33" s="32" t="s">
        <v>11</v>
      </c>
      <c r="F33" s="33" t="s">
        <v>12</v>
      </c>
      <c r="G33" s="287"/>
      <c r="H33" s="287"/>
    </row>
    <row r="34" spans="1:8" ht="47.25" customHeight="1" x14ac:dyDescent="0.25">
      <c r="A34" s="57">
        <v>4.0999999999999996</v>
      </c>
      <c r="B34" s="10" t="s">
        <v>76</v>
      </c>
      <c r="C34" s="25" t="s">
        <v>87</v>
      </c>
      <c r="D34" s="271" t="s">
        <v>93</v>
      </c>
      <c r="E34" s="25" t="s">
        <v>87</v>
      </c>
      <c r="F34" s="273" t="s">
        <v>95</v>
      </c>
      <c r="G34" s="248" t="s">
        <v>68</v>
      </c>
      <c r="H34" s="288" t="s">
        <v>715</v>
      </c>
    </row>
    <row r="35" spans="1:8" ht="30" x14ac:dyDescent="0.25">
      <c r="A35" s="57">
        <v>4.2</v>
      </c>
      <c r="B35" s="10" t="s">
        <v>28</v>
      </c>
      <c r="C35" s="25" t="s">
        <v>87</v>
      </c>
      <c r="D35" s="272"/>
      <c r="E35" s="25" t="s">
        <v>87</v>
      </c>
      <c r="F35" s="274"/>
      <c r="G35" s="249"/>
      <c r="H35" s="288"/>
    </row>
    <row r="36" spans="1:8" ht="30.75" thickBot="1" x14ac:dyDescent="0.3">
      <c r="A36" s="58">
        <v>4.3</v>
      </c>
      <c r="B36" s="11" t="s">
        <v>61</v>
      </c>
      <c r="C36" s="26" t="s">
        <v>92</v>
      </c>
      <c r="D36" s="26">
        <v>70</v>
      </c>
      <c r="E36" s="65" t="s">
        <v>92</v>
      </c>
      <c r="F36" s="28">
        <v>105</v>
      </c>
      <c r="G36" s="250"/>
      <c r="H36" s="289"/>
    </row>
    <row r="37" spans="1:8" ht="30" customHeight="1" thickBot="1" x14ac:dyDescent="0.3">
      <c r="A37" s="280">
        <v>5</v>
      </c>
      <c r="B37" s="299" t="s">
        <v>29</v>
      </c>
      <c r="C37" s="301" t="str">
        <f>+C11</f>
        <v>GPO COLOMBIA S.A.S (51%)</v>
      </c>
      <c r="D37" s="302"/>
      <c r="E37" s="301" t="str">
        <f>+E11</f>
        <v>HACE INGENIEROS S.A.S (49%)</v>
      </c>
      <c r="F37" s="302"/>
      <c r="G37" s="286" t="s">
        <v>60</v>
      </c>
      <c r="H37" s="286" t="s">
        <v>13</v>
      </c>
    </row>
    <row r="38" spans="1:8" ht="30.75" thickBot="1" x14ac:dyDescent="0.3">
      <c r="A38" s="281"/>
      <c r="B38" s="300"/>
      <c r="C38" s="44" t="s">
        <v>11</v>
      </c>
      <c r="D38" s="40" t="s">
        <v>12</v>
      </c>
      <c r="E38" s="44" t="s">
        <v>11</v>
      </c>
      <c r="F38" s="40" t="s">
        <v>12</v>
      </c>
      <c r="G38" s="287"/>
      <c r="H38" s="287"/>
    </row>
    <row r="39" spans="1:8" ht="45" customHeight="1" x14ac:dyDescent="0.25">
      <c r="A39" s="57">
        <v>5.0999999999999996</v>
      </c>
      <c r="B39" s="10" t="s">
        <v>76</v>
      </c>
      <c r="C39" s="294" t="s">
        <v>87</v>
      </c>
      <c r="D39" s="294" t="s">
        <v>96</v>
      </c>
      <c r="E39" s="306" t="s">
        <v>87</v>
      </c>
      <c r="F39" s="309" t="s">
        <v>97</v>
      </c>
      <c r="G39" s="275" t="s">
        <v>68</v>
      </c>
      <c r="H39" s="310"/>
    </row>
    <row r="40" spans="1:8" ht="45" x14ac:dyDescent="0.25">
      <c r="A40" s="57">
        <v>5.2</v>
      </c>
      <c r="B40" s="10" t="s">
        <v>77</v>
      </c>
      <c r="C40" s="295"/>
      <c r="D40" s="295"/>
      <c r="E40" s="307"/>
      <c r="F40" s="269"/>
      <c r="G40" s="276"/>
      <c r="H40" s="311"/>
    </row>
    <row r="41" spans="1:8" ht="45" x14ac:dyDescent="0.25">
      <c r="A41" s="57">
        <v>5.3</v>
      </c>
      <c r="B41" s="13" t="s">
        <v>78</v>
      </c>
      <c r="C41" s="295"/>
      <c r="D41" s="295"/>
      <c r="E41" s="307"/>
      <c r="F41" s="269"/>
      <c r="G41" s="276"/>
      <c r="H41" s="311"/>
    </row>
    <row r="42" spans="1:8" ht="30" x14ac:dyDescent="0.25">
      <c r="A42" s="57">
        <v>5.4</v>
      </c>
      <c r="B42" s="10" t="s">
        <v>30</v>
      </c>
      <c r="C42" s="295"/>
      <c r="D42" s="295"/>
      <c r="E42" s="307"/>
      <c r="F42" s="269"/>
      <c r="G42" s="276"/>
      <c r="H42" s="311"/>
    </row>
    <row r="43" spans="1:8" ht="30.75" thickBot="1" x14ac:dyDescent="0.3">
      <c r="A43" s="58">
        <v>5.5</v>
      </c>
      <c r="B43" s="11" t="s">
        <v>31</v>
      </c>
      <c r="C43" s="293"/>
      <c r="D43" s="293"/>
      <c r="E43" s="308"/>
      <c r="F43" s="270"/>
      <c r="G43" s="277"/>
      <c r="H43" s="312"/>
    </row>
    <row r="44" spans="1:8" ht="30" customHeight="1" thickBot="1" x14ac:dyDescent="0.3">
      <c r="A44" s="280">
        <v>6</v>
      </c>
      <c r="B44" s="299" t="s">
        <v>32</v>
      </c>
      <c r="C44" s="303" t="str">
        <f>+C11</f>
        <v>GPO COLOMBIA S.A.S (51%)</v>
      </c>
      <c r="D44" s="304"/>
      <c r="E44" s="305" t="str">
        <f>+E11</f>
        <v>HACE INGENIEROS S.A.S (49%)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57">
        <v>6.1</v>
      </c>
      <c r="B46" s="10" t="s">
        <v>33</v>
      </c>
      <c r="C46" s="294" t="s">
        <v>91</v>
      </c>
      <c r="D46" s="294"/>
      <c r="E46" s="294" t="s">
        <v>91</v>
      </c>
      <c r="F46" s="296"/>
      <c r="G46" s="248" t="s">
        <v>68</v>
      </c>
      <c r="H46" s="290"/>
    </row>
    <row r="47" spans="1:8" ht="45" x14ac:dyDescent="0.25">
      <c r="A47" s="57">
        <v>6.2</v>
      </c>
      <c r="B47" s="10" t="s">
        <v>79</v>
      </c>
      <c r="C47" s="295"/>
      <c r="D47" s="295"/>
      <c r="E47" s="295"/>
      <c r="F47" s="297"/>
      <c r="G47" s="249"/>
      <c r="H47" s="251"/>
    </row>
    <row r="48" spans="1:8" ht="60" x14ac:dyDescent="0.25">
      <c r="A48" s="57">
        <v>6.3</v>
      </c>
      <c r="B48" s="10" t="s">
        <v>80</v>
      </c>
      <c r="C48" s="295"/>
      <c r="D48" s="295"/>
      <c r="E48" s="295"/>
      <c r="F48" s="297"/>
      <c r="G48" s="249"/>
      <c r="H48" s="251"/>
    </row>
    <row r="49" spans="1:9" ht="75.75" thickBot="1" x14ac:dyDescent="0.3">
      <c r="A49" s="57">
        <v>6.4</v>
      </c>
      <c r="B49" s="11" t="s">
        <v>34</v>
      </c>
      <c r="C49" s="293"/>
      <c r="D49" s="293"/>
      <c r="E49" s="293"/>
      <c r="F49" s="298"/>
      <c r="G49" s="250"/>
      <c r="H49" s="252"/>
    </row>
    <row r="50" spans="1:9" ht="30" customHeight="1" thickBot="1" x14ac:dyDescent="0.3">
      <c r="A50" s="280">
        <v>7</v>
      </c>
      <c r="B50" s="282" t="s">
        <v>35</v>
      </c>
      <c r="C50" s="284" t="str">
        <f>+C11</f>
        <v>GPO COLOMBIA S.A.S (51%)</v>
      </c>
      <c r="D50" s="284"/>
      <c r="E50" s="284" t="str">
        <f>+E11</f>
        <v>HACE INGENIEROS S.A.S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57">
        <v>7.1</v>
      </c>
      <c r="B52" s="10" t="s">
        <v>36</v>
      </c>
      <c r="C52" s="294" t="s">
        <v>87</v>
      </c>
      <c r="D52" s="313">
        <v>187</v>
      </c>
      <c r="E52" s="294" t="s">
        <v>87</v>
      </c>
      <c r="F52" s="315">
        <v>189</v>
      </c>
      <c r="G52" s="248" t="s">
        <v>68</v>
      </c>
      <c r="H52" s="248"/>
    </row>
    <row r="53" spans="1:9" ht="45" x14ac:dyDescent="0.25">
      <c r="A53" s="57">
        <v>7.2</v>
      </c>
      <c r="B53" s="10" t="s">
        <v>37</v>
      </c>
      <c r="C53" s="295"/>
      <c r="D53" s="313"/>
      <c r="E53" s="295"/>
      <c r="F53" s="315"/>
      <c r="G53" s="249"/>
      <c r="H53" s="249"/>
    </row>
    <row r="54" spans="1:9" ht="60.75" thickBot="1" x14ac:dyDescent="0.3">
      <c r="A54" s="58">
        <v>7.3</v>
      </c>
      <c r="B54" s="11" t="s">
        <v>38</v>
      </c>
      <c r="C54" s="293"/>
      <c r="D54" s="314"/>
      <c r="E54" s="293"/>
      <c r="F54" s="316"/>
      <c r="G54" s="250"/>
      <c r="H54" s="250"/>
    </row>
    <row r="55" spans="1:9" x14ac:dyDescent="0.25">
      <c r="A55" s="29">
        <v>8</v>
      </c>
      <c r="B55" s="45" t="s">
        <v>39</v>
      </c>
      <c r="C55" s="233" t="s">
        <v>11</v>
      </c>
      <c r="D55" s="234"/>
      <c r="E55" s="235"/>
      <c r="F55" s="33" t="s">
        <v>12</v>
      </c>
      <c r="G55" s="35" t="s">
        <v>60</v>
      </c>
      <c r="H55" s="38" t="s">
        <v>13</v>
      </c>
    </row>
    <row r="56" spans="1:9" x14ac:dyDescent="0.25">
      <c r="A56" s="57">
        <v>8.1</v>
      </c>
      <c r="B56" s="10" t="s">
        <v>40</v>
      </c>
      <c r="C56" s="317" t="s">
        <v>98</v>
      </c>
      <c r="D56" s="317"/>
      <c r="E56" s="317"/>
      <c r="F56" s="273" t="s">
        <v>100</v>
      </c>
      <c r="G56" s="318" t="s">
        <v>68</v>
      </c>
      <c r="H56" s="290"/>
    </row>
    <row r="57" spans="1:9" x14ac:dyDescent="0.25">
      <c r="A57" s="57">
        <v>8.1999999999999993</v>
      </c>
      <c r="B57" s="10" t="s">
        <v>41</v>
      </c>
      <c r="C57" s="317" t="s">
        <v>99</v>
      </c>
      <c r="D57" s="317"/>
      <c r="E57" s="317"/>
      <c r="F57" s="297"/>
      <c r="G57" s="318"/>
      <c r="H57" s="251"/>
    </row>
    <row r="58" spans="1:9" ht="30" x14ac:dyDescent="0.25">
      <c r="A58" s="57">
        <v>8.3000000000000007</v>
      </c>
      <c r="B58" s="10" t="s">
        <v>42</v>
      </c>
      <c r="C58" s="320" t="s">
        <v>87</v>
      </c>
      <c r="D58" s="321"/>
      <c r="E58" s="322"/>
      <c r="F58" s="297"/>
      <c r="G58" s="318"/>
      <c r="H58" s="251"/>
    </row>
    <row r="59" spans="1:9" ht="45" x14ac:dyDescent="0.25">
      <c r="A59" s="57">
        <v>8.4</v>
      </c>
      <c r="B59" s="10" t="s">
        <v>43</v>
      </c>
      <c r="C59" s="323"/>
      <c r="D59" s="324"/>
      <c r="E59" s="325"/>
      <c r="F59" s="297"/>
      <c r="G59" s="318"/>
      <c r="H59" s="251"/>
    </row>
    <row r="60" spans="1:9" ht="45" x14ac:dyDescent="0.25">
      <c r="A60" s="57">
        <v>8.5</v>
      </c>
      <c r="B60" s="10" t="s">
        <v>81</v>
      </c>
      <c r="C60" s="323"/>
      <c r="D60" s="324"/>
      <c r="E60" s="325"/>
      <c r="F60" s="297"/>
      <c r="G60" s="318"/>
      <c r="H60" s="251"/>
    </row>
    <row r="61" spans="1:9" x14ac:dyDescent="0.25">
      <c r="A61" s="57">
        <v>8.6</v>
      </c>
      <c r="B61" s="10" t="s">
        <v>44</v>
      </c>
      <c r="C61" s="323"/>
      <c r="D61" s="324"/>
      <c r="E61" s="325"/>
      <c r="F61" s="297"/>
      <c r="G61" s="318"/>
      <c r="H61" s="251"/>
    </row>
    <row r="62" spans="1:9" x14ac:dyDescent="0.25">
      <c r="A62" s="57">
        <v>8.6999999999999993</v>
      </c>
      <c r="B62" s="10" t="s">
        <v>45</v>
      </c>
      <c r="C62" s="323"/>
      <c r="D62" s="324"/>
      <c r="E62" s="325"/>
      <c r="F62" s="297"/>
      <c r="G62" s="318"/>
      <c r="H62" s="251"/>
    </row>
    <row r="63" spans="1:9" ht="30" x14ac:dyDescent="0.25">
      <c r="A63" s="57">
        <v>8.8000000000000007</v>
      </c>
      <c r="B63" s="10" t="s">
        <v>82</v>
      </c>
      <c r="C63" s="323"/>
      <c r="D63" s="324"/>
      <c r="E63" s="325"/>
      <c r="F63" s="297"/>
      <c r="G63" s="318"/>
      <c r="H63" s="251"/>
      <c r="I63" s="14"/>
    </row>
    <row r="64" spans="1:9" ht="31.5" customHeight="1" x14ac:dyDescent="0.3">
      <c r="A64" s="57">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t="s">
        <v>101</v>
      </c>
      <c r="G66" s="319"/>
      <c r="H66" s="252"/>
      <c r="I66" s="18"/>
    </row>
    <row r="67" spans="1:9" ht="30" customHeight="1" thickBot="1" x14ac:dyDescent="0.3">
      <c r="A67" s="280">
        <v>9</v>
      </c>
      <c r="B67" s="282" t="s">
        <v>48</v>
      </c>
      <c r="C67" s="284" t="str">
        <f>+C11</f>
        <v>GPO COLOMBIA S.A.S (51%)</v>
      </c>
      <c r="D67" s="284"/>
      <c r="E67" s="284" t="str">
        <f>+E11</f>
        <v>HACE INGENIEROS S.A.S (49%)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57">
        <v>9.1</v>
      </c>
      <c r="B69" s="8" t="s">
        <v>49</v>
      </c>
      <c r="C69" s="294" t="s">
        <v>91</v>
      </c>
      <c r="D69" s="294"/>
      <c r="E69" s="294" t="s">
        <v>87</v>
      </c>
      <c r="F69" s="296">
        <v>202</v>
      </c>
      <c r="G69" s="249" t="s">
        <v>68</v>
      </c>
      <c r="H69" s="251"/>
    </row>
    <row r="70" spans="1:9" x14ac:dyDescent="0.25">
      <c r="A70" s="57">
        <v>9.1999999999999993</v>
      </c>
      <c r="B70" s="9" t="s">
        <v>16</v>
      </c>
      <c r="C70" s="295"/>
      <c r="D70" s="272"/>
      <c r="E70" s="272"/>
      <c r="F70" s="274"/>
      <c r="G70" s="249"/>
      <c r="H70" s="251"/>
    </row>
    <row r="71" spans="1:9" ht="60.75" thickBot="1" x14ac:dyDescent="0.3">
      <c r="A71" s="58">
        <v>9.3000000000000007</v>
      </c>
      <c r="B71" s="19" t="s">
        <v>50</v>
      </c>
      <c r="C71" s="293"/>
      <c r="D71" s="26"/>
      <c r="E71" s="26" t="s">
        <v>87</v>
      </c>
      <c r="F71" s="28">
        <v>203</v>
      </c>
      <c r="G71" s="250"/>
      <c r="H71" s="252"/>
    </row>
    <row r="72" spans="1:9" ht="30" customHeight="1" thickBot="1" x14ac:dyDescent="0.3">
      <c r="A72" s="280">
        <v>10</v>
      </c>
      <c r="B72" s="282" t="s">
        <v>51</v>
      </c>
      <c r="C72" s="284" t="str">
        <f>+C11</f>
        <v>GPO COLOMBIA S.A.S (51%)</v>
      </c>
      <c r="D72" s="284"/>
      <c r="E72" s="284" t="str">
        <f>+E11</f>
        <v>HACE INGENIEROS S.A.S (49%)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58">
        <v>10.1</v>
      </c>
      <c r="B74" s="11" t="s">
        <v>52</v>
      </c>
      <c r="C74" s="26" t="s">
        <v>87</v>
      </c>
      <c r="D74" s="26" t="s">
        <v>90</v>
      </c>
      <c r="E74" s="26" t="s">
        <v>91</v>
      </c>
      <c r="F74" s="28"/>
      <c r="G74" s="54" t="s">
        <v>68</v>
      </c>
      <c r="H74" s="37"/>
    </row>
    <row r="75" spans="1:9" ht="30" customHeight="1" thickBot="1" x14ac:dyDescent="0.3">
      <c r="A75" s="280">
        <v>11</v>
      </c>
      <c r="B75" s="282" t="s">
        <v>53</v>
      </c>
      <c r="C75" s="284" t="str">
        <f>+C11</f>
        <v>GPO COLOMBIA S.A.S (51%)</v>
      </c>
      <c r="D75" s="284"/>
      <c r="E75" s="284" t="str">
        <f>+E11</f>
        <v>HACE INGENIEROS S.A.S (49%)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58">
        <v>11.1</v>
      </c>
      <c r="B77" s="50" t="s">
        <v>49</v>
      </c>
      <c r="C77" s="21" t="s">
        <v>91</v>
      </c>
      <c r="D77" s="22"/>
      <c r="E77" s="36" t="s">
        <v>91</v>
      </c>
      <c r="F77" s="28"/>
      <c r="G77" s="54" t="s">
        <v>68</v>
      </c>
      <c r="H77" s="37"/>
    </row>
    <row r="78" spans="1:9" ht="30" customHeight="1" thickBot="1" x14ac:dyDescent="0.3">
      <c r="A78" s="280">
        <v>12</v>
      </c>
      <c r="B78" s="299" t="s">
        <v>54</v>
      </c>
      <c r="C78" s="338" t="str">
        <f>+C11</f>
        <v>GPO COLOMBIA S.A.S (51%)</v>
      </c>
      <c r="D78" s="285"/>
      <c r="E78" s="305" t="str">
        <f>+E11</f>
        <v>HACE INGENIEROS S.A.S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57">
        <v>12.1</v>
      </c>
      <c r="B80" s="48" t="s">
        <v>55</v>
      </c>
      <c r="C80" s="334" t="s">
        <v>87</v>
      </c>
      <c r="D80" s="315"/>
      <c r="E80" s="335" t="s">
        <v>87</v>
      </c>
      <c r="F80" s="315"/>
      <c r="G80" s="248" t="s">
        <v>68</v>
      </c>
      <c r="H80" s="290"/>
    </row>
    <row r="81" spans="1:8" ht="31.5" customHeight="1" x14ac:dyDescent="0.25">
      <c r="A81" s="57">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46"/>
      <c r="H83" s="47"/>
    </row>
  </sheetData>
  <mergeCells count="127">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G80:G82"/>
    <mergeCell ref="H80:H82"/>
    <mergeCell ref="A83:B83"/>
    <mergeCell ref="C83:D83"/>
    <mergeCell ref="E83:F83"/>
    <mergeCell ref="C80:D80"/>
    <mergeCell ref="E80:F80"/>
    <mergeCell ref="C81:D81"/>
    <mergeCell ref="E81:F81"/>
    <mergeCell ref="C82:D82"/>
    <mergeCell ref="E82:F82"/>
    <mergeCell ref="A72:A73"/>
    <mergeCell ref="B72:B73"/>
    <mergeCell ref="C72:D72"/>
    <mergeCell ref="E72:F72"/>
    <mergeCell ref="G72:G73"/>
    <mergeCell ref="H72:H73"/>
    <mergeCell ref="D69:D70"/>
    <mergeCell ref="E69:E70"/>
    <mergeCell ref="F69:F70"/>
    <mergeCell ref="G69:G71"/>
    <mergeCell ref="H69:H71"/>
    <mergeCell ref="A67:A68"/>
    <mergeCell ref="B67:B68"/>
    <mergeCell ref="C67:D67"/>
    <mergeCell ref="E67:F67"/>
    <mergeCell ref="G67:G68"/>
    <mergeCell ref="H67:H68"/>
    <mergeCell ref="C69:C71"/>
    <mergeCell ref="C56:E56"/>
    <mergeCell ref="G56:G66"/>
    <mergeCell ref="H56:H66"/>
    <mergeCell ref="C57:E57"/>
    <mergeCell ref="C58:E65"/>
    <mergeCell ref="C66:E66"/>
    <mergeCell ref="C52:C54"/>
    <mergeCell ref="D52:D54"/>
    <mergeCell ref="E52:E54"/>
    <mergeCell ref="F52:F54"/>
    <mergeCell ref="G52:G54"/>
    <mergeCell ref="C55:E55"/>
    <mergeCell ref="H52:H54"/>
    <mergeCell ref="F56:F65"/>
    <mergeCell ref="A50:A51"/>
    <mergeCell ref="B50:B51"/>
    <mergeCell ref="C50:D50"/>
    <mergeCell ref="E50:F50"/>
    <mergeCell ref="G50:G51"/>
    <mergeCell ref="H50:H51"/>
    <mergeCell ref="C46:C49"/>
    <mergeCell ref="D46:D49"/>
    <mergeCell ref="E46:E49"/>
    <mergeCell ref="F46:F49"/>
    <mergeCell ref="G46:G49"/>
    <mergeCell ref="H46:H49"/>
    <mergeCell ref="A37:A38"/>
    <mergeCell ref="B37:B38"/>
    <mergeCell ref="C37:D37"/>
    <mergeCell ref="E37:F37"/>
    <mergeCell ref="G37:G38"/>
    <mergeCell ref="H37:H38"/>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24:G27"/>
    <mergeCell ref="H24:H27"/>
    <mergeCell ref="A28:A29"/>
    <mergeCell ref="B28:B29"/>
    <mergeCell ref="C28:D28"/>
    <mergeCell ref="E28:F28"/>
    <mergeCell ref="G28:G29"/>
    <mergeCell ref="H28:H29"/>
    <mergeCell ref="G34:G36"/>
    <mergeCell ref="H34:H36"/>
    <mergeCell ref="G30:G31"/>
    <mergeCell ref="H30:H31"/>
    <mergeCell ref="A32:A33"/>
    <mergeCell ref="B32:B33"/>
    <mergeCell ref="C32:D32"/>
    <mergeCell ref="E32:F32"/>
    <mergeCell ref="G32:G33"/>
    <mergeCell ref="H32:H33"/>
    <mergeCell ref="E30:E31"/>
    <mergeCell ref="C23:E23"/>
    <mergeCell ref="C11:D11"/>
    <mergeCell ref="E11:F11"/>
    <mergeCell ref="C12:D12"/>
    <mergeCell ref="E12:F12"/>
    <mergeCell ref="C13:D13"/>
    <mergeCell ref="E13:F13"/>
    <mergeCell ref="C24:E27"/>
    <mergeCell ref="F24:F27"/>
    <mergeCell ref="A1:H2"/>
    <mergeCell ref="A4:H5"/>
    <mergeCell ref="C8:G8"/>
    <mergeCell ref="C9:G9"/>
    <mergeCell ref="C10:G10"/>
    <mergeCell ref="C15:E15"/>
    <mergeCell ref="C16:E22"/>
    <mergeCell ref="F16:F22"/>
    <mergeCell ref="G16:G22"/>
    <mergeCell ref="H16:H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83"/>
  <sheetViews>
    <sheetView topLeftCell="A61" workbookViewId="0">
      <selection activeCell="B66" sqref="B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2</v>
      </c>
      <c r="D8" s="225"/>
      <c r="E8" s="225"/>
      <c r="F8" s="225"/>
      <c r="G8" s="226"/>
    </row>
    <row r="9" spans="1:8" ht="31.5" customHeight="1" thickBot="1" x14ac:dyDescent="0.3">
      <c r="A9" s="51" t="s">
        <v>3</v>
      </c>
      <c r="B9" s="52" t="s">
        <v>4</v>
      </c>
      <c r="C9" s="227" t="s">
        <v>102</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103</v>
      </c>
      <c r="D11" s="254"/>
      <c r="E11" s="255" t="s">
        <v>104</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69</v>
      </c>
      <c r="F13" s="258"/>
    </row>
    <row r="14" spans="1:8" ht="15.75" thickBot="1" x14ac:dyDescent="0.3">
      <c r="A14" s="3"/>
      <c r="B14" s="4"/>
      <c r="C14" s="7"/>
      <c r="E14" s="7"/>
    </row>
    <row r="15" spans="1:8" x14ac:dyDescent="0.25">
      <c r="A15" s="29">
        <v>1</v>
      </c>
      <c r="B15" s="34" t="s">
        <v>14</v>
      </c>
      <c r="C15" s="233" t="s">
        <v>11</v>
      </c>
      <c r="D15" s="234"/>
      <c r="E15" s="235"/>
      <c r="F15" s="71" t="s">
        <v>12</v>
      </c>
      <c r="G15" s="35" t="s">
        <v>60</v>
      </c>
      <c r="H15" s="38" t="s">
        <v>13</v>
      </c>
    </row>
    <row r="16" spans="1:8" ht="30" x14ac:dyDescent="0.25">
      <c r="A16" s="62">
        <v>1.1000000000000001</v>
      </c>
      <c r="B16" s="8" t="s">
        <v>15</v>
      </c>
      <c r="C16" s="236" t="s">
        <v>87</v>
      </c>
      <c r="D16" s="237"/>
      <c r="E16" s="238"/>
      <c r="F16" s="245" t="s">
        <v>105</v>
      </c>
      <c r="G16" s="248" t="s">
        <v>68</v>
      </c>
      <c r="H16" s="251"/>
    </row>
    <row r="17" spans="1:8" x14ac:dyDescent="0.25">
      <c r="A17" s="62">
        <v>1.2</v>
      </c>
      <c r="B17" s="9" t="s">
        <v>16</v>
      </c>
      <c r="C17" s="239"/>
      <c r="D17" s="240"/>
      <c r="E17" s="241"/>
      <c r="F17" s="246"/>
      <c r="G17" s="249"/>
      <c r="H17" s="251"/>
    </row>
    <row r="18" spans="1:8" ht="30" x14ac:dyDescent="0.25">
      <c r="A18" s="62">
        <v>1.3</v>
      </c>
      <c r="B18" s="8" t="s">
        <v>17</v>
      </c>
      <c r="C18" s="239"/>
      <c r="D18" s="240"/>
      <c r="E18" s="241"/>
      <c r="F18" s="246"/>
      <c r="G18" s="249"/>
      <c r="H18" s="251"/>
    </row>
    <row r="19" spans="1:8" ht="60" x14ac:dyDescent="0.25">
      <c r="A19" s="62">
        <v>1.4</v>
      </c>
      <c r="B19" s="8" t="s">
        <v>18</v>
      </c>
      <c r="C19" s="239"/>
      <c r="D19" s="240"/>
      <c r="E19" s="241"/>
      <c r="F19" s="246"/>
      <c r="G19" s="249"/>
      <c r="H19" s="251"/>
    </row>
    <row r="20" spans="1:8" ht="105" x14ac:dyDescent="0.25">
      <c r="A20" s="62">
        <v>1.5</v>
      </c>
      <c r="B20" s="8" t="s">
        <v>19</v>
      </c>
      <c r="C20" s="239"/>
      <c r="D20" s="240"/>
      <c r="E20" s="241"/>
      <c r="F20" s="246"/>
      <c r="G20" s="249"/>
      <c r="H20" s="251"/>
    </row>
    <row r="21" spans="1:8" ht="30" x14ac:dyDescent="0.25">
      <c r="A21" s="62">
        <v>1.6</v>
      </c>
      <c r="B21" s="10" t="s">
        <v>20</v>
      </c>
      <c r="C21" s="239"/>
      <c r="D21" s="240"/>
      <c r="E21" s="241"/>
      <c r="F21" s="246"/>
      <c r="G21" s="249"/>
      <c r="H21" s="251"/>
    </row>
    <row r="22" spans="1:8" ht="45.75" thickBot="1" x14ac:dyDescent="0.3">
      <c r="A22" s="74">
        <v>1.7</v>
      </c>
      <c r="B22" s="11" t="s">
        <v>21</v>
      </c>
      <c r="C22" s="242"/>
      <c r="D22" s="243"/>
      <c r="E22" s="244"/>
      <c r="F22" s="247"/>
      <c r="G22" s="250"/>
      <c r="H22" s="252"/>
    </row>
    <row r="23" spans="1:8" ht="39" customHeight="1" x14ac:dyDescent="0.25">
      <c r="A23" s="29">
        <v>2</v>
      </c>
      <c r="B23" s="30" t="s">
        <v>72</v>
      </c>
      <c r="C23" s="233" t="s">
        <v>11</v>
      </c>
      <c r="D23" s="234"/>
      <c r="E23" s="235"/>
      <c r="F23" s="71" t="s">
        <v>12</v>
      </c>
      <c r="G23" s="35" t="s">
        <v>60</v>
      </c>
      <c r="H23" s="39" t="s">
        <v>13</v>
      </c>
    </row>
    <row r="24" spans="1:8" ht="45.75" customHeight="1" x14ac:dyDescent="0.25">
      <c r="A24" s="62">
        <v>2.1</v>
      </c>
      <c r="B24" s="10" t="s">
        <v>22</v>
      </c>
      <c r="C24" s="259" t="s">
        <v>87</v>
      </c>
      <c r="D24" s="260"/>
      <c r="E24" s="261"/>
      <c r="F24" s="345" t="s">
        <v>106</v>
      </c>
      <c r="G24" s="275" t="s">
        <v>68</v>
      </c>
      <c r="H24" s="278"/>
    </row>
    <row r="25" spans="1:8" ht="50.25" customHeight="1" x14ac:dyDescent="0.25">
      <c r="A25" s="62">
        <v>2.2000000000000002</v>
      </c>
      <c r="B25" s="10" t="s">
        <v>73</v>
      </c>
      <c r="C25" s="262"/>
      <c r="D25" s="263"/>
      <c r="E25" s="264"/>
      <c r="F25" s="346"/>
      <c r="G25" s="276"/>
      <c r="H25" s="278"/>
    </row>
    <row r="26" spans="1:8" ht="114.75" customHeight="1" x14ac:dyDescent="0.25">
      <c r="A26" s="62">
        <v>2.2999999999999998</v>
      </c>
      <c r="B26" s="10" t="s">
        <v>23</v>
      </c>
      <c r="C26" s="262"/>
      <c r="D26" s="263"/>
      <c r="E26" s="264"/>
      <c r="F26" s="346"/>
      <c r="G26" s="276"/>
      <c r="H26" s="278"/>
    </row>
    <row r="27" spans="1:8" ht="42" customHeight="1" thickBot="1" x14ac:dyDescent="0.3">
      <c r="A27" s="74">
        <v>2.4</v>
      </c>
      <c r="B27" s="11" t="s">
        <v>24</v>
      </c>
      <c r="C27" s="265"/>
      <c r="D27" s="266"/>
      <c r="E27" s="267"/>
      <c r="F27" s="347"/>
      <c r="G27" s="277"/>
      <c r="H27" s="279"/>
    </row>
    <row r="28" spans="1:8" ht="63" customHeight="1" thickBot="1" x14ac:dyDescent="0.3">
      <c r="A28" s="280">
        <v>3</v>
      </c>
      <c r="B28" s="282" t="s">
        <v>74</v>
      </c>
      <c r="C28" s="284" t="str">
        <f>+C11</f>
        <v>GC&amp;Q INGENIEROS CONSULTORES S.A.S (65%)</v>
      </c>
      <c r="D28" s="284"/>
      <c r="E28" s="284" t="str">
        <f>+E11</f>
        <v>ICEACSA CONSULTORES SUCURSAL COLOMBIA (35%)</v>
      </c>
      <c r="F28" s="285"/>
      <c r="G28" s="286" t="s">
        <v>60</v>
      </c>
      <c r="H28" s="286" t="s">
        <v>13</v>
      </c>
    </row>
    <row r="29" spans="1:8" ht="30" x14ac:dyDescent="0.25">
      <c r="A29" s="281"/>
      <c r="B29" s="283"/>
      <c r="C29" s="63" t="s">
        <v>11</v>
      </c>
      <c r="D29" s="71" t="s">
        <v>12</v>
      </c>
      <c r="E29" s="63" t="s">
        <v>11</v>
      </c>
      <c r="F29" s="71" t="s">
        <v>12</v>
      </c>
      <c r="G29" s="287"/>
      <c r="H29" s="287"/>
    </row>
    <row r="30" spans="1:8" ht="47.25" customHeight="1" x14ac:dyDescent="0.25">
      <c r="A30" s="62" t="s">
        <v>25</v>
      </c>
      <c r="B30" s="8" t="s">
        <v>15</v>
      </c>
      <c r="C30" s="64" t="s">
        <v>87</v>
      </c>
      <c r="D30" s="64" t="s">
        <v>111</v>
      </c>
      <c r="E30" s="271" t="s">
        <v>87</v>
      </c>
      <c r="F30" s="273" t="s">
        <v>113</v>
      </c>
      <c r="G30" s="248" t="s">
        <v>68</v>
      </c>
      <c r="H30" s="290"/>
    </row>
    <row r="31" spans="1:8" ht="30.75" thickBot="1" x14ac:dyDescent="0.3">
      <c r="A31" s="74" t="s">
        <v>26</v>
      </c>
      <c r="B31" s="11" t="s">
        <v>75</v>
      </c>
      <c r="C31" s="65" t="s">
        <v>87</v>
      </c>
      <c r="D31" s="65">
        <v>83</v>
      </c>
      <c r="E31" s="272"/>
      <c r="F31" s="298"/>
      <c r="G31" s="250"/>
      <c r="H31" s="252"/>
    </row>
    <row r="32" spans="1:8" ht="33" customHeight="1" thickBot="1" x14ac:dyDescent="0.3">
      <c r="A32" s="280">
        <v>4</v>
      </c>
      <c r="B32" s="291" t="s">
        <v>27</v>
      </c>
      <c r="C32" s="284" t="str">
        <f>+C11</f>
        <v>GC&amp;Q INGENIEROS CONSULTORES S.A.S (65%)</v>
      </c>
      <c r="D32" s="284"/>
      <c r="E32" s="283" t="str">
        <f>+E11</f>
        <v>ICEACSA CONSULTORES SUCURSAL COLOMBIA (35%)</v>
      </c>
      <c r="F32" s="285"/>
      <c r="G32" s="286" t="s">
        <v>60</v>
      </c>
      <c r="H32" s="286" t="s">
        <v>13</v>
      </c>
    </row>
    <row r="33" spans="1:8" ht="33" customHeight="1" x14ac:dyDescent="0.25">
      <c r="A33" s="281"/>
      <c r="B33" s="292"/>
      <c r="C33" s="63" t="s">
        <v>11</v>
      </c>
      <c r="D33" s="71" t="s">
        <v>12</v>
      </c>
      <c r="E33" s="63" t="s">
        <v>11</v>
      </c>
      <c r="F33" s="71" t="s">
        <v>12</v>
      </c>
      <c r="G33" s="287"/>
      <c r="H33" s="287"/>
    </row>
    <row r="34" spans="1:8" ht="47.25" customHeight="1" x14ac:dyDescent="0.25">
      <c r="A34" s="62">
        <v>4.0999999999999996</v>
      </c>
      <c r="B34" s="10" t="s">
        <v>76</v>
      </c>
      <c r="C34" s="64" t="s">
        <v>87</v>
      </c>
      <c r="D34" s="271" t="s">
        <v>107</v>
      </c>
      <c r="E34" s="64" t="s">
        <v>87</v>
      </c>
      <c r="F34" s="273" t="s">
        <v>108</v>
      </c>
      <c r="G34" s="248" t="s">
        <v>68</v>
      </c>
      <c r="H34" s="348" t="s">
        <v>716</v>
      </c>
    </row>
    <row r="35" spans="1:8" ht="30" x14ac:dyDescent="0.25">
      <c r="A35" s="62">
        <v>4.2</v>
      </c>
      <c r="B35" s="10" t="s">
        <v>28</v>
      </c>
      <c r="C35" s="64" t="s">
        <v>87</v>
      </c>
      <c r="D35" s="272"/>
      <c r="E35" s="64" t="s">
        <v>87</v>
      </c>
      <c r="F35" s="274"/>
      <c r="G35" s="249"/>
      <c r="H35" s="288"/>
    </row>
    <row r="36" spans="1:8" ht="30.75" thickBot="1" x14ac:dyDescent="0.3">
      <c r="A36" s="74">
        <v>4.3</v>
      </c>
      <c r="B36" s="11" t="s">
        <v>61</v>
      </c>
      <c r="C36" s="65" t="s">
        <v>92</v>
      </c>
      <c r="D36" s="65">
        <v>21</v>
      </c>
      <c r="E36" s="65" t="s">
        <v>109</v>
      </c>
      <c r="F36" s="66">
        <v>40</v>
      </c>
      <c r="G36" s="250"/>
      <c r="H36" s="289"/>
    </row>
    <row r="37" spans="1:8" ht="30" customHeight="1" thickBot="1" x14ac:dyDescent="0.3">
      <c r="A37" s="280">
        <v>5</v>
      </c>
      <c r="B37" s="299" t="s">
        <v>29</v>
      </c>
      <c r="C37" s="301" t="str">
        <f>+C11</f>
        <v>GC&amp;Q INGENIEROS CONSULTORES S.A.S (65%)</v>
      </c>
      <c r="D37" s="302"/>
      <c r="E37" s="301" t="str">
        <f>+E11</f>
        <v>ICEACSA CONSULTORES SUCURSAL COLOMBIA (35%)</v>
      </c>
      <c r="F37" s="302"/>
      <c r="G37" s="286" t="s">
        <v>60</v>
      </c>
      <c r="H37" s="286" t="s">
        <v>13</v>
      </c>
    </row>
    <row r="38" spans="1:8" ht="30.75" thickBot="1" x14ac:dyDescent="0.3">
      <c r="A38" s="281"/>
      <c r="B38" s="300"/>
      <c r="C38" s="70" t="s">
        <v>11</v>
      </c>
      <c r="D38" s="40" t="s">
        <v>12</v>
      </c>
      <c r="E38" s="70" t="s">
        <v>11</v>
      </c>
      <c r="F38" s="40" t="s">
        <v>12</v>
      </c>
      <c r="G38" s="287"/>
      <c r="H38" s="287"/>
    </row>
    <row r="39" spans="1:8" ht="45" customHeight="1" x14ac:dyDescent="0.25">
      <c r="A39" s="62">
        <v>5.0999999999999996</v>
      </c>
      <c r="B39" s="10" t="s">
        <v>76</v>
      </c>
      <c r="C39" s="294" t="s">
        <v>87</v>
      </c>
      <c r="D39" s="294" t="s">
        <v>110</v>
      </c>
      <c r="E39" s="306" t="s">
        <v>87</v>
      </c>
      <c r="F39" s="309" t="s">
        <v>112</v>
      </c>
      <c r="G39" s="275" t="s">
        <v>68</v>
      </c>
      <c r="H39" s="310"/>
    </row>
    <row r="40" spans="1:8" ht="45" x14ac:dyDescent="0.25">
      <c r="A40" s="62">
        <v>5.2</v>
      </c>
      <c r="B40" s="10" t="s">
        <v>77</v>
      </c>
      <c r="C40" s="295"/>
      <c r="D40" s="295"/>
      <c r="E40" s="307"/>
      <c r="F40" s="269"/>
      <c r="G40" s="276"/>
      <c r="H40" s="311"/>
    </row>
    <row r="41" spans="1:8" ht="45" x14ac:dyDescent="0.25">
      <c r="A41" s="62">
        <v>5.3</v>
      </c>
      <c r="B41" s="13" t="s">
        <v>78</v>
      </c>
      <c r="C41" s="295"/>
      <c r="D41" s="295"/>
      <c r="E41" s="307"/>
      <c r="F41" s="269"/>
      <c r="G41" s="276"/>
      <c r="H41" s="311"/>
    </row>
    <row r="42" spans="1:8" ht="30" x14ac:dyDescent="0.25">
      <c r="A42" s="62">
        <v>5.4</v>
      </c>
      <c r="B42" s="10" t="s">
        <v>30</v>
      </c>
      <c r="C42" s="295"/>
      <c r="D42" s="295"/>
      <c r="E42" s="307"/>
      <c r="F42" s="269"/>
      <c r="G42" s="276"/>
      <c r="H42" s="311"/>
    </row>
    <row r="43" spans="1:8" ht="30.75" thickBot="1" x14ac:dyDescent="0.3">
      <c r="A43" s="74">
        <v>5.5</v>
      </c>
      <c r="B43" s="11" t="s">
        <v>31</v>
      </c>
      <c r="C43" s="293"/>
      <c r="D43" s="293"/>
      <c r="E43" s="308"/>
      <c r="F43" s="270"/>
      <c r="G43" s="277"/>
      <c r="H43" s="312"/>
    </row>
    <row r="44" spans="1:8" ht="30" customHeight="1" thickBot="1" x14ac:dyDescent="0.3">
      <c r="A44" s="280">
        <v>6</v>
      </c>
      <c r="B44" s="299" t="s">
        <v>32</v>
      </c>
      <c r="C44" s="303" t="str">
        <f>+C11</f>
        <v>GC&amp;Q INGENIEROS CONSULTORES S.A.S (65%)</v>
      </c>
      <c r="D44" s="304"/>
      <c r="E44" s="305" t="str">
        <f>+E11</f>
        <v>ICEACSA CONSULTORES SUCURSAL COLOMBIA (35%)</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62">
        <v>6.1</v>
      </c>
      <c r="B46" s="10" t="s">
        <v>33</v>
      </c>
      <c r="C46" s="294" t="s">
        <v>91</v>
      </c>
      <c r="D46" s="294"/>
      <c r="E46" s="294" t="s">
        <v>91</v>
      </c>
      <c r="F46" s="296"/>
      <c r="G46" s="248" t="s">
        <v>68</v>
      </c>
      <c r="H46" s="290"/>
    </row>
    <row r="47" spans="1:8" ht="45" x14ac:dyDescent="0.25">
      <c r="A47" s="62">
        <v>6.2</v>
      </c>
      <c r="B47" s="10" t="s">
        <v>79</v>
      </c>
      <c r="C47" s="295"/>
      <c r="D47" s="295"/>
      <c r="E47" s="295"/>
      <c r="F47" s="297"/>
      <c r="G47" s="249"/>
      <c r="H47" s="251"/>
    </row>
    <row r="48" spans="1:8" ht="60" x14ac:dyDescent="0.25">
      <c r="A48" s="62">
        <v>6.3</v>
      </c>
      <c r="B48" s="10" t="s">
        <v>80</v>
      </c>
      <c r="C48" s="295"/>
      <c r="D48" s="295"/>
      <c r="E48" s="295"/>
      <c r="F48" s="297"/>
      <c r="G48" s="249"/>
      <c r="H48" s="251"/>
    </row>
    <row r="49" spans="1:9" ht="75.75" thickBot="1" x14ac:dyDescent="0.3">
      <c r="A49" s="62">
        <v>6.4</v>
      </c>
      <c r="B49" s="11" t="s">
        <v>34</v>
      </c>
      <c r="C49" s="293"/>
      <c r="D49" s="293"/>
      <c r="E49" s="293"/>
      <c r="F49" s="298"/>
      <c r="G49" s="250"/>
      <c r="H49" s="252"/>
    </row>
    <row r="50" spans="1:9" ht="30" customHeight="1" thickBot="1" x14ac:dyDescent="0.3">
      <c r="A50" s="280">
        <v>7</v>
      </c>
      <c r="B50" s="282" t="s">
        <v>35</v>
      </c>
      <c r="C50" s="284" t="str">
        <f>+C11</f>
        <v>GC&amp;Q INGENIEROS CONSULTORES S.A.S (65%)</v>
      </c>
      <c r="D50" s="284"/>
      <c r="E50" s="284" t="str">
        <f>+E11</f>
        <v>ICEACSA CONSULTORES SUCURSAL COLOMBIA (35%)</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62">
        <v>7.1</v>
      </c>
      <c r="B52" s="10" t="s">
        <v>36</v>
      </c>
      <c r="C52" s="294" t="s">
        <v>87</v>
      </c>
      <c r="D52" s="313">
        <v>145</v>
      </c>
      <c r="E52" s="294" t="s">
        <v>87</v>
      </c>
      <c r="F52" s="315">
        <v>147</v>
      </c>
      <c r="G52" s="248" t="s">
        <v>68</v>
      </c>
      <c r="H52" s="248"/>
    </row>
    <row r="53" spans="1:9" ht="45" x14ac:dyDescent="0.25">
      <c r="A53" s="62">
        <v>7.2</v>
      </c>
      <c r="B53" s="10" t="s">
        <v>37</v>
      </c>
      <c r="C53" s="295"/>
      <c r="D53" s="313"/>
      <c r="E53" s="295"/>
      <c r="F53" s="315"/>
      <c r="G53" s="249"/>
      <c r="H53" s="249"/>
    </row>
    <row r="54" spans="1:9" ht="60.75" thickBot="1" x14ac:dyDescent="0.3">
      <c r="A54" s="74">
        <v>7.3</v>
      </c>
      <c r="B54" s="11" t="s">
        <v>38</v>
      </c>
      <c r="C54" s="293"/>
      <c r="D54" s="314"/>
      <c r="E54" s="293"/>
      <c r="F54" s="316"/>
      <c r="G54" s="250"/>
      <c r="H54" s="250"/>
    </row>
    <row r="55" spans="1:9" x14ac:dyDescent="0.25">
      <c r="A55" s="29">
        <v>8</v>
      </c>
      <c r="B55" s="45" t="s">
        <v>39</v>
      </c>
      <c r="C55" s="233" t="s">
        <v>11</v>
      </c>
      <c r="D55" s="234"/>
      <c r="E55" s="235"/>
      <c r="F55" s="71" t="s">
        <v>12</v>
      </c>
      <c r="G55" s="35" t="s">
        <v>60</v>
      </c>
      <c r="H55" s="38" t="s">
        <v>13</v>
      </c>
    </row>
    <row r="56" spans="1:9" x14ac:dyDescent="0.25">
      <c r="A56" s="62">
        <v>8.1</v>
      </c>
      <c r="B56" s="10" t="s">
        <v>40</v>
      </c>
      <c r="C56" s="317" t="s">
        <v>98</v>
      </c>
      <c r="D56" s="317"/>
      <c r="E56" s="317"/>
      <c r="F56" s="273" t="s">
        <v>114</v>
      </c>
      <c r="G56" s="318" t="s">
        <v>68</v>
      </c>
      <c r="H56" s="290"/>
    </row>
    <row r="57" spans="1:9" x14ac:dyDescent="0.25">
      <c r="A57" s="62">
        <v>8.1999999999999993</v>
      </c>
      <c r="B57" s="10" t="s">
        <v>41</v>
      </c>
      <c r="C57" s="317" t="s">
        <v>99</v>
      </c>
      <c r="D57" s="317"/>
      <c r="E57" s="317"/>
      <c r="F57" s="297"/>
      <c r="G57" s="318"/>
      <c r="H57" s="251"/>
    </row>
    <row r="58" spans="1:9" ht="30" x14ac:dyDescent="0.25">
      <c r="A58" s="62">
        <v>8.3000000000000007</v>
      </c>
      <c r="B58" s="10" t="s">
        <v>42</v>
      </c>
      <c r="C58" s="320" t="s">
        <v>87</v>
      </c>
      <c r="D58" s="321"/>
      <c r="E58" s="322"/>
      <c r="F58" s="297"/>
      <c r="G58" s="318"/>
      <c r="H58" s="251"/>
    </row>
    <row r="59" spans="1:9" ht="45" x14ac:dyDescent="0.25">
      <c r="A59" s="62">
        <v>8.4</v>
      </c>
      <c r="B59" s="10" t="s">
        <v>43</v>
      </c>
      <c r="C59" s="323"/>
      <c r="D59" s="324"/>
      <c r="E59" s="325"/>
      <c r="F59" s="297"/>
      <c r="G59" s="318"/>
      <c r="H59" s="251"/>
    </row>
    <row r="60" spans="1:9" ht="45" x14ac:dyDescent="0.25">
      <c r="A60" s="62">
        <v>8.5</v>
      </c>
      <c r="B60" s="10" t="s">
        <v>81</v>
      </c>
      <c r="C60" s="323"/>
      <c r="D60" s="324"/>
      <c r="E60" s="325"/>
      <c r="F60" s="297"/>
      <c r="G60" s="318"/>
      <c r="H60" s="251"/>
    </row>
    <row r="61" spans="1:9" x14ac:dyDescent="0.25">
      <c r="A61" s="62">
        <v>8.6</v>
      </c>
      <c r="B61" s="10" t="s">
        <v>44</v>
      </c>
      <c r="C61" s="323"/>
      <c r="D61" s="324"/>
      <c r="E61" s="325"/>
      <c r="F61" s="297"/>
      <c r="G61" s="318"/>
      <c r="H61" s="251"/>
    </row>
    <row r="62" spans="1:9" x14ac:dyDescent="0.25">
      <c r="A62" s="62">
        <v>8.6999999999999993</v>
      </c>
      <c r="B62" s="10" t="s">
        <v>45</v>
      </c>
      <c r="C62" s="323"/>
      <c r="D62" s="324"/>
      <c r="E62" s="325"/>
      <c r="F62" s="297"/>
      <c r="G62" s="318"/>
      <c r="H62" s="251"/>
    </row>
    <row r="63" spans="1:9" ht="30" x14ac:dyDescent="0.25">
      <c r="A63" s="62">
        <v>8.8000000000000007</v>
      </c>
      <c r="B63" s="10" t="s">
        <v>82</v>
      </c>
      <c r="C63" s="323"/>
      <c r="D63" s="324"/>
      <c r="E63" s="325"/>
      <c r="F63" s="297"/>
      <c r="G63" s="318"/>
      <c r="H63" s="251"/>
      <c r="I63" s="14"/>
    </row>
    <row r="64" spans="1:9" ht="31.5" customHeight="1" x14ac:dyDescent="0.3">
      <c r="A64" s="62">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t="s">
        <v>115</v>
      </c>
      <c r="G66" s="319"/>
      <c r="H66" s="252"/>
      <c r="I66" s="18"/>
    </row>
    <row r="67" spans="1:9" ht="30" customHeight="1" thickBot="1" x14ac:dyDescent="0.3">
      <c r="A67" s="280">
        <v>9</v>
      </c>
      <c r="B67" s="282" t="s">
        <v>48</v>
      </c>
      <c r="C67" s="284" t="str">
        <f>+C11</f>
        <v>GC&amp;Q INGENIEROS CONSULTORES S.A.S (65%)</v>
      </c>
      <c r="D67" s="284"/>
      <c r="E67" s="284" t="str">
        <f>+E11</f>
        <v>ICEACSA CONSULTORES SUCURSAL COLOMBIA (35%)</v>
      </c>
      <c r="F67" s="285"/>
      <c r="G67" s="286" t="s">
        <v>60</v>
      </c>
      <c r="H67" s="286" t="s">
        <v>13</v>
      </c>
    </row>
    <row r="68" spans="1:9" ht="30" customHeight="1" thickBot="1" x14ac:dyDescent="0.3">
      <c r="A68" s="281"/>
      <c r="B68" s="283"/>
      <c r="C68" s="76" t="s">
        <v>11</v>
      </c>
      <c r="D68" s="43" t="s">
        <v>12</v>
      </c>
      <c r="E68" s="41" t="s">
        <v>11</v>
      </c>
      <c r="F68" s="40" t="s">
        <v>12</v>
      </c>
      <c r="G68" s="287"/>
      <c r="H68" s="287"/>
    </row>
    <row r="69" spans="1:9" ht="30" x14ac:dyDescent="0.25">
      <c r="A69" s="62">
        <v>9.1</v>
      </c>
      <c r="B69" s="8" t="s">
        <v>49</v>
      </c>
      <c r="C69" s="294" t="s">
        <v>87</v>
      </c>
      <c r="D69" s="294">
        <v>228</v>
      </c>
      <c r="E69" s="294" t="s">
        <v>91</v>
      </c>
      <c r="F69" s="296"/>
      <c r="G69" s="249" t="s">
        <v>68</v>
      </c>
      <c r="H69" s="348" t="s">
        <v>717</v>
      </c>
    </row>
    <row r="70" spans="1:9" x14ac:dyDescent="0.25">
      <c r="A70" s="62">
        <v>9.1999999999999993</v>
      </c>
      <c r="B70" s="9" t="s">
        <v>16</v>
      </c>
      <c r="C70" s="272"/>
      <c r="D70" s="272"/>
      <c r="E70" s="295"/>
      <c r="F70" s="274"/>
      <c r="G70" s="249"/>
      <c r="H70" s="288"/>
    </row>
    <row r="71" spans="1:9" ht="60.75" thickBot="1" x14ac:dyDescent="0.3">
      <c r="A71" s="74">
        <v>9.3000000000000007</v>
      </c>
      <c r="B71" s="19" t="s">
        <v>50</v>
      </c>
      <c r="C71" s="64" t="s">
        <v>87</v>
      </c>
      <c r="D71" s="65">
        <v>230</v>
      </c>
      <c r="E71" s="293"/>
      <c r="F71" s="66"/>
      <c r="G71" s="250"/>
      <c r="H71" s="289"/>
    </row>
    <row r="72" spans="1:9" ht="30" customHeight="1" thickBot="1" x14ac:dyDescent="0.3">
      <c r="A72" s="280">
        <v>10</v>
      </c>
      <c r="B72" s="282" t="s">
        <v>51</v>
      </c>
      <c r="C72" s="283" t="str">
        <f>+C11</f>
        <v>GC&amp;Q INGENIEROS CONSULTORES S.A.S (65%)</v>
      </c>
      <c r="D72" s="284"/>
      <c r="E72" s="284" t="str">
        <f>+E11</f>
        <v>ICEACSA CONSULTORES SUCURSAL COLOMBIA (35%)</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74">
        <v>10.1</v>
      </c>
      <c r="B74" s="11" t="s">
        <v>52</v>
      </c>
      <c r="C74" s="65" t="s">
        <v>87</v>
      </c>
      <c r="D74" s="65" t="s">
        <v>111</v>
      </c>
      <c r="E74" s="65" t="s">
        <v>87</v>
      </c>
      <c r="F74" s="66" t="s">
        <v>113</v>
      </c>
      <c r="G74" s="54" t="s">
        <v>68</v>
      </c>
      <c r="H74" s="37"/>
    </row>
    <row r="75" spans="1:9" ht="30" customHeight="1" thickBot="1" x14ac:dyDescent="0.3">
      <c r="A75" s="280">
        <v>11</v>
      </c>
      <c r="B75" s="282" t="s">
        <v>53</v>
      </c>
      <c r="C75" s="284" t="str">
        <f>+C11</f>
        <v>GC&amp;Q INGENIEROS CONSULTORES S.A.S (65%)</v>
      </c>
      <c r="D75" s="284"/>
      <c r="E75" s="284" t="str">
        <f>+E11</f>
        <v>ICEACSA CONSULTORES SUCURSAL COLOMBIA (35%)</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74">
        <v>11.1</v>
      </c>
      <c r="B77" s="50" t="s">
        <v>49</v>
      </c>
      <c r="C77" s="21" t="s">
        <v>91</v>
      </c>
      <c r="D77" s="22"/>
      <c r="E77" s="73" t="s">
        <v>91</v>
      </c>
      <c r="F77" s="66"/>
      <c r="G77" s="54" t="s">
        <v>68</v>
      </c>
      <c r="H77" s="37"/>
    </row>
    <row r="78" spans="1:9" ht="30" customHeight="1" thickBot="1" x14ac:dyDescent="0.3">
      <c r="A78" s="280">
        <v>12</v>
      </c>
      <c r="B78" s="299" t="s">
        <v>54</v>
      </c>
      <c r="C78" s="338" t="str">
        <f>+C11</f>
        <v>GC&amp;Q INGENIEROS CONSULTORES S.A.S (65%)</v>
      </c>
      <c r="D78" s="285"/>
      <c r="E78" s="305" t="str">
        <f>+E11</f>
        <v>ICEACSA CONSULTORES SUCURSAL COLOMBIA (35%)</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62">
        <v>12.1</v>
      </c>
      <c r="B80" s="48" t="s">
        <v>55</v>
      </c>
      <c r="C80" s="334" t="s">
        <v>87</v>
      </c>
      <c r="D80" s="315"/>
      <c r="E80" s="335" t="s">
        <v>87</v>
      </c>
      <c r="F80" s="315"/>
      <c r="G80" s="248" t="s">
        <v>68</v>
      </c>
      <c r="H80" s="290"/>
    </row>
    <row r="81" spans="1:8" ht="31.5" customHeight="1" x14ac:dyDescent="0.25">
      <c r="A81" s="62">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46"/>
      <c r="H83" s="47"/>
    </row>
  </sheetData>
  <mergeCells count="128">
    <mergeCell ref="A83:B83"/>
    <mergeCell ref="C83:D83"/>
    <mergeCell ref="E83:F83"/>
    <mergeCell ref="F30:F31"/>
    <mergeCell ref="C69:C70"/>
    <mergeCell ref="E69:E71"/>
    <mergeCell ref="C80:D80"/>
    <mergeCell ref="E80:F80"/>
    <mergeCell ref="G80:G82"/>
    <mergeCell ref="A75:A76"/>
    <mergeCell ref="B75:B76"/>
    <mergeCell ref="C75:D75"/>
    <mergeCell ref="E75:F75"/>
    <mergeCell ref="G75:G76"/>
    <mergeCell ref="A67:A68"/>
    <mergeCell ref="B67:B68"/>
    <mergeCell ref="C67:D67"/>
    <mergeCell ref="E67:F67"/>
    <mergeCell ref="G67:G68"/>
    <mergeCell ref="C52:C54"/>
    <mergeCell ref="D52:D54"/>
    <mergeCell ref="E52:E54"/>
    <mergeCell ref="F52:F54"/>
    <mergeCell ref="G52:G54"/>
    <mergeCell ref="H80:H82"/>
    <mergeCell ref="C81:D81"/>
    <mergeCell ref="E81:F81"/>
    <mergeCell ref="C82:D82"/>
    <mergeCell ref="E82:F82"/>
    <mergeCell ref="A78:A79"/>
    <mergeCell ref="B78:B79"/>
    <mergeCell ref="C78:D78"/>
    <mergeCell ref="E78:F78"/>
    <mergeCell ref="G78:G79"/>
    <mergeCell ref="H78:H79"/>
    <mergeCell ref="C79:D79"/>
    <mergeCell ref="E79:F79"/>
    <mergeCell ref="H75:H76"/>
    <mergeCell ref="A72:A73"/>
    <mergeCell ref="B72:B73"/>
    <mergeCell ref="C72:D72"/>
    <mergeCell ref="E72:F72"/>
    <mergeCell ref="G72:G73"/>
    <mergeCell ref="H72:H73"/>
    <mergeCell ref="D69:D70"/>
    <mergeCell ref="F69:F70"/>
    <mergeCell ref="G69:G71"/>
    <mergeCell ref="H69:H71"/>
    <mergeCell ref="H67:H68"/>
    <mergeCell ref="C55:E55"/>
    <mergeCell ref="C56:E56"/>
    <mergeCell ref="F56:F65"/>
    <mergeCell ref="G56:G66"/>
    <mergeCell ref="H56:H66"/>
    <mergeCell ref="C57:E57"/>
    <mergeCell ref="C58:E65"/>
    <mergeCell ref="C66:E66"/>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81"/>
  <sheetViews>
    <sheetView topLeftCell="A25" workbookViewId="0">
      <selection activeCell="F32" sqref="F32:F34"/>
    </sheetView>
  </sheetViews>
  <sheetFormatPr baseColWidth="10" defaultRowHeight="15" x14ac:dyDescent="0.25"/>
  <cols>
    <col min="1" max="1" width="6.7109375" style="1" customWidth="1"/>
    <col min="2" max="2" width="47.140625" customWidth="1"/>
    <col min="3" max="3" width="28.28515625" style="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23" t="s">
        <v>71</v>
      </c>
      <c r="B1" s="223"/>
      <c r="C1" s="223"/>
      <c r="D1" s="223"/>
      <c r="E1" s="223"/>
      <c r="F1" s="223"/>
    </row>
    <row r="2" spans="1:6" ht="15" customHeight="1" x14ac:dyDescent="0.25">
      <c r="A2" s="223"/>
      <c r="B2" s="223"/>
      <c r="C2" s="223"/>
      <c r="D2" s="223"/>
      <c r="E2" s="223"/>
      <c r="F2" s="223"/>
    </row>
    <row r="4" spans="1:6" x14ac:dyDescent="0.25">
      <c r="A4" s="223" t="s">
        <v>0</v>
      </c>
      <c r="B4" s="223"/>
      <c r="C4" s="223"/>
      <c r="D4" s="223"/>
      <c r="E4" s="223"/>
      <c r="F4" s="223"/>
    </row>
    <row r="5" spans="1:6" x14ac:dyDescent="0.25">
      <c r="A5" s="223"/>
      <c r="B5" s="223"/>
      <c r="C5" s="223"/>
      <c r="D5" s="223"/>
      <c r="E5" s="223"/>
      <c r="F5" s="223"/>
    </row>
    <row r="6" spans="1:6" x14ac:dyDescent="0.25">
      <c r="D6" s="2"/>
      <c r="E6" s="2"/>
      <c r="F6" s="2"/>
    </row>
    <row r="7" spans="1:6" ht="15.75" thickBot="1" x14ac:dyDescent="0.3">
      <c r="C7" s="2"/>
    </row>
    <row r="8" spans="1:6" ht="15.75" thickBot="1" x14ac:dyDescent="0.3">
      <c r="A8" s="51" t="s">
        <v>1</v>
      </c>
      <c r="B8" s="52" t="s">
        <v>2</v>
      </c>
      <c r="C8" s="225">
        <v>3</v>
      </c>
      <c r="D8" s="225"/>
      <c r="E8" s="226"/>
    </row>
    <row r="9" spans="1:6" ht="31.5" customHeight="1" thickBot="1" x14ac:dyDescent="0.3">
      <c r="A9" s="51" t="s">
        <v>3</v>
      </c>
      <c r="B9" s="52" t="s">
        <v>4</v>
      </c>
      <c r="C9" s="228" t="s">
        <v>116</v>
      </c>
      <c r="D9" s="228"/>
      <c r="E9" s="229"/>
    </row>
    <row r="10" spans="1:6" ht="15.75" thickBot="1" x14ac:dyDescent="0.3">
      <c r="A10" s="51" t="s">
        <v>5</v>
      </c>
      <c r="B10" s="52" t="s">
        <v>8</v>
      </c>
      <c r="C10" s="257" t="s">
        <v>66</v>
      </c>
      <c r="D10" s="258"/>
    </row>
    <row r="11" spans="1:6" ht="15.75" thickBot="1" x14ac:dyDescent="0.3">
      <c r="A11" s="51" t="s">
        <v>7</v>
      </c>
      <c r="B11" s="52" t="s">
        <v>10</v>
      </c>
      <c r="C11" s="257" t="s">
        <v>67</v>
      </c>
      <c r="D11" s="258"/>
    </row>
    <row r="12" spans="1:6" ht="15.75" thickBot="1" x14ac:dyDescent="0.3">
      <c r="A12" s="3"/>
      <c r="B12" s="4"/>
      <c r="C12" s="7"/>
    </row>
    <row r="13" spans="1:6" x14ac:dyDescent="0.25">
      <c r="A13" s="29">
        <v>1</v>
      </c>
      <c r="B13" s="34" t="s">
        <v>14</v>
      </c>
      <c r="C13" s="31" t="s">
        <v>11</v>
      </c>
      <c r="D13" s="33" t="s">
        <v>12</v>
      </c>
      <c r="E13" s="35" t="s">
        <v>60</v>
      </c>
      <c r="F13" s="38" t="s">
        <v>13</v>
      </c>
    </row>
    <row r="14" spans="1:6" ht="30" x14ac:dyDescent="0.25">
      <c r="A14" s="57">
        <v>1.1000000000000001</v>
      </c>
      <c r="B14" s="8" t="s">
        <v>15</v>
      </c>
      <c r="C14" s="349" t="s">
        <v>87</v>
      </c>
      <c r="D14" s="350" t="s">
        <v>117</v>
      </c>
      <c r="E14" s="248" t="s">
        <v>68</v>
      </c>
      <c r="F14" s="251"/>
    </row>
    <row r="15" spans="1:6" x14ac:dyDescent="0.25">
      <c r="A15" s="57">
        <v>1.2</v>
      </c>
      <c r="B15" s="9" t="s">
        <v>16</v>
      </c>
      <c r="C15" s="241"/>
      <c r="D15" s="351"/>
      <c r="E15" s="249"/>
      <c r="F15" s="251"/>
    </row>
    <row r="16" spans="1:6" ht="30" x14ac:dyDescent="0.25">
      <c r="A16" s="57">
        <v>1.3</v>
      </c>
      <c r="B16" s="8" t="s">
        <v>17</v>
      </c>
      <c r="C16" s="241"/>
      <c r="D16" s="351"/>
      <c r="E16" s="249"/>
      <c r="F16" s="251"/>
    </row>
    <row r="17" spans="1:6" ht="60" x14ac:dyDescent="0.25">
      <c r="A17" s="57">
        <v>1.4</v>
      </c>
      <c r="B17" s="8" t="s">
        <v>18</v>
      </c>
      <c r="C17" s="241"/>
      <c r="D17" s="351"/>
      <c r="E17" s="249"/>
      <c r="F17" s="251"/>
    </row>
    <row r="18" spans="1:6" ht="105" x14ac:dyDescent="0.25">
      <c r="A18" s="57">
        <v>1.5</v>
      </c>
      <c r="B18" s="8" t="s">
        <v>19</v>
      </c>
      <c r="C18" s="241"/>
      <c r="D18" s="351"/>
      <c r="E18" s="249"/>
      <c r="F18" s="251"/>
    </row>
    <row r="19" spans="1:6" ht="30" x14ac:dyDescent="0.25">
      <c r="A19" s="57">
        <v>1.6</v>
      </c>
      <c r="B19" s="10" t="s">
        <v>20</v>
      </c>
      <c r="C19" s="241"/>
      <c r="D19" s="351"/>
      <c r="E19" s="249"/>
      <c r="F19" s="251"/>
    </row>
    <row r="20" spans="1:6" ht="45.75" thickBot="1" x14ac:dyDescent="0.3">
      <c r="A20" s="58">
        <v>1.7</v>
      </c>
      <c r="B20" s="11" t="s">
        <v>21</v>
      </c>
      <c r="C20" s="244"/>
      <c r="D20" s="352"/>
      <c r="E20" s="250"/>
      <c r="F20" s="252"/>
    </row>
    <row r="21" spans="1:6" ht="39" customHeight="1" x14ac:dyDescent="0.25">
      <c r="A21" s="29">
        <v>2</v>
      </c>
      <c r="B21" s="30" t="s">
        <v>72</v>
      </c>
      <c r="C21" s="31" t="s">
        <v>11</v>
      </c>
      <c r="D21" s="33" t="s">
        <v>12</v>
      </c>
      <c r="E21" s="35" t="s">
        <v>60</v>
      </c>
      <c r="F21" s="39" t="s">
        <v>13</v>
      </c>
    </row>
    <row r="22" spans="1:6" ht="45.75" customHeight="1" x14ac:dyDescent="0.25">
      <c r="A22" s="57">
        <v>2.1</v>
      </c>
      <c r="B22" s="10" t="s">
        <v>22</v>
      </c>
      <c r="C22" s="261" t="s">
        <v>91</v>
      </c>
      <c r="D22" s="268"/>
      <c r="E22" s="275" t="s">
        <v>68</v>
      </c>
      <c r="F22" s="278"/>
    </row>
    <row r="23" spans="1:6" ht="50.25" customHeight="1" x14ac:dyDescent="0.25">
      <c r="A23" s="57">
        <v>2.2000000000000002</v>
      </c>
      <c r="B23" s="10" t="s">
        <v>73</v>
      </c>
      <c r="C23" s="264"/>
      <c r="D23" s="269"/>
      <c r="E23" s="276"/>
      <c r="F23" s="278"/>
    </row>
    <row r="24" spans="1:6" ht="114.75" customHeight="1" x14ac:dyDescent="0.25">
      <c r="A24" s="57">
        <v>2.2999999999999998</v>
      </c>
      <c r="B24" s="10" t="s">
        <v>23</v>
      </c>
      <c r="C24" s="264"/>
      <c r="D24" s="269"/>
      <c r="E24" s="276"/>
      <c r="F24" s="278"/>
    </row>
    <row r="25" spans="1:6" ht="42" customHeight="1" thickBot="1" x14ac:dyDescent="0.3">
      <c r="A25" s="58">
        <v>2.4</v>
      </c>
      <c r="B25" s="11" t="s">
        <v>24</v>
      </c>
      <c r="C25" s="267"/>
      <c r="D25" s="270"/>
      <c r="E25" s="277"/>
      <c r="F25" s="279"/>
    </row>
    <row r="26" spans="1:6" ht="63" customHeight="1" thickBot="1" x14ac:dyDescent="0.3">
      <c r="A26" s="280">
        <v>3</v>
      </c>
      <c r="B26" s="282" t="s">
        <v>74</v>
      </c>
      <c r="C26" s="284" t="s">
        <v>116</v>
      </c>
      <c r="D26" s="285"/>
      <c r="E26" s="286" t="s">
        <v>60</v>
      </c>
      <c r="F26" s="286" t="s">
        <v>13</v>
      </c>
    </row>
    <row r="27" spans="1:6" x14ac:dyDescent="0.25">
      <c r="A27" s="281"/>
      <c r="B27" s="283"/>
      <c r="C27" s="32" t="s">
        <v>11</v>
      </c>
      <c r="D27" s="33" t="s">
        <v>12</v>
      </c>
      <c r="E27" s="287"/>
      <c r="F27" s="287"/>
    </row>
    <row r="28" spans="1:6" ht="47.25" customHeight="1" x14ac:dyDescent="0.25">
      <c r="A28" s="57" t="s">
        <v>25</v>
      </c>
      <c r="B28" s="8" t="s">
        <v>15</v>
      </c>
      <c r="C28" s="64" t="s">
        <v>87</v>
      </c>
      <c r="D28" s="77" t="s">
        <v>118</v>
      </c>
      <c r="E28" s="248" t="s">
        <v>68</v>
      </c>
      <c r="F28" s="290"/>
    </row>
    <row r="29" spans="1:6" ht="30.75" thickBot="1" x14ac:dyDescent="0.3">
      <c r="A29" s="58" t="s">
        <v>26</v>
      </c>
      <c r="B29" s="11" t="s">
        <v>75</v>
      </c>
      <c r="C29" s="64" t="s">
        <v>87</v>
      </c>
      <c r="D29" s="28">
        <v>39</v>
      </c>
      <c r="E29" s="250"/>
      <c r="F29" s="252"/>
    </row>
    <row r="30" spans="1:6" ht="33" customHeight="1" thickBot="1" x14ac:dyDescent="0.3">
      <c r="A30" s="280">
        <v>4</v>
      </c>
      <c r="B30" s="291" t="s">
        <v>27</v>
      </c>
      <c r="C30" s="283" t="s">
        <v>116</v>
      </c>
      <c r="D30" s="285"/>
      <c r="E30" s="286" t="s">
        <v>60</v>
      </c>
      <c r="F30" s="286" t="s">
        <v>13</v>
      </c>
    </row>
    <row r="31" spans="1:6" ht="33" customHeight="1" x14ac:dyDescent="0.25">
      <c r="A31" s="281"/>
      <c r="B31" s="292"/>
      <c r="C31" s="32" t="s">
        <v>11</v>
      </c>
      <c r="D31" s="33" t="s">
        <v>12</v>
      </c>
      <c r="E31" s="287"/>
      <c r="F31" s="287"/>
    </row>
    <row r="32" spans="1:6" ht="47.25" customHeight="1" x14ac:dyDescent="0.25">
      <c r="A32" s="57">
        <v>4.0999999999999996</v>
      </c>
      <c r="B32" s="10" t="s">
        <v>76</v>
      </c>
      <c r="C32" s="25" t="s">
        <v>87</v>
      </c>
      <c r="D32" s="273" t="s">
        <v>119</v>
      </c>
      <c r="E32" s="248" t="s">
        <v>68</v>
      </c>
      <c r="F32" s="288" t="s">
        <v>718</v>
      </c>
    </row>
    <row r="33" spans="1:6" ht="30" x14ac:dyDescent="0.25">
      <c r="A33" s="57">
        <v>4.2</v>
      </c>
      <c r="B33" s="10" t="s">
        <v>28</v>
      </c>
      <c r="C33" s="25" t="s">
        <v>87</v>
      </c>
      <c r="D33" s="274"/>
      <c r="E33" s="249"/>
      <c r="F33" s="249"/>
    </row>
    <row r="34" spans="1:6" ht="30.75" thickBot="1" x14ac:dyDescent="0.3">
      <c r="A34" s="58">
        <v>4.3</v>
      </c>
      <c r="B34" s="11" t="s">
        <v>61</v>
      </c>
      <c r="C34" s="26" t="s">
        <v>120</v>
      </c>
      <c r="D34" s="28">
        <v>15</v>
      </c>
      <c r="E34" s="250"/>
      <c r="F34" s="250"/>
    </row>
    <row r="35" spans="1:6" ht="30" customHeight="1" thickBot="1" x14ac:dyDescent="0.3">
      <c r="A35" s="280">
        <v>5</v>
      </c>
      <c r="B35" s="299" t="s">
        <v>29</v>
      </c>
      <c r="C35" s="283" t="s">
        <v>116</v>
      </c>
      <c r="D35" s="285"/>
      <c r="E35" s="286" t="s">
        <v>60</v>
      </c>
      <c r="F35" s="286" t="s">
        <v>13</v>
      </c>
    </row>
    <row r="36" spans="1:6" ht="15.75" thickBot="1" x14ac:dyDescent="0.3">
      <c r="A36" s="281"/>
      <c r="B36" s="300"/>
      <c r="C36" s="44" t="s">
        <v>11</v>
      </c>
      <c r="D36" s="40" t="s">
        <v>12</v>
      </c>
      <c r="E36" s="287"/>
      <c r="F36" s="287"/>
    </row>
    <row r="37" spans="1:6" ht="45" customHeight="1" x14ac:dyDescent="0.25">
      <c r="A37" s="57">
        <v>5.0999999999999996</v>
      </c>
      <c r="B37" s="10" t="s">
        <v>76</v>
      </c>
      <c r="C37" s="306" t="s">
        <v>87</v>
      </c>
      <c r="D37" s="353" t="s">
        <v>121</v>
      </c>
      <c r="E37" s="275" t="s">
        <v>68</v>
      </c>
      <c r="F37" s="310"/>
    </row>
    <row r="38" spans="1:6" ht="45" x14ac:dyDescent="0.25">
      <c r="A38" s="57">
        <v>5.2</v>
      </c>
      <c r="B38" s="10" t="s">
        <v>77</v>
      </c>
      <c r="C38" s="307"/>
      <c r="D38" s="346"/>
      <c r="E38" s="276"/>
      <c r="F38" s="311"/>
    </row>
    <row r="39" spans="1:6" ht="45" x14ac:dyDescent="0.25">
      <c r="A39" s="57">
        <v>5.3</v>
      </c>
      <c r="B39" s="13" t="s">
        <v>78</v>
      </c>
      <c r="C39" s="307"/>
      <c r="D39" s="346"/>
      <c r="E39" s="276"/>
      <c r="F39" s="311"/>
    </row>
    <row r="40" spans="1:6" ht="30" x14ac:dyDescent="0.25">
      <c r="A40" s="57">
        <v>5.4</v>
      </c>
      <c r="B40" s="10" t="s">
        <v>30</v>
      </c>
      <c r="C40" s="307"/>
      <c r="D40" s="346"/>
      <c r="E40" s="276"/>
      <c r="F40" s="311"/>
    </row>
    <row r="41" spans="1:6" ht="30.75" thickBot="1" x14ac:dyDescent="0.3">
      <c r="A41" s="58">
        <v>5.5</v>
      </c>
      <c r="B41" s="11" t="s">
        <v>31</v>
      </c>
      <c r="C41" s="307"/>
      <c r="D41" s="346"/>
      <c r="E41" s="277"/>
      <c r="F41" s="312"/>
    </row>
    <row r="42" spans="1:6" ht="30" customHeight="1" x14ac:dyDescent="0.25">
      <c r="A42" s="280">
        <v>6</v>
      </c>
      <c r="B42" s="299" t="s">
        <v>32</v>
      </c>
      <c r="C42" s="283" t="s">
        <v>116</v>
      </c>
      <c r="D42" s="285"/>
      <c r="E42" s="339" t="s">
        <v>60</v>
      </c>
      <c r="F42" s="286" t="s">
        <v>13</v>
      </c>
    </row>
    <row r="43" spans="1:6" ht="30" customHeight="1" thickBot="1" x14ac:dyDescent="0.3">
      <c r="A43" s="281"/>
      <c r="B43" s="300"/>
      <c r="C43" s="59" t="s">
        <v>11</v>
      </c>
      <c r="D43" s="43" t="s">
        <v>12</v>
      </c>
      <c r="E43" s="287"/>
      <c r="F43" s="287"/>
    </row>
    <row r="44" spans="1:6" ht="60" x14ac:dyDescent="0.25">
      <c r="A44" s="57">
        <v>6.1</v>
      </c>
      <c r="B44" s="10" t="s">
        <v>33</v>
      </c>
      <c r="C44" s="295" t="s">
        <v>91</v>
      </c>
      <c r="D44" s="296"/>
      <c r="E44" s="248" t="s">
        <v>68</v>
      </c>
      <c r="F44" s="290"/>
    </row>
    <row r="45" spans="1:6" ht="45" x14ac:dyDescent="0.25">
      <c r="A45" s="57">
        <v>6.2</v>
      </c>
      <c r="B45" s="10" t="s">
        <v>79</v>
      </c>
      <c r="C45" s="295"/>
      <c r="D45" s="297"/>
      <c r="E45" s="249"/>
      <c r="F45" s="251"/>
    </row>
    <row r="46" spans="1:6" ht="60" x14ac:dyDescent="0.25">
      <c r="A46" s="57">
        <v>6.3</v>
      </c>
      <c r="B46" s="10" t="s">
        <v>80</v>
      </c>
      <c r="C46" s="295"/>
      <c r="D46" s="297"/>
      <c r="E46" s="249"/>
      <c r="F46" s="251"/>
    </row>
    <row r="47" spans="1:6" ht="75.75" thickBot="1" x14ac:dyDescent="0.3">
      <c r="A47" s="57">
        <v>6.4</v>
      </c>
      <c r="B47" s="11" t="s">
        <v>34</v>
      </c>
      <c r="C47" s="293"/>
      <c r="D47" s="298"/>
      <c r="E47" s="250"/>
      <c r="F47" s="252"/>
    </row>
    <row r="48" spans="1:6" ht="30" customHeight="1" thickBot="1" x14ac:dyDescent="0.3">
      <c r="A48" s="280">
        <v>7</v>
      </c>
      <c r="B48" s="282" t="s">
        <v>35</v>
      </c>
      <c r="C48" s="283" t="s">
        <v>116</v>
      </c>
      <c r="D48" s="285"/>
      <c r="E48" s="286" t="s">
        <v>60</v>
      </c>
      <c r="F48" s="286" t="s">
        <v>13</v>
      </c>
    </row>
    <row r="49" spans="1:7" ht="15.75" thickBot="1" x14ac:dyDescent="0.3">
      <c r="A49" s="281"/>
      <c r="B49" s="283"/>
      <c r="C49" s="41" t="s">
        <v>11</v>
      </c>
      <c r="D49" s="40" t="s">
        <v>12</v>
      </c>
      <c r="E49" s="287"/>
      <c r="F49" s="287"/>
    </row>
    <row r="50" spans="1:7" ht="30" x14ac:dyDescent="0.25">
      <c r="A50" s="57">
        <v>7.1</v>
      </c>
      <c r="B50" s="10" t="s">
        <v>36</v>
      </c>
      <c r="C50" s="294" t="s">
        <v>87</v>
      </c>
      <c r="D50" s="315">
        <v>79</v>
      </c>
      <c r="E50" s="248" t="s">
        <v>68</v>
      </c>
      <c r="F50" s="248"/>
    </row>
    <row r="51" spans="1:7" ht="45" x14ac:dyDescent="0.25">
      <c r="A51" s="57">
        <v>7.2</v>
      </c>
      <c r="B51" s="10" t="s">
        <v>37</v>
      </c>
      <c r="C51" s="295"/>
      <c r="D51" s="315"/>
      <c r="E51" s="249"/>
      <c r="F51" s="249"/>
    </row>
    <row r="52" spans="1:7" ht="60.75" thickBot="1" x14ac:dyDescent="0.3">
      <c r="A52" s="58">
        <v>7.3</v>
      </c>
      <c r="B52" s="11" t="s">
        <v>38</v>
      </c>
      <c r="C52" s="293"/>
      <c r="D52" s="316"/>
      <c r="E52" s="250"/>
      <c r="F52" s="250"/>
    </row>
    <row r="53" spans="1:7" ht="15.75" thickBot="1" x14ac:dyDescent="0.3">
      <c r="A53" s="29">
        <v>8</v>
      </c>
      <c r="B53" s="45" t="s">
        <v>39</v>
      </c>
      <c r="C53" s="41" t="s">
        <v>11</v>
      </c>
      <c r="D53" s="33" t="s">
        <v>12</v>
      </c>
      <c r="E53" s="35" t="s">
        <v>60</v>
      </c>
      <c r="F53" s="38" t="s">
        <v>13</v>
      </c>
    </row>
    <row r="54" spans="1:7" x14ac:dyDescent="0.25">
      <c r="A54" s="57">
        <v>8.1</v>
      </c>
      <c r="B54" s="10" t="s">
        <v>40</v>
      </c>
      <c r="C54" s="23" t="s">
        <v>98</v>
      </c>
      <c r="D54" s="273" t="s">
        <v>122</v>
      </c>
      <c r="E54" s="318" t="s">
        <v>68</v>
      </c>
      <c r="F54" s="290"/>
    </row>
    <row r="55" spans="1:7" ht="30" x14ac:dyDescent="0.25">
      <c r="A55" s="57">
        <v>8.1999999999999993</v>
      </c>
      <c r="B55" s="10" t="s">
        <v>41</v>
      </c>
      <c r="C55" s="23" t="s">
        <v>123</v>
      </c>
      <c r="D55" s="297"/>
      <c r="E55" s="318"/>
      <c r="F55" s="251"/>
    </row>
    <row r="56" spans="1:7" ht="30" x14ac:dyDescent="0.25">
      <c r="A56" s="57">
        <v>8.3000000000000007</v>
      </c>
      <c r="B56" s="10" t="s">
        <v>42</v>
      </c>
      <c r="C56" s="322" t="s">
        <v>87</v>
      </c>
      <c r="D56" s="297"/>
      <c r="E56" s="318"/>
      <c r="F56" s="251"/>
    </row>
    <row r="57" spans="1:7" ht="45" x14ac:dyDescent="0.25">
      <c r="A57" s="57">
        <v>8.4</v>
      </c>
      <c r="B57" s="10" t="s">
        <v>43</v>
      </c>
      <c r="C57" s="325"/>
      <c r="D57" s="297"/>
      <c r="E57" s="318"/>
      <c r="F57" s="251"/>
    </row>
    <row r="58" spans="1:7" ht="45" x14ac:dyDescent="0.25">
      <c r="A58" s="57">
        <v>8.5</v>
      </c>
      <c r="B58" s="10" t="s">
        <v>81</v>
      </c>
      <c r="C58" s="325"/>
      <c r="D58" s="297"/>
      <c r="E58" s="318"/>
      <c r="F58" s="251"/>
    </row>
    <row r="59" spans="1:7" x14ac:dyDescent="0.25">
      <c r="A59" s="57">
        <v>8.6</v>
      </c>
      <c r="B59" s="10" t="s">
        <v>44</v>
      </c>
      <c r="C59" s="325"/>
      <c r="D59" s="297"/>
      <c r="E59" s="318"/>
      <c r="F59" s="251"/>
    </row>
    <row r="60" spans="1:7" x14ac:dyDescent="0.25">
      <c r="A60" s="57">
        <v>8.6999999999999993</v>
      </c>
      <c r="B60" s="10" t="s">
        <v>45</v>
      </c>
      <c r="C60" s="325"/>
      <c r="D60" s="297"/>
      <c r="E60" s="318"/>
      <c r="F60" s="251"/>
    </row>
    <row r="61" spans="1:7" ht="30" x14ac:dyDescent="0.25">
      <c r="A61" s="57">
        <v>8.8000000000000007</v>
      </c>
      <c r="B61" s="10" t="s">
        <v>82</v>
      </c>
      <c r="C61" s="325"/>
      <c r="D61" s="297"/>
      <c r="E61" s="318"/>
      <c r="F61" s="251"/>
      <c r="G61" s="14"/>
    </row>
    <row r="62" spans="1:7" ht="31.5" customHeight="1" x14ac:dyDescent="0.3">
      <c r="A62" s="57">
        <v>8.9</v>
      </c>
      <c r="B62" s="15" t="s">
        <v>46</v>
      </c>
      <c r="C62" s="325"/>
      <c r="D62" s="297"/>
      <c r="E62" s="318"/>
      <c r="F62" s="251"/>
      <c r="G62" s="16"/>
    </row>
    <row r="63" spans="1:7" ht="16.5" x14ac:dyDescent="0.3">
      <c r="A63" s="17" t="s">
        <v>62</v>
      </c>
      <c r="B63" s="10" t="s">
        <v>47</v>
      </c>
      <c r="C63" s="328"/>
      <c r="D63" s="274"/>
      <c r="E63" s="318"/>
      <c r="F63" s="251"/>
      <c r="G63" s="16"/>
    </row>
    <row r="64" spans="1:7" ht="45.75" thickBot="1" x14ac:dyDescent="0.3">
      <c r="A64" s="17" t="s">
        <v>63</v>
      </c>
      <c r="B64" s="11" t="s">
        <v>83</v>
      </c>
      <c r="C64" s="24" t="s">
        <v>87</v>
      </c>
      <c r="D64" s="12" t="s">
        <v>124</v>
      </c>
      <c r="E64" s="319"/>
      <c r="F64" s="252"/>
      <c r="G64" s="18"/>
    </row>
    <row r="65" spans="1:6" ht="30" customHeight="1" thickBot="1" x14ac:dyDescent="0.3">
      <c r="A65" s="280">
        <v>9</v>
      </c>
      <c r="B65" s="282" t="s">
        <v>48</v>
      </c>
      <c r="C65" s="283" t="s">
        <v>116</v>
      </c>
      <c r="D65" s="285"/>
      <c r="E65" s="286" t="s">
        <v>60</v>
      </c>
      <c r="F65" s="286" t="s">
        <v>13</v>
      </c>
    </row>
    <row r="66" spans="1:6" ht="30" customHeight="1" thickBot="1" x14ac:dyDescent="0.3">
      <c r="A66" s="281"/>
      <c r="B66" s="283"/>
      <c r="C66" s="41" t="s">
        <v>11</v>
      </c>
      <c r="D66" s="40" t="s">
        <v>12</v>
      </c>
      <c r="E66" s="287"/>
      <c r="F66" s="287"/>
    </row>
    <row r="67" spans="1:6" ht="30" x14ac:dyDescent="0.25">
      <c r="A67" s="57">
        <v>9.1</v>
      </c>
      <c r="B67" s="8" t="s">
        <v>49</v>
      </c>
      <c r="C67" s="294" t="s">
        <v>87</v>
      </c>
      <c r="D67" s="296">
        <v>111</v>
      </c>
      <c r="E67" s="249" t="s">
        <v>68</v>
      </c>
      <c r="F67" s="251"/>
    </row>
    <row r="68" spans="1:6" x14ac:dyDescent="0.25">
      <c r="A68" s="57">
        <v>9.1999999999999993</v>
      </c>
      <c r="B68" s="9" t="s">
        <v>16</v>
      </c>
      <c r="C68" s="272"/>
      <c r="D68" s="274"/>
      <c r="E68" s="249"/>
      <c r="F68" s="251"/>
    </row>
    <row r="69" spans="1:6" ht="60.75" thickBot="1" x14ac:dyDescent="0.3">
      <c r="A69" s="58">
        <v>9.3000000000000007</v>
      </c>
      <c r="B69" s="19" t="s">
        <v>50</v>
      </c>
      <c r="C69" s="26" t="s">
        <v>87</v>
      </c>
      <c r="D69" s="28">
        <v>112</v>
      </c>
      <c r="E69" s="250"/>
      <c r="F69" s="252"/>
    </row>
    <row r="70" spans="1:6" ht="30" customHeight="1" thickBot="1" x14ac:dyDescent="0.3">
      <c r="A70" s="280">
        <v>10</v>
      </c>
      <c r="B70" s="282" t="s">
        <v>51</v>
      </c>
      <c r="C70" s="283" t="s">
        <v>116</v>
      </c>
      <c r="D70" s="285"/>
      <c r="E70" s="286" t="s">
        <v>60</v>
      </c>
      <c r="F70" s="286" t="s">
        <v>13</v>
      </c>
    </row>
    <row r="71" spans="1:6" ht="30" customHeight="1" thickBot="1" x14ac:dyDescent="0.3">
      <c r="A71" s="281"/>
      <c r="B71" s="283"/>
      <c r="C71" s="41" t="s">
        <v>11</v>
      </c>
      <c r="D71" s="40" t="s">
        <v>12</v>
      </c>
      <c r="E71" s="287"/>
      <c r="F71" s="287"/>
    </row>
    <row r="72" spans="1:6" ht="30.75" thickBot="1" x14ac:dyDescent="0.3">
      <c r="A72" s="58">
        <v>10.1</v>
      </c>
      <c r="B72" s="11" t="s">
        <v>52</v>
      </c>
      <c r="C72" s="26" t="s">
        <v>91</v>
      </c>
      <c r="D72" s="28"/>
      <c r="E72" s="54" t="s">
        <v>68</v>
      </c>
      <c r="F72" s="37"/>
    </row>
    <row r="73" spans="1:6" ht="30" customHeight="1" thickBot="1" x14ac:dyDescent="0.3">
      <c r="A73" s="280">
        <v>11</v>
      </c>
      <c r="B73" s="282" t="s">
        <v>53</v>
      </c>
      <c r="C73" s="284"/>
      <c r="D73" s="285"/>
      <c r="E73" s="286" t="s">
        <v>60</v>
      </c>
      <c r="F73" s="286" t="s">
        <v>13</v>
      </c>
    </row>
    <row r="74" spans="1:6" ht="30" customHeight="1" thickBot="1" x14ac:dyDescent="0.3">
      <c r="A74" s="281"/>
      <c r="B74" s="283"/>
      <c r="C74" s="41" t="s">
        <v>11</v>
      </c>
      <c r="D74" s="40" t="s">
        <v>12</v>
      </c>
      <c r="E74" s="287"/>
      <c r="F74" s="287"/>
    </row>
    <row r="75" spans="1:6" ht="30.75" thickBot="1" x14ac:dyDescent="0.3">
      <c r="A75" s="58">
        <v>11.1</v>
      </c>
      <c r="B75" s="50" t="s">
        <v>49</v>
      </c>
      <c r="C75" s="55" t="s">
        <v>91</v>
      </c>
      <c r="D75" s="56"/>
      <c r="E75" s="54" t="s">
        <v>68</v>
      </c>
      <c r="F75" s="37"/>
    </row>
    <row r="76" spans="1:6" ht="30" customHeight="1" x14ac:dyDescent="0.25">
      <c r="A76" s="280">
        <v>12</v>
      </c>
      <c r="B76" s="299" t="s">
        <v>54</v>
      </c>
      <c r="C76" s="354"/>
      <c r="D76" s="354"/>
      <c r="E76" s="339" t="s">
        <v>60</v>
      </c>
      <c r="F76" s="286" t="s">
        <v>13</v>
      </c>
    </row>
    <row r="77" spans="1:6" ht="30" customHeight="1" x14ac:dyDescent="0.25">
      <c r="A77" s="281"/>
      <c r="B77" s="300"/>
      <c r="C77" s="354" t="s">
        <v>11</v>
      </c>
      <c r="D77" s="354"/>
      <c r="E77" s="340"/>
      <c r="F77" s="287"/>
    </row>
    <row r="78" spans="1:6" ht="45" x14ac:dyDescent="0.25">
      <c r="A78" s="57">
        <v>12.1</v>
      </c>
      <c r="B78" s="48" t="s">
        <v>55</v>
      </c>
      <c r="C78" s="313" t="s">
        <v>87</v>
      </c>
      <c r="D78" s="313"/>
      <c r="E78" s="355" t="s">
        <v>68</v>
      </c>
      <c r="F78" s="290"/>
    </row>
    <row r="79" spans="1:6" ht="31.5" customHeight="1" x14ac:dyDescent="0.25">
      <c r="A79" s="57">
        <v>12.2</v>
      </c>
      <c r="B79" s="48" t="s">
        <v>56</v>
      </c>
      <c r="C79" s="313" t="s">
        <v>87</v>
      </c>
      <c r="D79" s="313"/>
      <c r="E79" s="356"/>
      <c r="F79" s="251"/>
    </row>
    <row r="80" spans="1:6" ht="30.75" thickBot="1" x14ac:dyDescent="0.3">
      <c r="A80" s="20">
        <v>12.3</v>
      </c>
      <c r="B80" s="49" t="s">
        <v>57</v>
      </c>
      <c r="C80" s="313" t="s">
        <v>87</v>
      </c>
      <c r="D80" s="313"/>
      <c r="E80" s="357"/>
      <c r="F80" s="252"/>
    </row>
    <row r="81" spans="1:6" ht="19.5" thickBot="1" x14ac:dyDescent="0.3">
      <c r="A81" s="330" t="s">
        <v>58</v>
      </c>
      <c r="B81" s="331"/>
      <c r="C81" s="332"/>
      <c r="D81" s="333"/>
      <c r="E81" s="46"/>
      <c r="F81" s="47"/>
    </row>
  </sheetData>
  <mergeCells count="92">
    <mergeCell ref="E78:E80"/>
    <mergeCell ref="F78:F80"/>
    <mergeCell ref="C44:C47"/>
    <mergeCell ref="D44:D47"/>
    <mergeCell ref="E44:E47"/>
    <mergeCell ref="F44:F47"/>
    <mergeCell ref="D54:D63"/>
    <mergeCell ref="C67:C68"/>
    <mergeCell ref="D67:D68"/>
    <mergeCell ref="E67:E69"/>
    <mergeCell ref="F67:F69"/>
    <mergeCell ref="E54:E64"/>
    <mergeCell ref="F54:F64"/>
    <mergeCell ref="C56:C63"/>
    <mergeCell ref="C50:C52"/>
    <mergeCell ref="D50:D52"/>
    <mergeCell ref="A81:B81"/>
    <mergeCell ref="C81:D81"/>
    <mergeCell ref="C78:D78"/>
    <mergeCell ref="C79:D79"/>
    <mergeCell ref="C80:D80"/>
    <mergeCell ref="A76:A77"/>
    <mergeCell ref="B76:B77"/>
    <mergeCell ref="C76:D76"/>
    <mergeCell ref="E76:E77"/>
    <mergeCell ref="F76:F77"/>
    <mergeCell ref="C77:D77"/>
    <mergeCell ref="A73:A74"/>
    <mergeCell ref="B73:B74"/>
    <mergeCell ref="C73:D73"/>
    <mergeCell ref="E73:E74"/>
    <mergeCell ref="F73:F74"/>
    <mergeCell ref="A70:A71"/>
    <mergeCell ref="B70:B71"/>
    <mergeCell ref="C70:D70"/>
    <mergeCell ref="E70:E71"/>
    <mergeCell ref="F70:F71"/>
    <mergeCell ref="A65:A66"/>
    <mergeCell ref="B65:B66"/>
    <mergeCell ref="C65:D65"/>
    <mergeCell ref="E65:E66"/>
    <mergeCell ref="F65:F66"/>
    <mergeCell ref="E50:E52"/>
    <mergeCell ref="A48:A49"/>
    <mergeCell ref="B48:B49"/>
    <mergeCell ref="C48:D48"/>
    <mergeCell ref="E48:E49"/>
    <mergeCell ref="F32:F34"/>
    <mergeCell ref="D32:D33"/>
    <mergeCell ref="F48:F49"/>
    <mergeCell ref="A42:A43"/>
    <mergeCell ref="B42:B43"/>
    <mergeCell ref="C42:D42"/>
    <mergeCell ref="E42:E43"/>
    <mergeCell ref="F42:F43"/>
    <mergeCell ref="A35:A36"/>
    <mergeCell ref="B35:B36"/>
    <mergeCell ref="C35:D35"/>
    <mergeCell ref="E35:E36"/>
    <mergeCell ref="F35:F36"/>
    <mergeCell ref="A30:A31"/>
    <mergeCell ref="B30:B31"/>
    <mergeCell ref="C30:D30"/>
    <mergeCell ref="E30:E31"/>
    <mergeCell ref="F30:F31"/>
    <mergeCell ref="A26:A27"/>
    <mergeCell ref="B26:B27"/>
    <mergeCell ref="C26:D26"/>
    <mergeCell ref="E26:E27"/>
    <mergeCell ref="F26:F27"/>
    <mergeCell ref="A1:F2"/>
    <mergeCell ref="A4:F5"/>
    <mergeCell ref="C8:E8"/>
    <mergeCell ref="C9:E9"/>
    <mergeCell ref="E14:E20"/>
    <mergeCell ref="F14:F20"/>
    <mergeCell ref="F50:F52"/>
    <mergeCell ref="C10:D10"/>
    <mergeCell ref="C11:D11"/>
    <mergeCell ref="C14:C20"/>
    <mergeCell ref="D14:D20"/>
    <mergeCell ref="C22:C25"/>
    <mergeCell ref="D22:D25"/>
    <mergeCell ref="E22:E25"/>
    <mergeCell ref="F22:F25"/>
    <mergeCell ref="E28:E29"/>
    <mergeCell ref="F28:F29"/>
    <mergeCell ref="C37:C41"/>
    <mergeCell ref="D37:D41"/>
    <mergeCell ref="E37:E41"/>
    <mergeCell ref="F37:F41"/>
    <mergeCell ref="E32:E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81"/>
  <sheetViews>
    <sheetView topLeftCell="A5" workbookViewId="0">
      <selection activeCell="D69" sqref="D69"/>
    </sheetView>
  </sheetViews>
  <sheetFormatPr baseColWidth="10" defaultRowHeight="15" x14ac:dyDescent="0.25"/>
  <cols>
    <col min="1" max="1" width="6.7109375" style="1" customWidth="1"/>
    <col min="2" max="2" width="47.140625" customWidth="1"/>
    <col min="3" max="3" width="28.28515625" style="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23" t="s">
        <v>71</v>
      </c>
      <c r="B1" s="223"/>
      <c r="C1" s="223"/>
      <c r="D1" s="223"/>
      <c r="E1" s="223"/>
      <c r="F1" s="223"/>
    </row>
    <row r="2" spans="1:6" ht="15" customHeight="1" x14ac:dyDescent="0.25">
      <c r="A2" s="223"/>
      <c r="B2" s="223"/>
      <c r="C2" s="223"/>
      <c r="D2" s="223"/>
      <c r="E2" s="223"/>
      <c r="F2" s="223"/>
    </row>
    <row r="4" spans="1:6" x14ac:dyDescent="0.25">
      <c r="A4" s="223" t="s">
        <v>0</v>
      </c>
      <c r="B4" s="223"/>
      <c r="C4" s="223"/>
      <c r="D4" s="223"/>
      <c r="E4" s="223"/>
      <c r="F4" s="223"/>
    </row>
    <row r="5" spans="1:6" x14ac:dyDescent="0.25">
      <c r="A5" s="223"/>
      <c r="B5" s="223"/>
      <c r="C5" s="223"/>
      <c r="D5" s="223"/>
      <c r="E5" s="223"/>
      <c r="F5" s="223"/>
    </row>
    <row r="6" spans="1:6" x14ac:dyDescent="0.25">
      <c r="D6" s="2"/>
      <c r="E6" s="2"/>
      <c r="F6" s="2"/>
    </row>
    <row r="7" spans="1:6" ht="15.75" thickBot="1" x14ac:dyDescent="0.3">
      <c r="C7" s="2"/>
    </row>
    <row r="8" spans="1:6" ht="15.75" thickBot="1" x14ac:dyDescent="0.3">
      <c r="A8" s="51" t="s">
        <v>1</v>
      </c>
      <c r="B8" s="52" t="s">
        <v>2</v>
      </c>
      <c r="C8" s="225">
        <v>4</v>
      </c>
      <c r="D8" s="225"/>
      <c r="E8" s="226"/>
    </row>
    <row r="9" spans="1:6" ht="31.5" customHeight="1" thickBot="1" x14ac:dyDescent="0.3">
      <c r="A9" s="51" t="s">
        <v>3</v>
      </c>
      <c r="B9" s="52" t="s">
        <v>4</v>
      </c>
      <c r="C9" s="228" t="s">
        <v>125</v>
      </c>
      <c r="D9" s="228"/>
      <c r="E9" s="229"/>
    </row>
    <row r="10" spans="1:6" ht="15.75" thickBot="1" x14ac:dyDescent="0.3">
      <c r="A10" s="51" t="s">
        <v>5</v>
      </c>
      <c r="B10" s="52" t="s">
        <v>8</v>
      </c>
      <c r="C10" s="257" t="s">
        <v>66</v>
      </c>
      <c r="D10" s="258"/>
    </row>
    <row r="11" spans="1:6" ht="15.75" thickBot="1" x14ac:dyDescent="0.3">
      <c r="A11" s="51" t="s">
        <v>7</v>
      </c>
      <c r="B11" s="52" t="s">
        <v>10</v>
      </c>
      <c r="C11" s="257" t="s">
        <v>67</v>
      </c>
      <c r="D11" s="258"/>
    </row>
    <row r="12" spans="1:6" ht="15.75" thickBot="1" x14ac:dyDescent="0.3">
      <c r="A12" s="3"/>
      <c r="B12" s="4"/>
      <c r="C12" s="7"/>
    </row>
    <row r="13" spans="1:6" x14ac:dyDescent="0.25">
      <c r="A13" s="29">
        <v>1</v>
      </c>
      <c r="B13" s="34" t="s">
        <v>14</v>
      </c>
      <c r="C13" s="67" t="s">
        <v>11</v>
      </c>
      <c r="D13" s="71" t="s">
        <v>12</v>
      </c>
      <c r="E13" s="35" t="s">
        <v>60</v>
      </c>
      <c r="F13" s="38" t="s">
        <v>13</v>
      </c>
    </row>
    <row r="14" spans="1:6" ht="30" x14ac:dyDescent="0.25">
      <c r="A14" s="62">
        <v>1.1000000000000001</v>
      </c>
      <c r="B14" s="8" t="s">
        <v>15</v>
      </c>
      <c r="C14" s="349" t="s">
        <v>87</v>
      </c>
      <c r="D14" s="350" t="s">
        <v>126</v>
      </c>
      <c r="E14" s="248" t="s">
        <v>68</v>
      </c>
      <c r="F14" s="251"/>
    </row>
    <row r="15" spans="1:6" x14ac:dyDescent="0.25">
      <c r="A15" s="62">
        <v>1.2</v>
      </c>
      <c r="B15" s="9" t="s">
        <v>16</v>
      </c>
      <c r="C15" s="241"/>
      <c r="D15" s="351"/>
      <c r="E15" s="249"/>
      <c r="F15" s="251"/>
    </row>
    <row r="16" spans="1:6" ht="30" x14ac:dyDescent="0.25">
      <c r="A16" s="62">
        <v>1.3</v>
      </c>
      <c r="B16" s="8" t="s">
        <v>17</v>
      </c>
      <c r="C16" s="241"/>
      <c r="D16" s="351"/>
      <c r="E16" s="249"/>
      <c r="F16" s="251"/>
    </row>
    <row r="17" spans="1:6" ht="60" x14ac:dyDescent="0.25">
      <c r="A17" s="62">
        <v>1.4</v>
      </c>
      <c r="B17" s="8" t="s">
        <v>18</v>
      </c>
      <c r="C17" s="241"/>
      <c r="D17" s="351"/>
      <c r="E17" s="249"/>
      <c r="F17" s="251"/>
    </row>
    <row r="18" spans="1:6" ht="105" x14ac:dyDescent="0.25">
      <c r="A18" s="62">
        <v>1.5</v>
      </c>
      <c r="B18" s="8" t="s">
        <v>19</v>
      </c>
      <c r="C18" s="241"/>
      <c r="D18" s="351"/>
      <c r="E18" s="249"/>
      <c r="F18" s="251"/>
    </row>
    <row r="19" spans="1:6" ht="30" x14ac:dyDescent="0.25">
      <c r="A19" s="62">
        <v>1.6</v>
      </c>
      <c r="B19" s="10" t="s">
        <v>20</v>
      </c>
      <c r="C19" s="241"/>
      <c r="D19" s="351"/>
      <c r="E19" s="249"/>
      <c r="F19" s="251"/>
    </row>
    <row r="20" spans="1:6" ht="45.75" thickBot="1" x14ac:dyDescent="0.3">
      <c r="A20" s="74">
        <v>1.7</v>
      </c>
      <c r="B20" s="11" t="s">
        <v>21</v>
      </c>
      <c r="C20" s="244"/>
      <c r="D20" s="352"/>
      <c r="E20" s="250"/>
      <c r="F20" s="252"/>
    </row>
    <row r="21" spans="1:6" ht="39" customHeight="1" x14ac:dyDescent="0.25">
      <c r="A21" s="29">
        <v>2</v>
      </c>
      <c r="B21" s="30" t="s">
        <v>72</v>
      </c>
      <c r="C21" s="67" t="s">
        <v>11</v>
      </c>
      <c r="D21" s="71" t="s">
        <v>12</v>
      </c>
      <c r="E21" s="35" t="s">
        <v>60</v>
      </c>
      <c r="F21" s="39" t="s">
        <v>13</v>
      </c>
    </row>
    <row r="22" spans="1:6" ht="45.75" customHeight="1" x14ac:dyDescent="0.25">
      <c r="A22" s="62">
        <v>2.1</v>
      </c>
      <c r="B22" s="10" t="s">
        <v>22</v>
      </c>
      <c r="C22" s="261" t="s">
        <v>91</v>
      </c>
      <c r="D22" s="268"/>
      <c r="E22" s="275" t="s">
        <v>68</v>
      </c>
      <c r="F22" s="278"/>
    </row>
    <row r="23" spans="1:6" ht="50.25" customHeight="1" x14ac:dyDescent="0.25">
      <c r="A23" s="62">
        <v>2.2000000000000002</v>
      </c>
      <c r="B23" s="10" t="s">
        <v>73</v>
      </c>
      <c r="C23" s="264"/>
      <c r="D23" s="269"/>
      <c r="E23" s="276"/>
      <c r="F23" s="278"/>
    </row>
    <row r="24" spans="1:6" ht="114.75" customHeight="1" x14ac:dyDescent="0.25">
      <c r="A24" s="62">
        <v>2.2999999999999998</v>
      </c>
      <c r="B24" s="10" t="s">
        <v>23</v>
      </c>
      <c r="C24" s="264"/>
      <c r="D24" s="269"/>
      <c r="E24" s="276"/>
      <c r="F24" s="278"/>
    </row>
    <row r="25" spans="1:6" ht="42" customHeight="1" thickBot="1" x14ac:dyDescent="0.3">
      <c r="A25" s="74">
        <v>2.4</v>
      </c>
      <c r="B25" s="11" t="s">
        <v>24</v>
      </c>
      <c r="C25" s="267"/>
      <c r="D25" s="270"/>
      <c r="E25" s="277"/>
      <c r="F25" s="279"/>
    </row>
    <row r="26" spans="1:6" ht="63" customHeight="1" thickBot="1" x14ac:dyDescent="0.3">
      <c r="A26" s="280">
        <v>3</v>
      </c>
      <c r="B26" s="282" t="s">
        <v>74</v>
      </c>
      <c r="C26" s="284" t="s">
        <v>125</v>
      </c>
      <c r="D26" s="285"/>
      <c r="E26" s="286" t="s">
        <v>60</v>
      </c>
      <c r="F26" s="286" t="s">
        <v>13</v>
      </c>
    </row>
    <row r="27" spans="1:6" x14ac:dyDescent="0.25">
      <c r="A27" s="281"/>
      <c r="B27" s="283"/>
      <c r="C27" s="63" t="s">
        <v>11</v>
      </c>
      <c r="D27" s="71" t="s">
        <v>12</v>
      </c>
      <c r="E27" s="287"/>
      <c r="F27" s="287"/>
    </row>
    <row r="28" spans="1:6" ht="47.25" customHeight="1" x14ac:dyDescent="0.25">
      <c r="A28" s="62" t="s">
        <v>25</v>
      </c>
      <c r="B28" s="8" t="s">
        <v>15</v>
      </c>
      <c r="C28" s="64" t="s">
        <v>87</v>
      </c>
      <c r="D28" s="77" t="s">
        <v>127</v>
      </c>
      <c r="E28" s="248" t="s">
        <v>68</v>
      </c>
      <c r="F28" s="290"/>
    </row>
    <row r="29" spans="1:6" ht="30.75" thickBot="1" x14ac:dyDescent="0.3">
      <c r="A29" s="74" t="s">
        <v>26</v>
      </c>
      <c r="B29" s="11" t="s">
        <v>75</v>
      </c>
      <c r="C29" s="64" t="s">
        <v>87</v>
      </c>
      <c r="D29" s="66">
        <v>93</v>
      </c>
      <c r="E29" s="250"/>
      <c r="F29" s="252"/>
    </row>
    <row r="30" spans="1:6" ht="33" customHeight="1" thickBot="1" x14ac:dyDescent="0.3">
      <c r="A30" s="280">
        <v>4</v>
      </c>
      <c r="B30" s="291" t="s">
        <v>27</v>
      </c>
      <c r="C30" s="283" t="s">
        <v>125</v>
      </c>
      <c r="D30" s="285"/>
      <c r="E30" s="286" t="s">
        <v>60</v>
      </c>
      <c r="F30" s="286" t="s">
        <v>13</v>
      </c>
    </row>
    <row r="31" spans="1:6" ht="33" customHeight="1" x14ac:dyDescent="0.25">
      <c r="A31" s="281"/>
      <c r="B31" s="292"/>
      <c r="C31" s="63" t="s">
        <v>11</v>
      </c>
      <c r="D31" s="71" t="s">
        <v>12</v>
      </c>
      <c r="E31" s="287"/>
      <c r="F31" s="287"/>
    </row>
    <row r="32" spans="1:6" ht="47.25" customHeight="1" x14ac:dyDescent="0.25">
      <c r="A32" s="62">
        <v>4.0999999999999996</v>
      </c>
      <c r="B32" s="10" t="s">
        <v>76</v>
      </c>
      <c r="C32" s="64" t="s">
        <v>87</v>
      </c>
      <c r="D32" s="273" t="s">
        <v>128</v>
      </c>
      <c r="E32" s="248" t="s">
        <v>68</v>
      </c>
      <c r="F32" s="251"/>
    </row>
    <row r="33" spans="1:6" ht="30" x14ac:dyDescent="0.25">
      <c r="A33" s="62">
        <v>4.2</v>
      </c>
      <c r="B33" s="10" t="s">
        <v>28</v>
      </c>
      <c r="C33" s="64" t="s">
        <v>87</v>
      </c>
      <c r="D33" s="274"/>
      <c r="E33" s="249"/>
      <c r="F33" s="251"/>
    </row>
    <row r="34" spans="1:6" ht="30.75" thickBot="1" x14ac:dyDescent="0.3">
      <c r="A34" s="74">
        <v>4.3</v>
      </c>
      <c r="B34" s="11" t="s">
        <v>61</v>
      </c>
      <c r="C34" s="65" t="s">
        <v>109</v>
      </c>
      <c r="D34" s="66">
        <v>28</v>
      </c>
      <c r="E34" s="250"/>
      <c r="F34" s="252"/>
    </row>
    <row r="35" spans="1:6" ht="30" customHeight="1" thickBot="1" x14ac:dyDescent="0.3">
      <c r="A35" s="280">
        <v>5</v>
      </c>
      <c r="B35" s="299" t="s">
        <v>29</v>
      </c>
      <c r="C35" s="283" t="s">
        <v>125</v>
      </c>
      <c r="D35" s="285"/>
      <c r="E35" s="286" t="s">
        <v>60</v>
      </c>
      <c r="F35" s="286" t="s">
        <v>13</v>
      </c>
    </row>
    <row r="36" spans="1:6" ht="15.75" thickBot="1" x14ac:dyDescent="0.3">
      <c r="A36" s="281"/>
      <c r="B36" s="300"/>
      <c r="C36" s="70" t="s">
        <v>11</v>
      </c>
      <c r="D36" s="40" t="s">
        <v>12</v>
      </c>
      <c r="E36" s="287"/>
      <c r="F36" s="287"/>
    </row>
    <row r="37" spans="1:6" ht="45" customHeight="1" x14ac:dyDescent="0.25">
      <c r="A37" s="62">
        <v>5.0999999999999996</v>
      </c>
      <c r="B37" s="10" t="s">
        <v>76</v>
      </c>
      <c r="C37" s="306" t="s">
        <v>87</v>
      </c>
      <c r="D37" s="353" t="s">
        <v>129</v>
      </c>
      <c r="E37" s="275" t="s">
        <v>68</v>
      </c>
      <c r="F37" s="310"/>
    </row>
    <row r="38" spans="1:6" ht="45" x14ac:dyDescent="0.25">
      <c r="A38" s="62">
        <v>5.2</v>
      </c>
      <c r="B38" s="10" t="s">
        <v>77</v>
      </c>
      <c r="C38" s="307"/>
      <c r="D38" s="346"/>
      <c r="E38" s="276"/>
      <c r="F38" s="311"/>
    </row>
    <row r="39" spans="1:6" ht="45" x14ac:dyDescent="0.25">
      <c r="A39" s="62">
        <v>5.3</v>
      </c>
      <c r="B39" s="13" t="s">
        <v>78</v>
      </c>
      <c r="C39" s="307"/>
      <c r="D39" s="346"/>
      <c r="E39" s="276"/>
      <c r="F39" s="311"/>
    </row>
    <row r="40" spans="1:6" ht="30" x14ac:dyDescent="0.25">
      <c r="A40" s="62">
        <v>5.4</v>
      </c>
      <c r="B40" s="10" t="s">
        <v>30</v>
      </c>
      <c r="C40" s="307"/>
      <c r="D40" s="346"/>
      <c r="E40" s="276"/>
      <c r="F40" s="311"/>
    </row>
    <row r="41" spans="1:6" ht="30.75" thickBot="1" x14ac:dyDescent="0.3">
      <c r="A41" s="74">
        <v>5.5</v>
      </c>
      <c r="B41" s="11" t="s">
        <v>31</v>
      </c>
      <c r="C41" s="307"/>
      <c r="D41" s="346"/>
      <c r="E41" s="277"/>
      <c r="F41" s="312"/>
    </row>
    <row r="42" spans="1:6" ht="30" customHeight="1" x14ac:dyDescent="0.25">
      <c r="A42" s="280">
        <v>6</v>
      </c>
      <c r="B42" s="299" t="s">
        <v>32</v>
      </c>
      <c r="C42" s="354" t="s">
        <v>125</v>
      </c>
      <c r="D42" s="354"/>
      <c r="E42" s="339" t="s">
        <v>60</v>
      </c>
      <c r="F42" s="286" t="s">
        <v>13</v>
      </c>
    </row>
    <row r="43" spans="1:6" ht="30" customHeight="1" thickBot="1" x14ac:dyDescent="0.3">
      <c r="A43" s="281"/>
      <c r="B43" s="300"/>
      <c r="C43" s="75" t="s">
        <v>11</v>
      </c>
      <c r="D43" s="43" t="s">
        <v>12</v>
      </c>
      <c r="E43" s="287"/>
      <c r="F43" s="287"/>
    </row>
    <row r="44" spans="1:6" ht="60" x14ac:dyDescent="0.25">
      <c r="A44" s="62">
        <v>6.1</v>
      </c>
      <c r="B44" s="10" t="s">
        <v>33</v>
      </c>
      <c r="C44" s="295" t="s">
        <v>91</v>
      </c>
      <c r="D44" s="296"/>
      <c r="E44" s="248" t="s">
        <v>68</v>
      </c>
      <c r="F44" s="290"/>
    </row>
    <row r="45" spans="1:6" ht="45" x14ac:dyDescent="0.25">
      <c r="A45" s="62">
        <v>6.2</v>
      </c>
      <c r="B45" s="10" t="s">
        <v>79</v>
      </c>
      <c r="C45" s="295"/>
      <c r="D45" s="297"/>
      <c r="E45" s="249"/>
      <c r="F45" s="251"/>
    </row>
    <row r="46" spans="1:6" ht="60" x14ac:dyDescent="0.25">
      <c r="A46" s="62">
        <v>6.3</v>
      </c>
      <c r="B46" s="10" t="s">
        <v>80</v>
      </c>
      <c r="C46" s="295"/>
      <c r="D46" s="297"/>
      <c r="E46" s="249"/>
      <c r="F46" s="251"/>
    </row>
    <row r="47" spans="1:6" ht="75.75" thickBot="1" x14ac:dyDescent="0.3">
      <c r="A47" s="62">
        <v>6.4</v>
      </c>
      <c r="B47" s="11" t="s">
        <v>34</v>
      </c>
      <c r="C47" s="293"/>
      <c r="D47" s="298"/>
      <c r="E47" s="250"/>
      <c r="F47" s="252"/>
    </row>
    <row r="48" spans="1:6" ht="30" customHeight="1" thickBot="1" x14ac:dyDescent="0.3">
      <c r="A48" s="280">
        <v>7</v>
      </c>
      <c r="B48" s="282" t="s">
        <v>35</v>
      </c>
      <c r="C48" s="354" t="s">
        <v>125</v>
      </c>
      <c r="D48" s="354"/>
      <c r="E48" s="286" t="s">
        <v>60</v>
      </c>
      <c r="F48" s="286" t="s">
        <v>13</v>
      </c>
    </row>
    <row r="49" spans="1:7" ht="15.75" thickBot="1" x14ac:dyDescent="0.3">
      <c r="A49" s="281"/>
      <c r="B49" s="283"/>
      <c r="C49" s="41" t="s">
        <v>11</v>
      </c>
      <c r="D49" s="40" t="s">
        <v>12</v>
      </c>
      <c r="E49" s="287"/>
      <c r="F49" s="287"/>
    </row>
    <row r="50" spans="1:7" ht="30" x14ac:dyDescent="0.25">
      <c r="A50" s="62">
        <v>7.1</v>
      </c>
      <c r="B50" s="10" t="s">
        <v>36</v>
      </c>
      <c r="C50" s="294" t="s">
        <v>87</v>
      </c>
      <c r="D50" s="315">
        <v>143</v>
      </c>
      <c r="E50" s="248" t="s">
        <v>68</v>
      </c>
      <c r="F50" s="248"/>
    </row>
    <row r="51" spans="1:7" ht="45" x14ac:dyDescent="0.25">
      <c r="A51" s="62">
        <v>7.2</v>
      </c>
      <c r="B51" s="10" t="s">
        <v>37</v>
      </c>
      <c r="C51" s="295"/>
      <c r="D51" s="315"/>
      <c r="E51" s="249"/>
      <c r="F51" s="249"/>
    </row>
    <row r="52" spans="1:7" ht="60.75" thickBot="1" x14ac:dyDescent="0.3">
      <c r="A52" s="74">
        <v>7.3</v>
      </c>
      <c r="B52" s="11" t="s">
        <v>38</v>
      </c>
      <c r="C52" s="293"/>
      <c r="D52" s="316"/>
      <c r="E52" s="250"/>
      <c r="F52" s="250"/>
    </row>
    <row r="53" spans="1:7" ht="15.75" thickBot="1" x14ac:dyDescent="0.3">
      <c r="A53" s="29">
        <v>8</v>
      </c>
      <c r="B53" s="45" t="s">
        <v>39</v>
      </c>
      <c r="C53" s="41" t="s">
        <v>11</v>
      </c>
      <c r="D53" s="71" t="s">
        <v>12</v>
      </c>
      <c r="E53" s="35" t="s">
        <v>60</v>
      </c>
      <c r="F53" s="38" t="s">
        <v>13</v>
      </c>
    </row>
    <row r="54" spans="1:7" x14ac:dyDescent="0.25">
      <c r="A54" s="62">
        <v>8.1</v>
      </c>
      <c r="B54" s="10" t="s">
        <v>40</v>
      </c>
      <c r="C54" s="68" t="s">
        <v>98</v>
      </c>
      <c r="D54" s="273" t="s">
        <v>131</v>
      </c>
      <c r="E54" s="318" t="s">
        <v>68</v>
      </c>
      <c r="F54" s="290"/>
    </row>
    <row r="55" spans="1:7" x14ac:dyDescent="0.25">
      <c r="A55" s="62">
        <v>8.1999999999999993</v>
      </c>
      <c r="B55" s="10" t="s">
        <v>41</v>
      </c>
      <c r="C55" s="68" t="s">
        <v>130</v>
      </c>
      <c r="D55" s="297"/>
      <c r="E55" s="318"/>
      <c r="F55" s="251"/>
    </row>
    <row r="56" spans="1:7" ht="30" x14ac:dyDescent="0.25">
      <c r="A56" s="62">
        <v>8.3000000000000007</v>
      </c>
      <c r="B56" s="10" t="s">
        <v>42</v>
      </c>
      <c r="C56" s="322" t="s">
        <v>87</v>
      </c>
      <c r="D56" s="297"/>
      <c r="E56" s="318"/>
      <c r="F56" s="251"/>
    </row>
    <row r="57" spans="1:7" ht="45" x14ac:dyDescent="0.25">
      <c r="A57" s="62">
        <v>8.4</v>
      </c>
      <c r="B57" s="10" t="s">
        <v>43</v>
      </c>
      <c r="C57" s="325"/>
      <c r="D57" s="297"/>
      <c r="E57" s="318"/>
      <c r="F57" s="251"/>
    </row>
    <row r="58" spans="1:7" ht="45" x14ac:dyDescent="0.25">
      <c r="A58" s="62">
        <v>8.5</v>
      </c>
      <c r="B58" s="10" t="s">
        <v>81</v>
      </c>
      <c r="C58" s="325"/>
      <c r="D58" s="297"/>
      <c r="E58" s="318"/>
      <c r="F58" s="251"/>
    </row>
    <row r="59" spans="1:7" x14ac:dyDescent="0.25">
      <c r="A59" s="62">
        <v>8.6</v>
      </c>
      <c r="B59" s="10" t="s">
        <v>44</v>
      </c>
      <c r="C59" s="325"/>
      <c r="D59" s="297"/>
      <c r="E59" s="318"/>
      <c r="F59" s="251"/>
    </row>
    <row r="60" spans="1:7" x14ac:dyDescent="0.25">
      <c r="A60" s="62">
        <v>8.6999999999999993</v>
      </c>
      <c r="B60" s="10" t="s">
        <v>45</v>
      </c>
      <c r="C60" s="325"/>
      <c r="D60" s="297"/>
      <c r="E60" s="318"/>
      <c r="F60" s="251"/>
    </row>
    <row r="61" spans="1:7" ht="30" x14ac:dyDescent="0.25">
      <c r="A61" s="62">
        <v>8.8000000000000007</v>
      </c>
      <c r="B61" s="10" t="s">
        <v>82</v>
      </c>
      <c r="C61" s="325"/>
      <c r="D61" s="297"/>
      <c r="E61" s="318"/>
      <c r="F61" s="251"/>
      <c r="G61" s="14"/>
    </row>
    <row r="62" spans="1:7" ht="31.5" customHeight="1" x14ac:dyDescent="0.3">
      <c r="A62" s="62">
        <v>8.9</v>
      </c>
      <c r="B62" s="15" t="s">
        <v>46</v>
      </c>
      <c r="C62" s="325"/>
      <c r="D62" s="297"/>
      <c r="E62" s="318"/>
      <c r="F62" s="251"/>
      <c r="G62" s="16"/>
    </row>
    <row r="63" spans="1:7" ht="16.5" x14ac:dyDescent="0.3">
      <c r="A63" s="17" t="s">
        <v>62</v>
      </c>
      <c r="B63" s="10" t="s">
        <v>47</v>
      </c>
      <c r="C63" s="328"/>
      <c r="D63" s="274"/>
      <c r="E63" s="318"/>
      <c r="F63" s="251"/>
      <c r="G63" s="16"/>
    </row>
    <row r="64" spans="1:7" ht="45.75" thickBot="1" x14ac:dyDescent="0.3">
      <c r="A64" s="17" t="s">
        <v>63</v>
      </c>
      <c r="B64" s="11" t="s">
        <v>83</v>
      </c>
      <c r="C64" s="69" t="s">
        <v>87</v>
      </c>
      <c r="D64" s="12" t="s">
        <v>132</v>
      </c>
      <c r="E64" s="319"/>
      <c r="F64" s="252"/>
      <c r="G64" s="18"/>
    </row>
    <row r="65" spans="1:6" ht="30" customHeight="1" thickBot="1" x14ac:dyDescent="0.3">
      <c r="A65" s="280">
        <v>9</v>
      </c>
      <c r="B65" s="282" t="s">
        <v>48</v>
      </c>
      <c r="C65" s="354" t="s">
        <v>125</v>
      </c>
      <c r="D65" s="354"/>
      <c r="E65" s="286" t="s">
        <v>60</v>
      </c>
      <c r="F65" s="286" t="s">
        <v>13</v>
      </c>
    </row>
    <row r="66" spans="1:6" ht="30" customHeight="1" thickBot="1" x14ac:dyDescent="0.3">
      <c r="A66" s="281"/>
      <c r="B66" s="283"/>
      <c r="C66" s="41" t="s">
        <v>11</v>
      </c>
      <c r="D66" s="40" t="s">
        <v>12</v>
      </c>
      <c r="E66" s="287"/>
      <c r="F66" s="287"/>
    </row>
    <row r="67" spans="1:6" ht="30" x14ac:dyDescent="0.25">
      <c r="A67" s="62">
        <v>9.1</v>
      </c>
      <c r="B67" s="8" t="s">
        <v>49</v>
      </c>
      <c r="C67" s="294" t="s">
        <v>87</v>
      </c>
      <c r="D67" s="296">
        <v>159</v>
      </c>
      <c r="E67" s="249" t="s">
        <v>68</v>
      </c>
      <c r="F67" s="251"/>
    </row>
    <row r="68" spans="1:6" x14ac:dyDescent="0.25">
      <c r="A68" s="62">
        <v>9.1999999999999993</v>
      </c>
      <c r="B68" s="9" t="s">
        <v>16</v>
      </c>
      <c r="C68" s="272"/>
      <c r="D68" s="274"/>
      <c r="E68" s="249"/>
      <c r="F68" s="251"/>
    </row>
    <row r="69" spans="1:6" ht="60.75" thickBot="1" x14ac:dyDescent="0.3">
      <c r="A69" s="74">
        <v>9.3000000000000007</v>
      </c>
      <c r="B69" s="19" t="s">
        <v>50</v>
      </c>
      <c r="C69" s="65" t="s">
        <v>87</v>
      </c>
      <c r="D69" s="66">
        <v>160</v>
      </c>
      <c r="E69" s="250"/>
      <c r="F69" s="252"/>
    </row>
    <row r="70" spans="1:6" ht="30" customHeight="1" thickBot="1" x14ac:dyDescent="0.3">
      <c r="A70" s="280">
        <v>10</v>
      </c>
      <c r="B70" s="282" t="s">
        <v>51</v>
      </c>
      <c r="C70" s="354" t="s">
        <v>125</v>
      </c>
      <c r="D70" s="354"/>
      <c r="E70" s="286" t="s">
        <v>60</v>
      </c>
      <c r="F70" s="286" t="s">
        <v>13</v>
      </c>
    </row>
    <row r="71" spans="1:6" ht="30" customHeight="1" thickBot="1" x14ac:dyDescent="0.3">
      <c r="A71" s="281"/>
      <c r="B71" s="283"/>
      <c r="C71" s="41" t="s">
        <v>11</v>
      </c>
      <c r="D71" s="40" t="s">
        <v>12</v>
      </c>
      <c r="E71" s="287"/>
      <c r="F71" s="287"/>
    </row>
    <row r="72" spans="1:6" ht="30.75" thickBot="1" x14ac:dyDescent="0.3">
      <c r="A72" s="74">
        <v>10.1</v>
      </c>
      <c r="B72" s="11" t="s">
        <v>52</v>
      </c>
      <c r="C72" s="65" t="s">
        <v>91</v>
      </c>
      <c r="D72" s="66"/>
      <c r="E72" s="54" t="s">
        <v>68</v>
      </c>
      <c r="F72" s="37"/>
    </row>
    <row r="73" spans="1:6" ht="30" customHeight="1" thickBot="1" x14ac:dyDescent="0.3">
      <c r="A73" s="280">
        <v>11</v>
      </c>
      <c r="B73" s="282" t="s">
        <v>53</v>
      </c>
      <c r="C73" s="354" t="s">
        <v>125</v>
      </c>
      <c r="D73" s="354"/>
      <c r="E73" s="286" t="s">
        <v>60</v>
      </c>
      <c r="F73" s="286" t="s">
        <v>13</v>
      </c>
    </row>
    <row r="74" spans="1:6" ht="30" customHeight="1" thickBot="1" x14ac:dyDescent="0.3">
      <c r="A74" s="281"/>
      <c r="B74" s="283"/>
      <c r="C74" s="41" t="s">
        <v>11</v>
      </c>
      <c r="D74" s="40" t="s">
        <v>12</v>
      </c>
      <c r="E74" s="287"/>
      <c r="F74" s="287"/>
    </row>
    <row r="75" spans="1:6" ht="30.75" thickBot="1" x14ac:dyDescent="0.3">
      <c r="A75" s="74">
        <v>11.1</v>
      </c>
      <c r="B75" s="50" t="s">
        <v>49</v>
      </c>
      <c r="C75" s="72" t="s">
        <v>91</v>
      </c>
      <c r="D75" s="60"/>
      <c r="E75" s="54" t="s">
        <v>68</v>
      </c>
      <c r="F75" s="37"/>
    </row>
    <row r="76" spans="1:6" ht="30" customHeight="1" x14ac:dyDescent="0.25">
      <c r="A76" s="280">
        <v>12</v>
      </c>
      <c r="B76" s="299" t="s">
        <v>54</v>
      </c>
      <c r="C76" s="354" t="s">
        <v>125</v>
      </c>
      <c r="D76" s="354"/>
      <c r="E76" s="339" t="s">
        <v>60</v>
      </c>
      <c r="F76" s="286" t="s">
        <v>13</v>
      </c>
    </row>
    <row r="77" spans="1:6" ht="30" customHeight="1" x14ac:dyDescent="0.25">
      <c r="A77" s="281"/>
      <c r="B77" s="300"/>
      <c r="C77" s="354" t="s">
        <v>11</v>
      </c>
      <c r="D77" s="354"/>
      <c r="E77" s="340"/>
      <c r="F77" s="287"/>
    </row>
    <row r="78" spans="1:6" ht="45" x14ac:dyDescent="0.25">
      <c r="A78" s="62">
        <v>12.1</v>
      </c>
      <c r="B78" s="48" t="s">
        <v>55</v>
      </c>
      <c r="C78" s="313" t="s">
        <v>87</v>
      </c>
      <c r="D78" s="313"/>
      <c r="E78" s="355" t="s">
        <v>68</v>
      </c>
      <c r="F78" s="290"/>
    </row>
    <row r="79" spans="1:6" ht="31.5" customHeight="1" x14ac:dyDescent="0.25">
      <c r="A79" s="62">
        <v>12.2</v>
      </c>
      <c r="B79" s="48" t="s">
        <v>56</v>
      </c>
      <c r="C79" s="313" t="s">
        <v>87</v>
      </c>
      <c r="D79" s="313"/>
      <c r="E79" s="356"/>
      <c r="F79" s="251"/>
    </row>
    <row r="80" spans="1:6" ht="30.75" thickBot="1" x14ac:dyDescent="0.3">
      <c r="A80" s="20">
        <v>12.3</v>
      </c>
      <c r="B80" s="49" t="s">
        <v>57</v>
      </c>
      <c r="C80" s="313" t="s">
        <v>87</v>
      </c>
      <c r="D80" s="313"/>
      <c r="E80" s="357"/>
      <c r="F80" s="252"/>
    </row>
    <row r="81" spans="1:6" ht="19.5" thickBot="1" x14ac:dyDescent="0.3">
      <c r="A81" s="330" t="s">
        <v>58</v>
      </c>
      <c r="B81" s="331"/>
      <c r="C81" s="332"/>
      <c r="D81" s="333"/>
      <c r="E81" s="46"/>
      <c r="F81" s="47"/>
    </row>
  </sheetData>
  <mergeCells count="92">
    <mergeCell ref="A81:B81"/>
    <mergeCell ref="C81:D81"/>
    <mergeCell ref="C77:D77"/>
    <mergeCell ref="C78:D78"/>
    <mergeCell ref="E78:E80"/>
    <mergeCell ref="F78:F80"/>
    <mergeCell ref="C79:D79"/>
    <mergeCell ref="C80:D80"/>
    <mergeCell ref="A73:A74"/>
    <mergeCell ref="B73:B74"/>
    <mergeCell ref="C73:D73"/>
    <mergeCell ref="E73:E74"/>
    <mergeCell ref="F73:F74"/>
    <mergeCell ref="A76:A77"/>
    <mergeCell ref="B76:B77"/>
    <mergeCell ref="C76:D76"/>
    <mergeCell ref="E76:E77"/>
    <mergeCell ref="F76:F77"/>
    <mergeCell ref="C67:C68"/>
    <mergeCell ref="D67:D68"/>
    <mergeCell ref="E67:E69"/>
    <mergeCell ref="F67:F69"/>
    <mergeCell ref="A70:A71"/>
    <mergeCell ref="B70:B71"/>
    <mergeCell ref="C70:D70"/>
    <mergeCell ref="E70:E71"/>
    <mergeCell ref="F70:F71"/>
    <mergeCell ref="D54:D63"/>
    <mergeCell ref="E54:E64"/>
    <mergeCell ref="F54:F64"/>
    <mergeCell ref="C56:C63"/>
    <mergeCell ref="A65:A66"/>
    <mergeCell ref="B65:B66"/>
    <mergeCell ref="C65:D65"/>
    <mergeCell ref="E65:E66"/>
    <mergeCell ref="F65:F66"/>
    <mergeCell ref="A48:A49"/>
    <mergeCell ref="B48:B49"/>
    <mergeCell ref="C48:D48"/>
    <mergeCell ref="E48:E49"/>
    <mergeCell ref="F48:F49"/>
    <mergeCell ref="C37:C41"/>
    <mergeCell ref="D37:D41"/>
    <mergeCell ref="E37:E41"/>
    <mergeCell ref="F37:F41"/>
    <mergeCell ref="A42:A43"/>
    <mergeCell ref="B42:B43"/>
    <mergeCell ref="C42:D42"/>
    <mergeCell ref="E42:E43"/>
    <mergeCell ref="F42:F43"/>
    <mergeCell ref="C50:C52"/>
    <mergeCell ref="D50:D52"/>
    <mergeCell ref="E50:E52"/>
    <mergeCell ref="F50:F52"/>
    <mergeCell ref="C44:C47"/>
    <mergeCell ref="D44:D47"/>
    <mergeCell ref="E44:E47"/>
    <mergeCell ref="F44:F47"/>
    <mergeCell ref="A30:A31"/>
    <mergeCell ref="B30:B31"/>
    <mergeCell ref="C30:D30"/>
    <mergeCell ref="E30:E31"/>
    <mergeCell ref="F30:F31"/>
    <mergeCell ref="D32:D33"/>
    <mergeCell ref="E32:E34"/>
    <mergeCell ref="F32:F34"/>
    <mergeCell ref="A35:A36"/>
    <mergeCell ref="B35:B36"/>
    <mergeCell ref="C35:D35"/>
    <mergeCell ref="E35:E36"/>
    <mergeCell ref="F35:F36"/>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C11:D11"/>
    <mergeCell ref="A1:F2"/>
    <mergeCell ref="A4:F5"/>
    <mergeCell ref="C8:E8"/>
    <mergeCell ref="C9:E9"/>
    <mergeCell ref="C10:D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83"/>
  <sheetViews>
    <sheetView topLeftCell="A10" workbookViewId="0">
      <selection activeCell="F74" sqref="F7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5</v>
      </c>
      <c r="D8" s="225"/>
      <c r="E8" s="225"/>
      <c r="F8" s="225"/>
      <c r="G8" s="226"/>
    </row>
    <row r="9" spans="1:8" ht="31.5" customHeight="1" thickBot="1" x14ac:dyDescent="0.3">
      <c r="A9" s="51" t="s">
        <v>3</v>
      </c>
      <c r="B9" s="52" t="s">
        <v>4</v>
      </c>
      <c r="C9" s="227" t="s">
        <v>133</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134</v>
      </c>
      <c r="D11" s="254"/>
      <c r="E11" s="255" t="s">
        <v>135</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69</v>
      </c>
      <c r="D13" s="258"/>
      <c r="E13" s="257" t="s">
        <v>70</v>
      </c>
      <c r="F13" s="258"/>
    </row>
    <row r="14" spans="1:8" ht="15.75" thickBot="1" x14ac:dyDescent="0.3">
      <c r="A14" s="3"/>
      <c r="B14" s="4"/>
      <c r="C14" s="7"/>
      <c r="E14" s="7"/>
    </row>
    <row r="15" spans="1:8" x14ac:dyDescent="0.25">
      <c r="A15" s="29">
        <v>1</v>
      </c>
      <c r="B15" s="34" t="s">
        <v>14</v>
      </c>
      <c r="C15" s="233" t="s">
        <v>11</v>
      </c>
      <c r="D15" s="234"/>
      <c r="E15" s="235"/>
      <c r="F15" s="71" t="s">
        <v>12</v>
      </c>
      <c r="G15" s="35" t="s">
        <v>60</v>
      </c>
      <c r="H15" s="38" t="s">
        <v>13</v>
      </c>
    </row>
    <row r="16" spans="1:8" ht="30" x14ac:dyDescent="0.25">
      <c r="A16" s="62">
        <v>1.1000000000000001</v>
      </c>
      <c r="B16" s="8" t="s">
        <v>15</v>
      </c>
      <c r="C16" s="236" t="s">
        <v>87</v>
      </c>
      <c r="D16" s="237"/>
      <c r="E16" s="238"/>
      <c r="F16" s="245" t="s">
        <v>136</v>
      </c>
      <c r="G16" s="248" t="s">
        <v>68</v>
      </c>
      <c r="H16" s="251"/>
    </row>
    <row r="17" spans="1:8" x14ac:dyDescent="0.25">
      <c r="A17" s="62">
        <v>1.2</v>
      </c>
      <c r="B17" s="9" t="s">
        <v>16</v>
      </c>
      <c r="C17" s="239"/>
      <c r="D17" s="240"/>
      <c r="E17" s="241"/>
      <c r="F17" s="246"/>
      <c r="G17" s="249"/>
      <c r="H17" s="251"/>
    </row>
    <row r="18" spans="1:8" ht="30" x14ac:dyDescent="0.25">
      <c r="A18" s="62">
        <v>1.3</v>
      </c>
      <c r="B18" s="8" t="s">
        <v>17</v>
      </c>
      <c r="C18" s="239"/>
      <c r="D18" s="240"/>
      <c r="E18" s="241"/>
      <c r="F18" s="246"/>
      <c r="G18" s="249"/>
      <c r="H18" s="251"/>
    </row>
    <row r="19" spans="1:8" ht="60" x14ac:dyDescent="0.25">
      <c r="A19" s="62">
        <v>1.4</v>
      </c>
      <c r="B19" s="8" t="s">
        <v>18</v>
      </c>
      <c r="C19" s="239"/>
      <c r="D19" s="240"/>
      <c r="E19" s="241"/>
      <c r="F19" s="246"/>
      <c r="G19" s="249"/>
      <c r="H19" s="251"/>
    </row>
    <row r="20" spans="1:8" ht="105" x14ac:dyDescent="0.25">
      <c r="A20" s="62">
        <v>1.5</v>
      </c>
      <c r="B20" s="8" t="s">
        <v>19</v>
      </c>
      <c r="C20" s="239"/>
      <c r="D20" s="240"/>
      <c r="E20" s="241"/>
      <c r="F20" s="246"/>
      <c r="G20" s="249"/>
      <c r="H20" s="251"/>
    </row>
    <row r="21" spans="1:8" ht="30" x14ac:dyDescent="0.25">
      <c r="A21" s="62">
        <v>1.6</v>
      </c>
      <c r="B21" s="10" t="s">
        <v>20</v>
      </c>
      <c r="C21" s="239"/>
      <c r="D21" s="240"/>
      <c r="E21" s="241"/>
      <c r="F21" s="246"/>
      <c r="G21" s="249"/>
      <c r="H21" s="251"/>
    </row>
    <row r="22" spans="1:8" ht="45.75" thickBot="1" x14ac:dyDescent="0.3">
      <c r="A22" s="74">
        <v>1.7</v>
      </c>
      <c r="B22" s="11" t="s">
        <v>21</v>
      </c>
      <c r="C22" s="242"/>
      <c r="D22" s="243"/>
      <c r="E22" s="244"/>
      <c r="F22" s="247"/>
      <c r="G22" s="250"/>
      <c r="H22" s="252"/>
    </row>
    <row r="23" spans="1:8" ht="39" customHeight="1" x14ac:dyDescent="0.25">
      <c r="A23" s="29">
        <v>2</v>
      </c>
      <c r="B23" s="30" t="s">
        <v>72</v>
      </c>
      <c r="C23" s="233" t="s">
        <v>11</v>
      </c>
      <c r="D23" s="234"/>
      <c r="E23" s="235"/>
      <c r="F23" s="71" t="s">
        <v>12</v>
      </c>
      <c r="G23" s="35" t="s">
        <v>60</v>
      </c>
      <c r="H23" s="39" t="s">
        <v>13</v>
      </c>
    </row>
    <row r="24" spans="1:8" ht="45.75" customHeight="1" x14ac:dyDescent="0.25">
      <c r="A24" s="62">
        <v>2.1</v>
      </c>
      <c r="B24" s="10" t="s">
        <v>22</v>
      </c>
      <c r="C24" s="259" t="s">
        <v>87</v>
      </c>
      <c r="D24" s="260"/>
      <c r="E24" s="261"/>
      <c r="F24" s="345" t="s">
        <v>137</v>
      </c>
      <c r="G24" s="275" t="s">
        <v>68</v>
      </c>
      <c r="H24" s="278"/>
    </row>
    <row r="25" spans="1:8" ht="50.25" customHeight="1" x14ac:dyDescent="0.25">
      <c r="A25" s="62">
        <v>2.2000000000000002</v>
      </c>
      <c r="B25" s="10" t="s">
        <v>73</v>
      </c>
      <c r="C25" s="262"/>
      <c r="D25" s="263"/>
      <c r="E25" s="264"/>
      <c r="F25" s="346"/>
      <c r="G25" s="276"/>
      <c r="H25" s="278"/>
    </row>
    <row r="26" spans="1:8" ht="114.75" customHeight="1" x14ac:dyDescent="0.25">
      <c r="A26" s="62">
        <v>2.2999999999999998</v>
      </c>
      <c r="B26" s="10" t="s">
        <v>23</v>
      </c>
      <c r="C26" s="262"/>
      <c r="D26" s="263"/>
      <c r="E26" s="264"/>
      <c r="F26" s="346"/>
      <c r="G26" s="276"/>
      <c r="H26" s="278"/>
    </row>
    <row r="27" spans="1:8" ht="42" customHeight="1" thickBot="1" x14ac:dyDescent="0.3">
      <c r="A27" s="74">
        <v>2.4</v>
      </c>
      <c r="B27" s="11" t="s">
        <v>24</v>
      </c>
      <c r="C27" s="265"/>
      <c r="D27" s="266"/>
      <c r="E27" s="267"/>
      <c r="F27" s="347"/>
      <c r="G27" s="277"/>
      <c r="H27" s="279"/>
    </row>
    <row r="28" spans="1:8" ht="63" customHeight="1" thickBot="1" x14ac:dyDescent="0.3">
      <c r="A28" s="280">
        <v>3</v>
      </c>
      <c r="B28" s="282" t="s">
        <v>74</v>
      </c>
      <c r="C28" s="284" t="str">
        <f>+C11</f>
        <v>AYESA INGENIERIA Y ARQUITECTURA S.A.U SUCURSAL COLOMBIA (51%)</v>
      </c>
      <c r="D28" s="284"/>
      <c r="E28" s="284" t="str">
        <f>+E11</f>
        <v>INTERSA S.A (49%)</v>
      </c>
      <c r="F28" s="285"/>
      <c r="G28" s="286" t="s">
        <v>60</v>
      </c>
      <c r="H28" s="286" t="s">
        <v>13</v>
      </c>
    </row>
    <row r="29" spans="1:8" ht="30" x14ac:dyDescent="0.25">
      <c r="A29" s="281"/>
      <c r="B29" s="283"/>
      <c r="C29" s="63" t="s">
        <v>11</v>
      </c>
      <c r="D29" s="71" t="s">
        <v>12</v>
      </c>
      <c r="E29" s="63" t="s">
        <v>11</v>
      </c>
      <c r="F29" s="71" t="s">
        <v>12</v>
      </c>
      <c r="G29" s="287"/>
      <c r="H29" s="287"/>
    </row>
    <row r="30" spans="1:8" ht="47.25" customHeight="1" x14ac:dyDescent="0.25">
      <c r="A30" s="62" t="s">
        <v>25</v>
      </c>
      <c r="B30" s="8" t="s">
        <v>15</v>
      </c>
      <c r="C30" s="64" t="s">
        <v>91</v>
      </c>
      <c r="D30" s="64"/>
      <c r="E30" s="271" t="s">
        <v>91</v>
      </c>
      <c r="F30" s="273"/>
      <c r="G30" s="248" t="s">
        <v>68</v>
      </c>
      <c r="H30" s="290"/>
    </row>
    <row r="31" spans="1:8" ht="30.75" thickBot="1" x14ac:dyDescent="0.3">
      <c r="A31" s="74" t="s">
        <v>26</v>
      </c>
      <c r="B31" s="11" t="s">
        <v>75</v>
      </c>
      <c r="C31" s="64" t="s">
        <v>87</v>
      </c>
      <c r="D31" s="65">
        <v>222</v>
      </c>
      <c r="E31" s="272"/>
      <c r="F31" s="298"/>
      <c r="G31" s="250"/>
      <c r="H31" s="252"/>
    </row>
    <row r="32" spans="1:8" ht="33" customHeight="1" thickBot="1" x14ac:dyDescent="0.3">
      <c r="A32" s="280">
        <v>4</v>
      </c>
      <c r="B32" s="291" t="s">
        <v>27</v>
      </c>
      <c r="C32" s="283" t="str">
        <f>+C11</f>
        <v>AYESA INGENIERIA Y ARQUITECTURA S.A.U SUCURSAL COLOMBIA (51%)</v>
      </c>
      <c r="D32" s="284"/>
      <c r="E32" s="283" t="str">
        <f>+E11</f>
        <v>INTERSA S.A (49%)</v>
      </c>
      <c r="F32" s="285"/>
      <c r="G32" s="286" t="s">
        <v>60</v>
      </c>
      <c r="H32" s="286" t="s">
        <v>13</v>
      </c>
    </row>
    <row r="33" spans="1:8" ht="33" customHeight="1" x14ac:dyDescent="0.25">
      <c r="A33" s="281"/>
      <c r="B33" s="292"/>
      <c r="C33" s="63" t="s">
        <v>11</v>
      </c>
      <c r="D33" s="71" t="s">
        <v>12</v>
      </c>
      <c r="E33" s="63" t="s">
        <v>11</v>
      </c>
      <c r="F33" s="71" t="s">
        <v>12</v>
      </c>
      <c r="G33" s="287"/>
      <c r="H33" s="287"/>
    </row>
    <row r="34" spans="1:8" ht="47.25" customHeight="1" x14ac:dyDescent="0.25">
      <c r="A34" s="62">
        <v>4.0999999999999996</v>
      </c>
      <c r="B34" s="10" t="s">
        <v>76</v>
      </c>
      <c r="C34" s="64" t="s">
        <v>87</v>
      </c>
      <c r="D34" s="271" t="s">
        <v>138</v>
      </c>
      <c r="E34" s="64" t="s">
        <v>87</v>
      </c>
      <c r="F34" s="273" t="s">
        <v>140</v>
      </c>
      <c r="G34" s="248" t="s">
        <v>68</v>
      </c>
      <c r="H34" s="358"/>
    </row>
    <row r="35" spans="1:8" ht="30" x14ac:dyDescent="0.25">
      <c r="A35" s="62">
        <v>4.2</v>
      </c>
      <c r="B35" s="10" t="s">
        <v>28</v>
      </c>
      <c r="C35" s="64" t="s">
        <v>87</v>
      </c>
      <c r="D35" s="272"/>
      <c r="E35" s="64" t="s">
        <v>87</v>
      </c>
      <c r="F35" s="274"/>
      <c r="G35" s="249"/>
      <c r="H35" s="359"/>
    </row>
    <row r="36" spans="1:8" ht="30.75" thickBot="1" x14ac:dyDescent="0.3">
      <c r="A36" s="74">
        <v>4.3</v>
      </c>
      <c r="B36" s="11" t="s">
        <v>61</v>
      </c>
      <c r="C36" s="65" t="s">
        <v>139</v>
      </c>
      <c r="D36" s="65">
        <v>26</v>
      </c>
      <c r="E36" s="65" t="s">
        <v>92</v>
      </c>
      <c r="F36" s="66">
        <v>95</v>
      </c>
      <c r="G36" s="250"/>
      <c r="H36" s="360"/>
    </row>
    <row r="37" spans="1:8" ht="30" customHeight="1" thickBot="1" x14ac:dyDescent="0.3">
      <c r="A37" s="280">
        <v>5</v>
      </c>
      <c r="B37" s="299" t="s">
        <v>29</v>
      </c>
      <c r="C37" s="301" t="str">
        <f>+C11</f>
        <v>AYESA INGENIERIA Y ARQUITECTURA S.A.U SUCURSAL COLOMBIA (51%)</v>
      </c>
      <c r="D37" s="302"/>
      <c r="E37" s="301" t="str">
        <f>+E11</f>
        <v>INTERSA S.A (49%)</v>
      </c>
      <c r="F37" s="302"/>
      <c r="G37" s="286" t="s">
        <v>60</v>
      </c>
      <c r="H37" s="286" t="s">
        <v>13</v>
      </c>
    </row>
    <row r="38" spans="1:8" ht="30.75" thickBot="1" x14ac:dyDescent="0.3">
      <c r="A38" s="281"/>
      <c r="B38" s="300"/>
      <c r="C38" s="70" t="s">
        <v>11</v>
      </c>
      <c r="D38" s="40" t="s">
        <v>12</v>
      </c>
      <c r="E38" s="70" t="s">
        <v>11</v>
      </c>
      <c r="F38" s="40" t="s">
        <v>12</v>
      </c>
      <c r="G38" s="287"/>
      <c r="H38" s="287"/>
    </row>
    <row r="39" spans="1:8" ht="45" customHeight="1" x14ac:dyDescent="0.25">
      <c r="A39" s="62">
        <v>5.0999999999999996</v>
      </c>
      <c r="B39" s="10" t="s">
        <v>76</v>
      </c>
      <c r="C39" s="294" t="s">
        <v>87</v>
      </c>
      <c r="D39" s="294" t="s">
        <v>141</v>
      </c>
      <c r="E39" s="306" t="s">
        <v>87</v>
      </c>
      <c r="F39" s="309" t="s">
        <v>142</v>
      </c>
      <c r="G39" s="275" t="s">
        <v>68</v>
      </c>
      <c r="H39" s="310"/>
    </row>
    <row r="40" spans="1:8" ht="45" x14ac:dyDescent="0.25">
      <c r="A40" s="62">
        <v>5.2</v>
      </c>
      <c r="B40" s="10" t="s">
        <v>77</v>
      </c>
      <c r="C40" s="295"/>
      <c r="D40" s="295"/>
      <c r="E40" s="307"/>
      <c r="F40" s="269"/>
      <c r="G40" s="276"/>
      <c r="H40" s="311"/>
    </row>
    <row r="41" spans="1:8" ht="45" x14ac:dyDescent="0.25">
      <c r="A41" s="62">
        <v>5.3</v>
      </c>
      <c r="B41" s="13" t="s">
        <v>78</v>
      </c>
      <c r="C41" s="295"/>
      <c r="D41" s="295"/>
      <c r="E41" s="307"/>
      <c r="F41" s="269"/>
      <c r="G41" s="276"/>
      <c r="H41" s="311"/>
    </row>
    <row r="42" spans="1:8" ht="30" x14ac:dyDescent="0.25">
      <c r="A42" s="62">
        <v>5.4</v>
      </c>
      <c r="B42" s="10" t="s">
        <v>30</v>
      </c>
      <c r="C42" s="295"/>
      <c r="D42" s="295"/>
      <c r="E42" s="307"/>
      <c r="F42" s="269"/>
      <c r="G42" s="276"/>
      <c r="H42" s="311"/>
    </row>
    <row r="43" spans="1:8" ht="30.75" thickBot="1" x14ac:dyDescent="0.3">
      <c r="A43" s="74">
        <v>5.5</v>
      </c>
      <c r="B43" s="11" t="s">
        <v>31</v>
      </c>
      <c r="C43" s="293"/>
      <c r="D43" s="293"/>
      <c r="E43" s="308"/>
      <c r="F43" s="270"/>
      <c r="G43" s="277"/>
      <c r="H43" s="312"/>
    </row>
    <row r="44" spans="1:8" ht="30" customHeight="1" thickBot="1" x14ac:dyDescent="0.3">
      <c r="A44" s="280">
        <v>6</v>
      </c>
      <c r="B44" s="299" t="s">
        <v>32</v>
      </c>
      <c r="C44" s="303" t="str">
        <f>+C11</f>
        <v>AYESA INGENIERIA Y ARQUITECTURA S.A.U SUCURSAL COLOMBIA (51%)</v>
      </c>
      <c r="D44" s="304"/>
      <c r="E44" s="305" t="str">
        <f>+E11</f>
        <v>INTERSA S.A (49%)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62">
        <v>6.1</v>
      </c>
      <c r="B46" s="10" t="s">
        <v>33</v>
      </c>
      <c r="C46" s="294" t="s">
        <v>91</v>
      </c>
      <c r="D46" s="294"/>
      <c r="E46" s="294" t="s">
        <v>91</v>
      </c>
      <c r="F46" s="296"/>
      <c r="G46" s="248" t="s">
        <v>68</v>
      </c>
      <c r="H46" s="290"/>
    </row>
    <row r="47" spans="1:8" ht="45" x14ac:dyDescent="0.25">
      <c r="A47" s="62">
        <v>6.2</v>
      </c>
      <c r="B47" s="10" t="s">
        <v>79</v>
      </c>
      <c r="C47" s="295"/>
      <c r="D47" s="295"/>
      <c r="E47" s="295"/>
      <c r="F47" s="297"/>
      <c r="G47" s="249"/>
      <c r="H47" s="251"/>
    </row>
    <row r="48" spans="1:8" ht="60" x14ac:dyDescent="0.25">
      <c r="A48" s="62">
        <v>6.3</v>
      </c>
      <c r="B48" s="10" t="s">
        <v>80</v>
      </c>
      <c r="C48" s="295"/>
      <c r="D48" s="295"/>
      <c r="E48" s="295"/>
      <c r="F48" s="297"/>
      <c r="G48" s="249"/>
      <c r="H48" s="251"/>
    </row>
    <row r="49" spans="1:9" ht="75.75" thickBot="1" x14ac:dyDescent="0.3">
      <c r="A49" s="62">
        <v>6.4</v>
      </c>
      <c r="B49" s="11" t="s">
        <v>34</v>
      </c>
      <c r="C49" s="293"/>
      <c r="D49" s="293"/>
      <c r="E49" s="293"/>
      <c r="F49" s="298"/>
      <c r="G49" s="250"/>
      <c r="H49" s="252"/>
    </row>
    <row r="50" spans="1:9" ht="30" customHeight="1" thickBot="1" x14ac:dyDescent="0.3">
      <c r="A50" s="280">
        <v>7</v>
      </c>
      <c r="B50" s="282" t="s">
        <v>35</v>
      </c>
      <c r="C50" s="284" t="str">
        <f>+C11</f>
        <v>AYESA INGENIERIA Y ARQUITECTURA S.A.U SUCURSAL COLOMBIA (51%)</v>
      </c>
      <c r="D50" s="284"/>
      <c r="E50" s="284" t="str">
        <f>+E11</f>
        <v>INTERSA S.A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62">
        <v>7.1</v>
      </c>
      <c r="B52" s="10" t="s">
        <v>36</v>
      </c>
      <c r="C52" s="294" t="s">
        <v>87</v>
      </c>
      <c r="D52" s="313">
        <v>242</v>
      </c>
      <c r="E52" s="294" t="s">
        <v>87</v>
      </c>
      <c r="F52" s="315">
        <v>247</v>
      </c>
      <c r="G52" s="248" t="s">
        <v>68</v>
      </c>
      <c r="H52" s="248"/>
    </row>
    <row r="53" spans="1:9" ht="45" x14ac:dyDescent="0.25">
      <c r="A53" s="62">
        <v>7.2</v>
      </c>
      <c r="B53" s="10" t="s">
        <v>37</v>
      </c>
      <c r="C53" s="295"/>
      <c r="D53" s="313"/>
      <c r="E53" s="295"/>
      <c r="F53" s="315"/>
      <c r="G53" s="249"/>
      <c r="H53" s="249"/>
    </row>
    <row r="54" spans="1:9" ht="60.75" thickBot="1" x14ac:dyDescent="0.3">
      <c r="A54" s="74">
        <v>7.3</v>
      </c>
      <c r="B54" s="11" t="s">
        <v>38</v>
      </c>
      <c r="C54" s="293"/>
      <c r="D54" s="314"/>
      <c r="E54" s="293"/>
      <c r="F54" s="316"/>
      <c r="G54" s="250"/>
      <c r="H54" s="250"/>
    </row>
    <row r="55" spans="1:9" x14ac:dyDescent="0.25">
      <c r="A55" s="29">
        <v>8</v>
      </c>
      <c r="B55" s="45" t="s">
        <v>39</v>
      </c>
      <c r="C55" s="233" t="s">
        <v>11</v>
      </c>
      <c r="D55" s="234"/>
      <c r="E55" s="235"/>
      <c r="F55" s="71" t="s">
        <v>12</v>
      </c>
      <c r="G55" s="35" t="s">
        <v>60</v>
      </c>
      <c r="H55" s="38" t="s">
        <v>13</v>
      </c>
    </row>
    <row r="56" spans="1:9" x14ac:dyDescent="0.25">
      <c r="A56" s="62">
        <v>8.1</v>
      </c>
      <c r="B56" s="10" t="s">
        <v>40</v>
      </c>
      <c r="C56" s="317" t="s">
        <v>98</v>
      </c>
      <c r="D56" s="317"/>
      <c r="E56" s="317"/>
      <c r="F56" s="361" t="s">
        <v>143</v>
      </c>
      <c r="G56" s="318" t="s">
        <v>68</v>
      </c>
      <c r="H56" s="290"/>
    </row>
    <row r="57" spans="1:9" x14ac:dyDescent="0.25">
      <c r="A57" s="62">
        <v>8.1999999999999993</v>
      </c>
      <c r="B57" s="10" t="s">
        <v>41</v>
      </c>
      <c r="C57" s="317" t="s">
        <v>99</v>
      </c>
      <c r="D57" s="317"/>
      <c r="E57" s="317"/>
      <c r="F57" s="362"/>
      <c r="G57" s="318"/>
      <c r="H57" s="251"/>
    </row>
    <row r="58" spans="1:9" ht="30" x14ac:dyDescent="0.25">
      <c r="A58" s="62">
        <v>8.3000000000000007</v>
      </c>
      <c r="B58" s="10" t="s">
        <v>42</v>
      </c>
      <c r="C58" s="320" t="s">
        <v>87</v>
      </c>
      <c r="D58" s="321"/>
      <c r="E58" s="322"/>
      <c r="F58" s="362"/>
      <c r="G58" s="318"/>
      <c r="H58" s="251"/>
    </row>
    <row r="59" spans="1:9" ht="45" x14ac:dyDescent="0.25">
      <c r="A59" s="62">
        <v>8.4</v>
      </c>
      <c r="B59" s="10" t="s">
        <v>43</v>
      </c>
      <c r="C59" s="323"/>
      <c r="D59" s="324"/>
      <c r="E59" s="325"/>
      <c r="F59" s="362"/>
      <c r="G59" s="318"/>
      <c r="H59" s="251"/>
    </row>
    <row r="60" spans="1:9" ht="45" x14ac:dyDescent="0.25">
      <c r="A60" s="62">
        <v>8.5</v>
      </c>
      <c r="B60" s="10" t="s">
        <v>81</v>
      </c>
      <c r="C60" s="323"/>
      <c r="D60" s="324"/>
      <c r="E60" s="325"/>
      <c r="F60" s="362"/>
      <c r="G60" s="318"/>
      <c r="H60" s="251"/>
    </row>
    <row r="61" spans="1:9" x14ac:dyDescent="0.25">
      <c r="A61" s="62">
        <v>8.6</v>
      </c>
      <c r="B61" s="10" t="s">
        <v>44</v>
      </c>
      <c r="C61" s="323"/>
      <c r="D61" s="324"/>
      <c r="E61" s="325"/>
      <c r="F61" s="362"/>
      <c r="G61" s="318"/>
      <c r="H61" s="251"/>
    </row>
    <row r="62" spans="1:9" x14ac:dyDescent="0.25">
      <c r="A62" s="62">
        <v>8.6999999999999993</v>
      </c>
      <c r="B62" s="10" t="s">
        <v>45</v>
      </c>
      <c r="C62" s="323"/>
      <c r="D62" s="324"/>
      <c r="E62" s="325"/>
      <c r="F62" s="362"/>
      <c r="G62" s="318"/>
      <c r="H62" s="251"/>
    </row>
    <row r="63" spans="1:9" ht="30" x14ac:dyDescent="0.25">
      <c r="A63" s="62">
        <v>8.8000000000000007</v>
      </c>
      <c r="B63" s="10" t="s">
        <v>82</v>
      </c>
      <c r="C63" s="323"/>
      <c r="D63" s="324"/>
      <c r="E63" s="325"/>
      <c r="F63" s="362"/>
      <c r="G63" s="318"/>
      <c r="H63" s="251"/>
      <c r="I63" s="14"/>
    </row>
    <row r="64" spans="1:9" ht="31.5" customHeight="1" x14ac:dyDescent="0.3">
      <c r="A64" s="62">
        <v>8.9</v>
      </c>
      <c r="B64" s="15" t="s">
        <v>46</v>
      </c>
      <c r="C64" s="323"/>
      <c r="D64" s="324"/>
      <c r="E64" s="325"/>
      <c r="F64" s="362"/>
      <c r="G64" s="318"/>
      <c r="H64" s="251"/>
      <c r="I64" s="16"/>
    </row>
    <row r="65" spans="1:9" ht="16.5" x14ac:dyDescent="0.3">
      <c r="A65" s="17" t="s">
        <v>62</v>
      </c>
      <c r="B65" s="10" t="s">
        <v>47</v>
      </c>
      <c r="C65" s="326"/>
      <c r="D65" s="327"/>
      <c r="E65" s="328"/>
      <c r="F65" s="363"/>
      <c r="G65" s="318"/>
      <c r="H65" s="251"/>
      <c r="I65" s="16"/>
    </row>
    <row r="66" spans="1:9" ht="45.75" thickBot="1" x14ac:dyDescent="0.3">
      <c r="A66" s="17" t="s">
        <v>63</v>
      </c>
      <c r="B66" s="11" t="s">
        <v>83</v>
      </c>
      <c r="C66" s="329" t="s">
        <v>87</v>
      </c>
      <c r="D66" s="329"/>
      <c r="E66" s="329"/>
      <c r="F66" s="12">
        <v>270</v>
      </c>
      <c r="G66" s="319"/>
      <c r="H66" s="252"/>
      <c r="I66" s="18"/>
    </row>
    <row r="67" spans="1:9" ht="30" customHeight="1" thickBot="1" x14ac:dyDescent="0.3">
      <c r="A67" s="280">
        <v>9</v>
      </c>
      <c r="B67" s="282" t="s">
        <v>48</v>
      </c>
      <c r="C67" s="284" t="str">
        <f>+C11</f>
        <v>AYESA INGENIERIA Y ARQUITECTURA S.A.U SUCURSAL COLOMBIA (51%)</v>
      </c>
      <c r="D67" s="284"/>
      <c r="E67" s="284" t="str">
        <f>+E11</f>
        <v>INTERSA S.A (49%)</v>
      </c>
      <c r="F67" s="285"/>
      <c r="G67" s="286" t="s">
        <v>60</v>
      </c>
      <c r="H67" s="286" t="s">
        <v>13</v>
      </c>
    </row>
    <row r="68" spans="1:9" ht="30" customHeight="1" thickBot="1" x14ac:dyDescent="0.3">
      <c r="A68" s="281"/>
      <c r="B68" s="283"/>
      <c r="C68" s="76" t="s">
        <v>11</v>
      </c>
      <c r="D68" s="43" t="s">
        <v>12</v>
      </c>
      <c r="E68" s="78" t="s">
        <v>11</v>
      </c>
      <c r="F68" s="40" t="s">
        <v>12</v>
      </c>
      <c r="G68" s="287"/>
      <c r="H68" s="287"/>
    </row>
    <row r="69" spans="1:9" ht="30" x14ac:dyDescent="0.25">
      <c r="A69" s="62">
        <v>9.1</v>
      </c>
      <c r="B69" s="8" t="s">
        <v>49</v>
      </c>
      <c r="C69" s="294" t="s">
        <v>91</v>
      </c>
      <c r="D69" s="294"/>
      <c r="E69" s="313" t="s">
        <v>87</v>
      </c>
      <c r="F69" s="296">
        <v>305</v>
      </c>
      <c r="G69" s="249" t="s">
        <v>68</v>
      </c>
      <c r="H69" s="358"/>
    </row>
    <row r="70" spans="1:9" x14ac:dyDescent="0.25">
      <c r="A70" s="62">
        <v>9.1999999999999993</v>
      </c>
      <c r="B70" s="9" t="s">
        <v>16</v>
      </c>
      <c r="C70" s="295"/>
      <c r="D70" s="272"/>
      <c r="E70" s="313"/>
      <c r="F70" s="274"/>
      <c r="G70" s="249"/>
      <c r="H70" s="359"/>
    </row>
    <row r="71" spans="1:9" ht="60.75" thickBot="1" x14ac:dyDescent="0.3">
      <c r="A71" s="74">
        <v>9.3000000000000007</v>
      </c>
      <c r="B71" s="19" t="s">
        <v>50</v>
      </c>
      <c r="C71" s="272"/>
      <c r="D71" s="65"/>
      <c r="E71" s="61" t="s">
        <v>87</v>
      </c>
      <c r="F71" s="66">
        <v>307</v>
      </c>
      <c r="G71" s="250"/>
      <c r="H71" s="360"/>
    </row>
    <row r="72" spans="1:9" ht="30" customHeight="1" thickBot="1" x14ac:dyDescent="0.3">
      <c r="A72" s="280">
        <v>10</v>
      </c>
      <c r="B72" s="282" t="s">
        <v>51</v>
      </c>
      <c r="C72" s="283" t="str">
        <f>+C11</f>
        <v>AYESA INGENIERIA Y ARQUITECTURA S.A.U SUCURSAL COLOMBIA (51%)</v>
      </c>
      <c r="D72" s="284"/>
      <c r="E72" s="284" t="str">
        <f>+E11</f>
        <v>INTERSA S.A (49%)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74">
        <v>10.1</v>
      </c>
      <c r="B74" s="11" t="s">
        <v>52</v>
      </c>
      <c r="C74" s="65" t="s">
        <v>91</v>
      </c>
      <c r="D74" s="65"/>
      <c r="E74" s="65" t="s">
        <v>91</v>
      </c>
      <c r="F74" s="66"/>
      <c r="G74" s="54" t="s">
        <v>68</v>
      </c>
      <c r="H74" s="37"/>
    </row>
    <row r="75" spans="1:9" ht="30" customHeight="1" thickBot="1" x14ac:dyDescent="0.3">
      <c r="A75" s="280">
        <v>11</v>
      </c>
      <c r="B75" s="282" t="s">
        <v>53</v>
      </c>
      <c r="C75" s="284" t="str">
        <f>+C11</f>
        <v>AYESA INGENIERIA Y ARQUITECTURA S.A.U SUCURSAL COLOMBIA (51%)</v>
      </c>
      <c r="D75" s="284"/>
      <c r="E75" s="284" t="str">
        <f>+E11</f>
        <v>INTERSA S.A (49%)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74">
        <v>11.1</v>
      </c>
      <c r="B77" s="50" t="s">
        <v>49</v>
      </c>
      <c r="C77" s="21" t="s">
        <v>91</v>
      </c>
      <c r="D77" s="22"/>
      <c r="E77" s="73" t="s">
        <v>91</v>
      </c>
      <c r="F77" s="66"/>
      <c r="G77" s="54" t="s">
        <v>68</v>
      </c>
      <c r="H77" s="37"/>
    </row>
    <row r="78" spans="1:9" ht="30" customHeight="1" thickBot="1" x14ac:dyDescent="0.3">
      <c r="A78" s="280">
        <v>12</v>
      </c>
      <c r="B78" s="299" t="s">
        <v>54</v>
      </c>
      <c r="C78" s="338" t="str">
        <f>+C11</f>
        <v>AYESA INGENIERIA Y ARQUITECTURA S.A.U SUCURSAL COLOMBIA (51%)</v>
      </c>
      <c r="D78" s="285"/>
      <c r="E78" s="305" t="str">
        <f>+E11</f>
        <v>INTERSA S.A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62">
        <v>12.1</v>
      </c>
      <c r="B80" s="48" t="s">
        <v>55</v>
      </c>
      <c r="C80" s="334" t="s">
        <v>87</v>
      </c>
      <c r="D80" s="315"/>
      <c r="E80" s="335" t="s">
        <v>87</v>
      </c>
      <c r="F80" s="315"/>
      <c r="G80" s="248" t="s">
        <v>68</v>
      </c>
      <c r="H80" s="290"/>
    </row>
    <row r="81" spans="1:8" ht="31.5" customHeight="1" x14ac:dyDescent="0.25">
      <c r="A81" s="62">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46"/>
      <c r="H83" s="47"/>
    </row>
  </sheetData>
  <mergeCells count="128">
    <mergeCell ref="A83:B83"/>
    <mergeCell ref="C83:D83"/>
    <mergeCell ref="E83:F83"/>
    <mergeCell ref="E69:E70"/>
    <mergeCell ref="C69:C71"/>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D69:D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E30:E31"/>
    <mergeCell ref="F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83"/>
  <sheetViews>
    <sheetView topLeftCell="E33" workbookViewId="0">
      <selection activeCell="J34" sqref="J34:J36"/>
    </sheetView>
  </sheetViews>
  <sheetFormatPr baseColWidth="10" defaultRowHeight="15" x14ac:dyDescent="0.25"/>
  <cols>
    <col min="1" max="1" width="6.7109375" style="1" customWidth="1"/>
    <col min="2" max="2" width="47.140625" customWidth="1"/>
    <col min="3" max="3" width="52.7109375" style="1" customWidth="1"/>
    <col min="4" max="4" width="12.85546875" style="1" customWidth="1"/>
    <col min="5" max="5" width="33.7109375" style="1" customWidth="1"/>
    <col min="6" max="6" width="12.85546875" style="1" customWidth="1"/>
    <col min="7" max="7" width="30.5703125" style="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23" t="s">
        <v>71</v>
      </c>
      <c r="B1" s="223"/>
      <c r="C1" s="223"/>
      <c r="D1" s="223"/>
      <c r="E1" s="223"/>
      <c r="F1" s="223"/>
      <c r="G1" s="223"/>
      <c r="H1" s="223"/>
      <c r="I1" s="223"/>
      <c r="J1" s="223"/>
    </row>
    <row r="2" spans="1:10" ht="15" customHeight="1" x14ac:dyDescent="0.25">
      <c r="A2" s="223"/>
      <c r="B2" s="223"/>
      <c r="C2" s="223"/>
      <c r="D2" s="223"/>
      <c r="E2" s="223"/>
      <c r="F2" s="223"/>
      <c r="G2" s="223"/>
      <c r="H2" s="223"/>
      <c r="I2" s="223"/>
      <c r="J2" s="223"/>
    </row>
    <row r="4" spans="1:10" x14ac:dyDescent="0.25">
      <c r="A4" s="223" t="s">
        <v>0</v>
      </c>
      <c r="B4" s="223"/>
      <c r="C4" s="223"/>
      <c r="D4" s="223"/>
      <c r="E4" s="223"/>
      <c r="F4" s="223"/>
      <c r="G4" s="223"/>
      <c r="H4" s="223"/>
      <c r="I4" s="223"/>
      <c r="J4" s="223"/>
    </row>
    <row r="5" spans="1:10" x14ac:dyDescent="0.25">
      <c r="A5" s="223"/>
      <c r="B5" s="223"/>
      <c r="C5" s="223"/>
      <c r="D5" s="223"/>
      <c r="E5" s="223"/>
      <c r="F5" s="223"/>
      <c r="G5" s="223"/>
      <c r="H5" s="223"/>
      <c r="I5" s="223"/>
      <c r="J5" s="223"/>
    </row>
    <row r="6" spans="1:10" x14ac:dyDescent="0.25">
      <c r="D6" s="2"/>
      <c r="F6" s="2"/>
      <c r="H6" s="2"/>
      <c r="I6" s="2"/>
      <c r="J6" s="2"/>
    </row>
    <row r="7" spans="1:10" ht="15.75" thickBot="1" x14ac:dyDescent="0.3">
      <c r="C7" s="2"/>
      <c r="E7" s="2"/>
      <c r="G7" s="2"/>
    </row>
    <row r="8" spans="1:10" ht="15.75" thickBot="1" x14ac:dyDescent="0.3">
      <c r="A8" s="51" t="s">
        <v>1</v>
      </c>
      <c r="B8" s="52" t="s">
        <v>2</v>
      </c>
      <c r="C8" s="224">
        <v>6</v>
      </c>
      <c r="D8" s="225"/>
      <c r="E8" s="225"/>
      <c r="F8" s="225"/>
      <c r="G8" s="225"/>
      <c r="H8" s="225"/>
      <c r="I8" s="226"/>
    </row>
    <row r="9" spans="1:10" ht="31.5" customHeight="1" thickBot="1" x14ac:dyDescent="0.3">
      <c r="A9" s="51" t="s">
        <v>3</v>
      </c>
      <c r="B9" s="52" t="s">
        <v>4</v>
      </c>
      <c r="C9" s="227" t="s">
        <v>181</v>
      </c>
      <c r="D9" s="228"/>
      <c r="E9" s="228"/>
      <c r="F9" s="228"/>
      <c r="G9" s="228"/>
      <c r="H9" s="228"/>
      <c r="I9" s="229"/>
    </row>
    <row r="10" spans="1:10" ht="20.25" customHeight="1" thickBot="1" x14ac:dyDescent="0.3">
      <c r="A10" s="51" t="s">
        <v>5</v>
      </c>
      <c r="B10" s="53" t="s">
        <v>59</v>
      </c>
      <c r="C10" s="230" t="s">
        <v>65</v>
      </c>
      <c r="D10" s="231"/>
      <c r="E10" s="231"/>
      <c r="F10" s="231"/>
      <c r="G10" s="231"/>
      <c r="H10" s="231"/>
      <c r="I10" s="232"/>
    </row>
    <row r="11" spans="1:10" ht="46.5" customHeight="1" thickBot="1" x14ac:dyDescent="0.3">
      <c r="A11" s="51" t="s">
        <v>7</v>
      </c>
      <c r="B11" s="52" t="s">
        <v>6</v>
      </c>
      <c r="C11" s="253" t="s">
        <v>180</v>
      </c>
      <c r="D11" s="254"/>
      <c r="E11" s="255" t="s">
        <v>179</v>
      </c>
      <c r="F11" s="256"/>
      <c r="G11" s="255" t="s">
        <v>178</v>
      </c>
      <c r="H11" s="256"/>
      <c r="I11" s="5"/>
      <c r="J11" s="6"/>
    </row>
    <row r="12" spans="1:10" ht="15.75" thickBot="1" x14ac:dyDescent="0.3">
      <c r="A12" s="51" t="s">
        <v>9</v>
      </c>
      <c r="B12" s="52" t="s">
        <v>8</v>
      </c>
      <c r="C12" s="257" t="s">
        <v>177</v>
      </c>
      <c r="D12" s="258"/>
      <c r="E12" s="257" t="s">
        <v>66</v>
      </c>
      <c r="F12" s="258"/>
      <c r="G12" s="257" t="s">
        <v>66</v>
      </c>
      <c r="H12" s="258"/>
    </row>
    <row r="13" spans="1:10" ht="21.75" customHeight="1" thickBot="1" x14ac:dyDescent="0.3">
      <c r="A13" s="51" t="s">
        <v>64</v>
      </c>
      <c r="B13" s="52" t="s">
        <v>10</v>
      </c>
      <c r="C13" s="253" t="s">
        <v>176</v>
      </c>
      <c r="D13" s="258"/>
      <c r="E13" s="257" t="s">
        <v>67</v>
      </c>
      <c r="F13" s="258"/>
      <c r="G13" s="257" t="s">
        <v>67</v>
      </c>
      <c r="H13" s="258"/>
    </row>
    <row r="14" spans="1:10" ht="15.75" thickBot="1" x14ac:dyDescent="0.3">
      <c r="A14" s="3"/>
      <c r="B14" s="4"/>
      <c r="C14" s="7"/>
      <c r="E14" s="7"/>
      <c r="G14" s="7"/>
    </row>
    <row r="15" spans="1:10" x14ac:dyDescent="0.25">
      <c r="A15" s="29">
        <v>1</v>
      </c>
      <c r="B15" s="34" t="s">
        <v>14</v>
      </c>
      <c r="C15" s="233" t="s">
        <v>11</v>
      </c>
      <c r="D15" s="234"/>
      <c r="E15" s="234"/>
      <c r="F15" s="234"/>
      <c r="G15" s="235"/>
      <c r="H15" s="163" t="s">
        <v>12</v>
      </c>
      <c r="I15" s="35" t="s">
        <v>60</v>
      </c>
      <c r="J15" s="38" t="s">
        <v>13</v>
      </c>
    </row>
    <row r="16" spans="1:10" ht="30" x14ac:dyDescent="0.25">
      <c r="A16" s="171">
        <v>1.1000000000000001</v>
      </c>
      <c r="B16" s="8" t="s">
        <v>15</v>
      </c>
      <c r="C16" s="320" t="s">
        <v>175</v>
      </c>
      <c r="D16" s="237"/>
      <c r="E16" s="237"/>
      <c r="F16" s="237"/>
      <c r="G16" s="238"/>
      <c r="H16" s="361" t="s">
        <v>174</v>
      </c>
      <c r="I16" s="248" t="s">
        <v>154</v>
      </c>
      <c r="J16" s="251"/>
    </row>
    <row r="17" spans="1:10" x14ac:dyDescent="0.25">
      <c r="A17" s="171">
        <v>1.2</v>
      </c>
      <c r="B17" s="9" t="s">
        <v>16</v>
      </c>
      <c r="C17" s="239"/>
      <c r="D17" s="240"/>
      <c r="E17" s="240"/>
      <c r="F17" s="240"/>
      <c r="G17" s="241"/>
      <c r="H17" s="297"/>
      <c r="I17" s="249"/>
      <c r="J17" s="251"/>
    </row>
    <row r="18" spans="1:10" ht="30" x14ac:dyDescent="0.25">
      <c r="A18" s="171">
        <v>1.3</v>
      </c>
      <c r="B18" s="8" t="s">
        <v>17</v>
      </c>
      <c r="C18" s="239"/>
      <c r="D18" s="240"/>
      <c r="E18" s="240"/>
      <c r="F18" s="240"/>
      <c r="G18" s="241"/>
      <c r="H18" s="297"/>
      <c r="I18" s="249"/>
      <c r="J18" s="251"/>
    </row>
    <row r="19" spans="1:10" ht="60" x14ac:dyDescent="0.25">
      <c r="A19" s="171">
        <v>1.4</v>
      </c>
      <c r="B19" s="8" t="s">
        <v>18</v>
      </c>
      <c r="C19" s="239"/>
      <c r="D19" s="240"/>
      <c r="E19" s="240"/>
      <c r="F19" s="240"/>
      <c r="G19" s="241"/>
      <c r="H19" s="297"/>
      <c r="I19" s="249"/>
      <c r="J19" s="251"/>
    </row>
    <row r="20" spans="1:10" ht="105" x14ac:dyDescent="0.25">
      <c r="A20" s="171">
        <v>1.5</v>
      </c>
      <c r="B20" s="8" t="s">
        <v>19</v>
      </c>
      <c r="C20" s="239"/>
      <c r="D20" s="240"/>
      <c r="E20" s="240"/>
      <c r="F20" s="240"/>
      <c r="G20" s="241"/>
      <c r="H20" s="297"/>
      <c r="I20" s="249"/>
      <c r="J20" s="251"/>
    </row>
    <row r="21" spans="1:10" ht="30" x14ac:dyDescent="0.25">
      <c r="A21" s="171">
        <v>1.6</v>
      </c>
      <c r="B21" s="10" t="s">
        <v>20</v>
      </c>
      <c r="C21" s="239"/>
      <c r="D21" s="240"/>
      <c r="E21" s="240"/>
      <c r="F21" s="240"/>
      <c r="G21" s="241"/>
      <c r="H21" s="297"/>
      <c r="I21" s="249"/>
      <c r="J21" s="251"/>
    </row>
    <row r="22" spans="1:10" ht="45.75" thickBot="1" x14ac:dyDescent="0.3">
      <c r="A22" s="172">
        <v>1.7</v>
      </c>
      <c r="B22" s="11" t="s">
        <v>21</v>
      </c>
      <c r="C22" s="242"/>
      <c r="D22" s="243"/>
      <c r="E22" s="243"/>
      <c r="F22" s="243"/>
      <c r="G22" s="244"/>
      <c r="H22" s="298"/>
      <c r="I22" s="250"/>
      <c r="J22" s="252"/>
    </row>
    <row r="23" spans="1:10" ht="39" customHeight="1" x14ac:dyDescent="0.25">
      <c r="A23" s="29">
        <v>2</v>
      </c>
      <c r="B23" s="30" t="s">
        <v>72</v>
      </c>
      <c r="C23" s="233" t="s">
        <v>11</v>
      </c>
      <c r="D23" s="234"/>
      <c r="E23" s="234"/>
      <c r="F23" s="234"/>
      <c r="G23" s="235"/>
      <c r="H23" s="163" t="s">
        <v>12</v>
      </c>
      <c r="I23" s="35" t="s">
        <v>60</v>
      </c>
      <c r="J23" s="39" t="s">
        <v>13</v>
      </c>
    </row>
    <row r="24" spans="1:10" ht="45.75" customHeight="1" x14ac:dyDescent="0.25">
      <c r="A24" s="171">
        <v>2.1</v>
      </c>
      <c r="B24" s="10" t="s">
        <v>22</v>
      </c>
      <c r="C24" s="259" t="s">
        <v>87</v>
      </c>
      <c r="D24" s="260"/>
      <c r="E24" s="260"/>
      <c r="F24" s="260"/>
      <c r="G24" s="261"/>
      <c r="H24" s="268" t="s">
        <v>173</v>
      </c>
      <c r="I24" s="275" t="s">
        <v>154</v>
      </c>
      <c r="J24" s="278"/>
    </row>
    <row r="25" spans="1:10" ht="50.25" customHeight="1" x14ac:dyDescent="0.25">
      <c r="A25" s="171">
        <v>2.2000000000000002</v>
      </c>
      <c r="B25" s="10" t="s">
        <v>73</v>
      </c>
      <c r="C25" s="262"/>
      <c r="D25" s="263"/>
      <c r="E25" s="263"/>
      <c r="F25" s="263"/>
      <c r="G25" s="264"/>
      <c r="H25" s="269"/>
      <c r="I25" s="276"/>
      <c r="J25" s="278"/>
    </row>
    <row r="26" spans="1:10" ht="114.75" customHeight="1" x14ac:dyDescent="0.25">
      <c r="A26" s="171">
        <v>2.2999999999999998</v>
      </c>
      <c r="B26" s="10" t="s">
        <v>23</v>
      </c>
      <c r="C26" s="262"/>
      <c r="D26" s="263"/>
      <c r="E26" s="263"/>
      <c r="F26" s="263"/>
      <c r="G26" s="264"/>
      <c r="H26" s="269"/>
      <c r="I26" s="276"/>
      <c r="J26" s="278"/>
    </row>
    <row r="27" spans="1:10" ht="42" customHeight="1" thickBot="1" x14ac:dyDescent="0.3">
      <c r="A27" s="172">
        <v>2.4</v>
      </c>
      <c r="B27" s="11" t="s">
        <v>24</v>
      </c>
      <c r="C27" s="265"/>
      <c r="D27" s="266"/>
      <c r="E27" s="266"/>
      <c r="F27" s="266"/>
      <c r="G27" s="267"/>
      <c r="H27" s="270"/>
      <c r="I27" s="277"/>
      <c r="J27" s="279"/>
    </row>
    <row r="28" spans="1:10" ht="63" customHeight="1" thickBot="1" x14ac:dyDescent="0.3">
      <c r="A28" s="280">
        <v>3</v>
      </c>
      <c r="B28" s="282" t="s">
        <v>74</v>
      </c>
      <c r="C28" s="284" t="str">
        <f>+C11</f>
        <v>LUIS HUMBERTO JAUREGUI ESPINEL
(51%)
MIEMBRO LIDER</v>
      </c>
      <c r="D28" s="284"/>
      <c r="E28" s="284" t="str">
        <f>+E11</f>
        <v>DUCTOR COLOMBIA S.A.S
(10%)</v>
      </c>
      <c r="F28" s="285"/>
      <c r="G28" s="284" t="str">
        <f>+G11</f>
        <v>TUV RHEINLAND COLOMBIA S.A.S
(39%)</v>
      </c>
      <c r="H28" s="285"/>
      <c r="I28" s="286" t="s">
        <v>60</v>
      </c>
      <c r="J28" s="286" t="s">
        <v>13</v>
      </c>
    </row>
    <row r="29" spans="1:10" x14ac:dyDescent="0.25">
      <c r="A29" s="281"/>
      <c r="B29" s="283"/>
      <c r="C29" s="162" t="s">
        <v>11</v>
      </c>
      <c r="D29" s="163" t="s">
        <v>12</v>
      </c>
      <c r="E29" s="162" t="s">
        <v>11</v>
      </c>
      <c r="F29" s="163" t="s">
        <v>12</v>
      </c>
      <c r="G29" s="162" t="s">
        <v>11</v>
      </c>
      <c r="H29" s="163" t="s">
        <v>12</v>
      </c>
      <c r="I29" s="287"/>
      <c r="J29" s="287"/>
    </row>
    <row r="30" spans="1:10" ht="47.25" customHeight="1" x14ac:dyDescent="0.25">
      <c r="A30" s="171" t="s">
        <v>25</v>
      </c>
      <c r="B30" s="8" t="s">
        <v>15</v>
      </c>
      <c r="C30" s="165" t="s">
        <v>91</v>
      </c>
      <c r="D30" s="165"/>
      <c r="E30" s="165" t="s">
        <v>91</v>
      </c>
      <c r="F30" s="167"/>
      <c r="G30" s="165" t="s">
        <v>91</v>
      </c>
      <c r="H30" s="167"/>
      <c r="I30" s="248" t="s">
        <v>91</v>
      </c>
      <c r="J30" s="290"/>
    </row>
    <row r="31" spans="1:10" ht="30.75" thickBot="1" x14ac:dyDescent="0.3">
      <c r="A31" s="172" t="s">
        <v>26</v>
      </c>
      <c r="B31" s="11" t="s">
        <v>75</v>
      </c>
      <c r="C31" s="166"/>
      <c r="D31" s="166"/>
      <c r="E31" s="166"/>
      <c r="F31" s="168"/>
      <c r="G31" s="166"/>
      <c r="H31" s="168"/>
      <c r="I31" s="250"/>
      <c r="J31" s="252"/>
    </row>
    <row r="32" spans="1:10" ht="45" customHeight="1" thickBot="1" x14ac:dyDescent="0.3">
      <c r="A32" s="280">
        <v>4</v>
      </c>
      <c r="B32" s="291" t="s">
        <v>27</v>
      </c>
      <c r="C32" s="284" t="str">
        <f>+C11</f>
        <v>LUIS HUMBERTO JAUREGUI ESPINEL
(51%)
MIEMBRO LIDER</v>
      </c>
      <c r="D32" s="284"/>
      <c r="E32" s="284" t="str">
        <f>+E11</f>
        <v>DUCTOR COLOMBIA S.A.S
(10%)</v>
      </c>
      <c r="F32" s="285"/>
      <c r="G32" s="284" t="str">
        <f>+G11</f>
        <v>TUV RHEINLAND COLOMBIA S.A.S
(39%)</v>
      </c>
      <c r="H32" s="285"/>
      <c r="I32" s="286" t="s">
        <v>60</v>
      </c>
      <c r="J32" s="286" t="s">
        <v>13</v>
      </c>
    </row>
    <row r="33" spans="1:10" ht="33" customHeight="1" x14ac:dyDescent="0.25">
      <c r="A33" s="281"/>
      <c r="B33" s="292"/>
      <c r="C33" s="162" t="s">
        <v>11</v>
      </c>
      <c r="D33" s="163" t="s">
        <v>12</v>
      </c>
      <c r="E33" s="162" t="s">
        <v>11</v>
      </c>
      <c r="F33" s="163" t="s">
        <v>12</v>
      </c>
      <c r="G33" s="162" t="s">
        <v>11</v>
      </c>
      <c r="H33" s="163" t="s">
        <v>12</v>
      </c>
      <c r="I33" s="287"/>
      <c r="J33" s="287"/>
    </row>
    <row r="34" spans="1:10" ht="145.5" customHeight="1" x14ac:dyDescent="0.25">
      <c r="A34" s="171">
        <v>4.0999999999999996</v>
      </c>
      <c r="B34" s="10" t="s">
        <v>76</v>
      </c>
      <c r="C34" s="165" t="s">
        <v>87</v>
      </c>
      <c r="D34" s="165" t="s">
        <v>172</v>
      </c>
      <c r="E34" s="165" t="s">
        <v>87</v>
      </c>
      <c r="F34" s="167" t="s">
        <v>171</v>
      </c>
      <c r="G34" s="83" t="s">
        <v>170</v>
      </c>
      <c r="H34" s="167" t="s">
        <v>169</v>
      </c>
      <c r="I34" s="248" t="s">
        <v>144</v>
      </c>
      <c r="J34" s="384" t="s">
        <v>743</v>
      </c>
    </row>
    <row r="35" spans="1:10" ht="409.5" x14ac:dyDescent="0.25">
      <c r="A35" s="171">
        <v>4.2</v>
      </c>
      <c r="B35" s="10" t="s">
        <v>28</v>
      </c>
      <c r="C35" s="83" t="s">
        <v>168</v>
      </c>
      <c r="D35" s="165"/>
      <c r="E35" s="83" t="s">
        <v>167</v>
      </c>
      <c r="F35" s="167"/>
      <c r="G35" s="83" t="s">
        <v>167</v>
      </c>
      <c r="H35" s="167"/>
      <c r="I35" s="249"/>
      <c r="J35" s="385"/>
    </row>
    <row r="36" spans="1:10" ht="30.75" thickBot="1" x14ac:dyDescent="0.3">
      <c r="A36" s="172">
        <v>4.3</v>
      </c>
      <c r="B36" s="11" t="s">
        <v>61</v>
      </c>
      <c r="C36" s="166" t="s">
        <v>92</v>
      </c>
      <c r="D36" s="166">
        <v>34</v>
      </c>
      <c r="E36" s="166" t="s">
        <v>120</v>
      </c>
      <c r="F36" s="168">
        <v>150</v>
      </c>
      <c r="G36" s="166" t="s">
        <v>109</v>
      </c>
      <c r="H36" s="168">
        <v>89</v>
      </c>
      <c r="I36" s="250"/>
      <c r="J36" s="386"/>
    </row>
    <row r="37" spans="1:10" ht="30" customHeight="1" thickBot="1" x14ac:dyDescent="0.3">
      <c r="A37" s="280">
        <v>5</v>
      </c>
      <c r="B37" s="299" t="s">
        <v>29</v>
      </c>
      <c r="C37" s="301" t="str">
        <f>+C11</f>
        <v>LUIS HUMBERTO JAUREGUI ESPINEL
(51%)
MIEMBRO LIDER</v>
      </c>
      <c r="D37" s="302"/>
      <c r="E37" s="301" t="str">
        <f>+E11</f>
        <v>DUCTOR COLOMBIA S.A.S
(10%)</v>
      </c>
      <c r="F37" s="302"/>
      <c r="G37" s="301" t="str">
        <f>+G11</f>
        <v>TUV RHEINLAND COLOMBIA S.A.S
(39%)</v>
      </c>
      <c r="H37" s="302"/>
      <c r="I37" s="286" t="s">
        <v>60</v>
      </c>
      <c r="J37" s="286" t="s">
        <v>13</v>
      </c>
    </row>
    <row r="38" spans="1:10" ht="15.75" thickBot="1" x14ac:dyDescent="0.3">
      <c r="A38" s="281"/>
      <c r="B38" s="300"/>
      <c r="C38" s="164" t="s">
        <v>11</v>
      </c>
      <c r="D38" s="40" t="s">
        <v>12</v>
      </c>
      <c r="E38" s="164" t="s">
        <v>11</v>
      </c>
      <c r="F38" s="40" t="s">
        <v>12</v>
      </c>
      <c r="G38" s="164" t="s">
        <v>11</v>
      </c>
      <c r="H38" s="40" t="s">
        <v>12</v>
      </c>
      <c r="I38" s="287"/>
      <c r="J38" s="287"/>
    </row>
    <row r="39" spans="1:10" ht="45" customHeight="1" x14ac:dyDescent="0.25">
      <c r="A39" s="171">
        <v>5.0999999999999996</v>
      </c>
      <c r="B39" s="10" t="s">
        <v>76</v>
      </c>
      <c r="C39" s="369" t="s">
        <v>166</v>
      </c>
      <c r="D39" s="294" t="s">
        <v>165</v>
      </c>
      <c r="E39" s="306" t="s">
        <v>87</v>
      </c>
      <c r="F39" s="309" t="s">
        <v>164</v>
      </c>
      <c r="G39" s="306" t="s">
        <v>87</v>
      </c>
      <c r="H39" s="309" t="s">
        <v>163</v>
      </c>
      <c r="I39" s="380" t="s">
        <v>154</v>
      </c>
      <c r="J39" s="383"/>
    </row>
    <row r="40" spans="1:10" ht="45" x14ac:dyDescent="0.25">
      <c r="A40" s="171">
        <v>5.2</v>
      </c>
      <c r="B40" s="10" t="s">
        <v>77</v>
      </c>
      <c r="C40" s="295"/>
      <c r="D40" s="295"/>
      <c r="E40" s="307"/>
      <c r="F40" s="269"/>
      <c r="G40" s="307"/>
      <c r="H40" s="269"/>
      <c r="I40" s="381"/>
      <c r="J40" s="383"/>
    </row>
    <row r="41" spans="1:10" ht="45" x14ac:dyDescent="0.25">
      <c r="A41" s="171">
        <v>5.3</v>
      </c>
      <c r="B41" s="13" t="s">
        <v>78</v>
      </c>
      <c r="C41" s="295"/>
      <c r="D41" s="295"/>
      <c r="E41" s="307"/>
      <c r="F41" s="269"/>
      <c r="G41" s="307"/>
      <c r="H41" s="269"/>
      <c r="I41" s="381"/>
      <c r="J41" s="383"/>
    </row>
    <row r="42" spans="1:10" ht="30" x14ac:dyDescent="0.25">
      <c r="A42" s="171">
        <v>5.4</v>
      </c>
      <c r="B42" s="10" t="s">
        <v>30</v>
      </c>
      <c r="C42" s="295"/>
      <c r="D42" s="295"/>
      <c r="E42" s="307"/>
      <c r="F42" s="269"/>
      <c r="G42" s="307"/>
      <c r="H42" s="269"/>
      <c r="I42" s="381"/>
      <c r="J42" s="383"/>
    </row>
    <row r="43" spans="1:10" ht="57" customHeight="1" thickBot="1" x14ac:dyDescent="0.3">
      <c r="A43" s="172">
        <v>5.5</v>
      </c>
      <c r="B43" s="11" t="s">
        <v>31</v>
      </c>
      <c r="C43" s="293"/>
      <c r="D43" s="293"/>
      <c r="E43" s="308"/>
      <c r="F43" s="270"/>
      <c r="G43" s="308"/>
      <c r="H43" s="270"/>
      <c r="I43" s="382"/>
      <c r="J43" s="383"/>
    </row>
    <row r="44" spans="1:10" ht="30" customHeight="1" thickBot="1" x14ac:dyDescent="0.3">
      <c r="A44" s="280">
        <v>6</v>
      </c>
      <c r="B44" s="299" t="s">
        <v>32</v>
      </c>
      <c r="C44" s="303" t="str">
        <f>+C11</f>
        <v>LUIS HUMBERTO JAUREGUI ESPINEL
(51%)
MIEMBRO LIDER</v>
      </c>
      <c r="D44" s="304"/>
      <c r="E44" s="305" t="str">
        <f>+E11</f>
        <v>DUCTOR COLOMBIA S.A.S
(10%)</v>
      </c>
      <c r="F44" s="285"/>
      <c r="G44" s="305" t="str">
        <f>+G11</f>
        <v>TUV RHEINLAND COLOMBIA S.A.S
(39%)</v>
      </c>
      <c r="H44" s="285"/>
      <c r="I44" s="286" t="s">
        <v>60</v>
      </c>
      <c r="J44" s="379" t="s">
        <v>13</v>
      </c>
    </row>
    <row r="45" spans="1:10" ht="30" customHeight="1" thickBot="1" x14ac:dyDescent="0.3">
      <c r="A45" s="281"/>
      <c r="B45" s="300"/>
      <c r="C45" s="42" t="s">
        <v>11</v>
      </c>
      <c r="D45" s="43" t="s">
        <v>12</v>
      </c>
      <c r="E45" s="41" t="s">
        <v>11</v>
      </c>
      <c r="F45" s="40" t="s">
        <v>12</v>
      </c>
      <c r="G45" s="41" t="s">
        <v>11</v>
      </c>
      <c r="H45" s="40" t="s">
        <v>12</v>
      </c>
      <c r="I45" s="287"/>
      <c r="J45" s="287"/>
    </row>
    <row r="46" spans="1:10" ht="60" x14ac:dyDescent="0.25">
      <c r="A46" s="171">
        <v>6.1</v>
      </c>
      <c r="B46" s="10" t="s">
        <v>33</v>
      </c>
      <c r="C46" s="294" t="s">
        <v>91</v>
      </c>
      <c r="D46" s="294"/>
      <c r="E46" s="294" t="s">
        <v>91</v>
      </c>
      <c r="F46" s="296"/>
      <c r="G46" s="373" t="s">
        <v>91</v>
      </c>
      <c r="H46" s="296"/>
      <c r="I46" s="248" t="s">
        <v>91</v>
      </c>
      <c r="J46" s="290"/>
    </row>
    <row r="47" spans="1:10" ht="45" x14ac:dyDescent="0.25">
      <c r="A47" s="171">
        <v>6.2</v>
      </c>
      <c r="B47" s="10" t="s">
        <v>79</v>
      </c>
      <c r="C47" s="295"/>
      <c r="D47" s="295"/>
      <c r="E47" s="295"/>
      <c r="F47" s="297"/>
      <c r="G47" s="374"/>
      <c r="H47" s="297"/>
      <c r="I47" s="249"/>
      <c r="J47" s="251"/>
    </row>
    <row r="48" spans="1:10" ht="60" x14ac:dyDescent="0.25">
      <c r="A48" s="171">
        <v>6.3</v>
      </c>
      <c r="B48" s="10" t="s">
        <v>80</v>
      </c>
      <c r="C48" s="295"/>
      <c r="D48" s="295"/>
      <c r="E48" s="295"/>
      <c r="F48" s="297"/>
      <c r="G48" s="374"/>
      <c r="H48" s="297"/>
      <c r="I48" s="249"/>
      <c r="J48" s="251"/>
    </row>
    <row r="49" spans="1:11" ht="75.75" thickBot="1" x14ac:dyDescent="0.3">
      <c r="A49" s="171">
        <v>6.4</v>
      </c>
      <c r="B49" s="11" t="s">
        <v>34</v>
      </c>
      <c r="C49" s="293"/>
      <c r="D49" s="293"/>
      <c r="E49" s="293"/>
      <c r="F49" s="298"/>
      <c r="G49" s="375"/>
      <c r="H49" s="298"/>
      <c r="I49" s="250"/>
      <c r="J49" s="252"/>
    </row>
    <row r="50" spans="1:11" ht="30" customHeight="1" thickBot="1" x14ac:dyDescent="0.3">
      <c r="A50" s="280">
        <v>7</v>
      </c>
      <c r="B50" s="282" t="s">
        <v>35</v>
      </c>
      <c r="C50" s="284" t="str">
        <f>+C11</f>
        <v>LUIS HUMBERTO JAUREGUI ESPINEL
(51%)
MIEMBRO LIDER</v>
      </c>
      <c r="D50" s="284"/>
      <c r="E50" s="284" t="str">
        <f>+E11</f>
        <v>DUCTOR COLOMBIA S.A.S
(10%)</v>
      </c>
      <c r="F50" s="285"/>
      <c r="G50" s="284" t="str">
        <f>+G11</f>
        <v>TUV RHEINLAND COLOMBIA S.A.S
(39%)</v>
      </c>
      <c r="H50" s="285"/>
      <c r="I50" s="286" t="s">
        <v>60</v>
      </c>
      <c r="J50" s="286" t="s">
        <v>13</v>
      </c>
    </row>
    <row r="51" spans="1:11" ht="15.75" thickBot="1" x14ac:dyDescent="0.3">
      <c r="A51" s="281"/>
      <c r="B51" s="283"/>
      <c r="C51" s="42" t="s">
        <v>11</v>
      </c>
      <c r="D51" s="43" t="s">
        <v>12</v>
      </c>
      <c r="E51" s="41" t="s">
        <v>11</v>
      </c>
      <c r="F51" s="40" t="s">
        <v>12</v>
      </c>
      <c r="G51" s="41" t="s">
        <v>11</v>
      </c>
      <c r="H51" s="40" t="s">
        <v>12</v>
      </c>
      <c r="I51" s="287"/>
      <c r="J51" s="287"/>
    </row>
    <row r="52" spans="1:11" ht="30" x14ac:dyDescent="0.25">
      <c r="A52" s="171">
        <v>7.1</v>
      </c>
      <c r="B52" s="10" t="s">
        <v>36</v>
      </c>
      <c r="C52" s="294" t="s">
        <v>87</v>
      </c>
      <c r="D52" s="313">
        <v>60</v>
      </c>
      <c r="E52" s="365" t="s">
        <v>162</v>
      </c>
      <c r="F52" s="368" t="s">
        <v>161</v>
      </c>
      <c r="G52" s="370" t="s">
        <v>87</v>
      </c>
      <c r="H52" s="315">
        <v>131</v>
      </c>
      <c r="I52" s="248" t="s">
        <v>144</v>
      </c>
      <c r="J52" s="376" t="s">
        <v>742</v>
      </c>
    </row>
    <row r="53" spans="1:11" ht="45" x14ac:dyDescent="0.25">
      <c r="A53" s="171">
        <v>7.2</v>
      </c>
      <c r="B53" s="10" t="s">
        <v>37</v>
      </c>
      <c r="C53" s="295"/>
      <c r="D53" s="313"/>
      <c r="E53" s="366"/>
      <c r="F53" s="315"/>
      <c r="G53" s="371"/>
      <c r="H53" s="315"/>
      <c r="I53" s="249"/>
      <c r="J53" s="377"/>
    </row>
    <row r="54" spans="1:11" ht="154.5" customHeight="1" thickBot="1" x14ac:dyDescent="0.3">
      <c r="A54" s="172">
        <v>7.3</v>
      </c>
      <c r="B54" s="11" t="s">
        <v>38</v>
      </c>
      <c r="C54" s="293"/>
      <c r="D54" s="314"/>
      <c r="E54" s="367"/>
      <c r="F54" s="316"/>
      <c r="G54" s="372"/>
      <c r="H54" s="316"/>
      <c r="I54" s="250"/>
      <c r="J54" s="378"/>
    </row>
    <row r="55" spans="1:11" x14ac:dyDescent="0.25">
      <c r="A55" s="29">
        <v>8</v>
      </c>
      <c r="B55" s="45" t="s">
        <v>39</v>
      </c>
      <c r="C55" s="233" t="s">
        <v>11</v>
      </c>
      <c r="D55" s="234"/>
      <c r="E55" s="234"/>
      <c r="F55" s="234"/>
      <c r="G55" s="235"/>
      <c r="H55" s="163" t="s">
        <v>12</v>
      </c>
      <c r="I55" s="35" t="s">
        <v>60</v>
      </c>
      <c r="J55" s="38" t="s">
        <v>13</v>
      </c>
    </row>
    <row r="56" spans="1:11" ht="36" customHeight="1" x14ac:dyDescent="0.25">
      <c r="A56" s="171">
        <v>8.1</v>
      </c>
      <c r="B56" s="10" t="s">
        <v>40</v>
      </c>
      <c r="C56" s="317" t="s">
        <v>160</v>
      </c>
      <c r="D56" s="317"/>
      <c r="E56" s="317"/>
      <c r="F56" s="317"/>
      <c r="G56" s="317"/>
      <c r="H56" s="273" t="s">
        <v>159</v>
      </c>
      <c r="I56" s="248" t="s">
        <v>154</v>
      </c>
      <c r="J56" s="290"/>
    </row>
    <row r="57" spans="1:11" x14ac:dyDescent="0.25">
      <c r="A57" s="171">
        <v>8.1999999999999993</v>
      </c>
      <c r="B57" s="10" t="s">
        <v>41</v>
      </c>
      <c r="C57" s="317" t="s">
        <v>99</v>
      </c>
      <c r="D57" s="317"/>
      <c r="E57" s="317"/>
      <c r="F57" s="317"/>
      <c r="G57" s="317"/>
      <c r="H57" s="297"/>
      <c r="I57" s="249"/>
      <c r="J57" s="251"/>
    </row>
    <row r="58" spans="1:11" ht="30" x14ac:dyDescent="0.25">
      <c r="A58" s="171">
        <v>8.3000000000000007</v>
      </c>
      <c r="B58" s="10" t="s">
        <v>42</v>
      </c>
      <c r="C58" s="320" t="s">
        <v>87</v>
      </c>
      <c r="D58" s="321"/>
      <c r="E58" s="321"/>
      <c r="F58" s="321"/>
      <c r="G58" s="322"/>
      <c r="H58" s="297"/>
      <c r="I58" s="249"/>
      <c r="J58" s="251"/>
    </row>
    <row r="59" spans="1:11" ht="45" x14ac:dyDescent="0.25">
      <c r="A59" s="171">
        <v>8.4</v>
      </c>
      <c r="B59" s="10" t="s">
        <v>43</v>
      </c>
      <c r="C59" s="323"/>
      <c r="D59" s="324"/>
      <c r="E59" s="324"/>
      <c r="F59" s="324"/>
      <c r="G59" s="325"/>
      <c r="H59" s="297"/>
      <c r="I59" s="249"/>
      <c r="J59" s="251"/>
    </row>
    <row r="60" spans="1:11" ht="45" x14ac:dyDescent="0.25">
      <c r="A60" s="171">
        <v>8.5</v>
      </c>
      <c r="B60" s="10" t="s">
        <v>81</v>
      </c>
      <c r="C60" s="323"/>
      <c r="D60" s="324"/>
      <c r="E60" s="324"/>
      <c r="F60" s="324"/>
      <c r="G60" s="325"/>
      <c r="H60" s="297"/>
      <c r="I60" s="249"/>
      <c r="J60" s="251"/>
    </row>
    <row r="61" spans="1:11" x14ac:dyDescent="0.25">
      <c r="A61" s="171">
        <v>8.6</v>
      </c>
      <c r="B61" s="10" t="s">
        <v>44</v>
      </c>
      <c r="C61" s="323"/>
      <c r="D61" s="324"/>
      <c r="E61" s="324"/>
      <c r="F61" s="324"/>
      <c r="G61" s="325"/>
      <c r="H61" s="297"/>
      <c r="I61" s="249"/>
      <c r="J61" s="251"/>
    </row>
    <row r="62" spans="1:11" x14ac:dyDescent="0.25">
      <c r="A62" s="171">
        <v>8.6999999999999993</v>
      </c>
      <c r="B62" s="10" t="s">
        <v>45</v>
      </c>
      <c r="C62" s="323"/>
      <c r="D62" s="324"/>
      <c r="E62" s="324"/>
      <c r="F62" s="324"/>
      <c r="G62" s="325"/>
      <c r="H62" s="297"/>
      <c r="I62" s="249"/>
      <c r="J62" s="251"/>
    </row>
    <row r="63" spans="1:11" ht="30" x14ac:dyDescent="0.25">
      <c r="A63" s="171">
        <v>8.8000000000000007</v>
      </c>
      <c r="B63" s="10" t="s">
        <v>82</v>
      </c>
      <c r="C63" s="323"/>
      <c r="D63" s="324"/>
      <c r="E63" s="324"/>
      <c r="F63" s="324"/>
      <c r="G63" s="325"/>
      <c r="H63" s="297"/>
      <c r="I63" s="249"/>
      <c r="J63" s="251"/>
      <c r="K63" s="14"/>
    </row>
    <row r="64" spans="1:11" ht="31.5" customHeight="1" x14ac:dyDescent="0.3">
      <c r="A64" s="171">
        <v>8.9</v>
      </c>
      <c r="B64" s="15" t="s">
        <v>46</v>
      </c>
      <c r="C64" s="323"/>
      <c r="D64" s="324"/>
      <c r="E64" s="324"/>
      <c r="F64" s="324"/>
      <c r="G64" s="325"/>
      <c r="H64" s="297"/>
      <c r="I64" s="249"/>
      <c r="J64" s="251"/>
      <c r="K64" s="16"/>
    </row>
    <row r="65" spans="1:11" ht="16.5" x14ac:dyDescent="0.3">
      <c r="A65" s="17" t="s">
        <v>62</v>
      </c>
      <c r="B65" s="10" t="s">
        <v>47</v>
      </c>
      <c r="C65" s="326"/>
      <c r="D65" s="327"/>
      <c r="E65" s="327"/>
      <c r="F65" s="327"/>
      <c r="G65" s="328"/>
      <c r="H65" s="274"/>
      <c r="I65" s="249"/>
      <c r="J65" s="251"/>
      <c r="K65" s="16"/>
    </row>
    <row r="66" spans="1:11" ht="45.75" thickBot="1" x14ac:dyDescent="0.3">
      <c r="A66" s="17" t="s">
        <v>63</v>
      </c>
      <c r="B66" s="11" t="s">
        <v>83</v>
      </c>
      <c r="C66" s="329" t="s">
        <v>87</v>
      </c>
      <c r="D66" s="329"/>
      <c r="E66" s="329"/>
      <c r="F66" s="329"/>
      <c r="G66" s="329"/>
      <c r="H66" s="12" t="s">
        <v>158</v>
      </c>
      <c r="I66" s="250"/>
      <c r="J66" s="252"/>
      <c r="K66" s="18"/>
    </row>
    <row r="67" spans="1:11" ht="30" customHeight="1" thickBot="1" x14ac:dyDescent="0.3">
      <c r="A67" s="280">
        <v>9</v>
      </c>
      <c r="B67" s="282" t="s">
        <v>48</v>
      </c>
      <c r="C67" s="284" t="str">
        <f>+C11</f>
        <v>LUIS HUMBERTO JAUREGUI ESPINEL
(51%)
MIEMBRO LIDER</v>
      </c>
      <c r="D67" s="284"/>
      <c r="E67" s="284" t="str">
        <f>+E11</f>
        <v>DUCTOR COLOMBIA S.A.S
(10%)</v>
      </c>
      <c r="F67" s="285"/>
      <c r="G67" s="284" t="str">
        <f>+G11</f>
        <v>TUV RHEINLAND COLOMBIA S.A.S
(39%)</v>
      </c>
      <c r="H67" s="285"/>
      <c r="I67" s="286" t="s">
        <v>60</v>
      </c>
      <c r="J67" s="286" t="s">
        <v>13</v>
      </c>
    </row>
    <row r="68" spans="1:11" ht="30" customHeight="1" thickBot="1" x14ac:dyDescent="0.3">
      <c r="A68" s="281"/>
      <c r="B68" s="283"/>
      <c r="C68" s="42" t="s">
        <v>11</v>
      </c>
      <c r="D68" s="43" t="s">
        <v>12</v>
      </c>
      <c r="E68" s="41" t="s">
        <v>11</v>
      </c>
      <c r="F68" s="40" t="s">
        <v>12</v>
      </c>
      <c r="G68" s="41" t="s">
        <v>11</v>
      </c>
      <c r="H68" s="40" t="s">
        <v>12</v>
      </c>
      <c r="I68" s="287"/>
      <c r="J68" s="287"/>
    </row>
    <row r="69" spans="1:11" ht="30" x14ac:dyDescent="0.25">
      <c r="A69" s="171">
        <v>9.1</v>
      </c>
      <c r="B69" s="8" t="s">
        <v>49</v>
      </c>
      <c r="C69" s="294" t="s">
        <v>87</v>
      </c>
      <c r="D69" s="294">
        <v>250</v>
      </c>
      <c r="E69" s="294" t="s">
        <v>157</v>
      </c>
      <c r="F69" s="296"/>
      <c r="G69" s="373" t="s">
        <v>157</v>
      </c>
      <c r="H69" s="296"/>
      <c r="I69" s="249" t="s">
        <v>154</v>
      </c>
      <c r="J69" s="251"/>
    </row>
    <row r="70" spans="1:11" x14ac:dyDescent="0.25">
      <c r="A70" s="171">
        <v>9.1999999999999993</v>
      </c>
      <c r="B70" s="9" t="s">
        <v>16</v>
      </c>
      <c r="C70" s="272"/>
      <c r="D70" s="272"/>
      <c r="E70" s="295"/>
      <c r="F70" s="274"/>
      <c r="G70" s="374"/>
      <c r="H70" s="274"/>
      <c r="I70" s="249"/>
      <c r="J70" s="251"/>
    </row>
    <row r="71" spans="1:11" ht="60.75" thickBot="1" x14ac:dyDescent="0.3">
      <c r="A71" s="172">
        <v>9.3000000000000007</v>
      </c>
      <c r="B71" s="19" t="s">
        <v>50</v>
      </c>
      <c r="C71" s="166" t="s">
        <v>87</v>
      </c>
      <c r="D71" s="166">
        <v>251</v>
      </c>
      <c r="E71" s="293"/>
      <c r="F71" s="168"/>
      <c r="G71" s="375"/>
      <c r="H71" s="168"/>
      <c r="I71" s="250"/>
      <c r="J71" s="252"/>
    </row>
    <row r="72" spans="1:11" ht="30" customHeight="1" thickBot="1" x14ac:dyDescent="0.3">
      <c r="A72" s="280">
        <v>10</v>
      </c>
      <c r="B72" s="282" t="s">
        <v>51</v>
      </c>
      <c r="C72" s="284" t="str">
        <f>+C11</f>
        <v>LUIS HUMBERTO JAUREGUI ESPINEL
(51%)
MIEMBRO LIDER</v>
      </c>
      <c r="D72" s="284"/>
      <c r="E72" s="284" t="str">
        <f>+E11</f>
        <v>DUCTOR COLOMBIA S.A.S
(10%)</v>
      </c>
      <c r="F72" s="285"/>
      <c r="G72" s="284" t="str">
        <f>+G11</f>
        <v>TUV RHEINLAND COLOMBIA S.A.S
(39%)</v>
      </c>
      <c r="H72" s="285"/>
      <c r="I72" s="286" t="s">
        <v>60</v>
      </c>
      <c r="J72" s="286" t="s">
        <v>13</v>
      </c>
    </row>
    <row r="73" spans="1:11" ht="30" customHeight="1" thickBot="1" x14ac:dyDescent="0.3">
      <c r="A73" s="281"/>
      <c r="B73" s="283"/>
      <c r="C73" s="42" t="s">
        <v>11</v>
      </c>
      <c r="D73" s="43" t="s">
        <v>12</v>
      </c>
      <c r="E73" s="41" t="s">
        <v>11</v>
      </c>
      <c r="F73" s="40" t="s">
        <v>12</v>
      </c>
      <c r="G73" s="41" t="s">
        <v>11</v>
      </c>
      <c r="H73" s="40" t="s">
        <v>12</v>
      </c>
      <c r="I73" s="287"/>
      <c r="J73" s="287"/>
    </row>
    <row r="74" spans="1:11" ht="94.5" customHeight="1" thickBot="1" x14ac:dyDescent="0.3">
      <c r="A74" s="172">
        <v>10.1</v>
      </c>
      <c r="B74" s="11" t="s">
        <v>52</v>
      </c>
      <c r="C74" s="166" t="s">
        <v>91</v>
      </c>
      <c r="D74" s="166"/>
      <c r="E74" s="170" t="s">
        <v>156</v>
      </c>
      <c r="F74" s="82" t="s">
        <v>155</v>
      </c>
      <c r="G74" s="166" t="s">
        <v>91</v>
      </c>
      <c r="H74" s="168"/>
      <c r="I74" s="54" t="s">
        <v>154</v>
      </c>
      <c r="J74" s="37"/>
    </row>
    <row r="75" spans="1:11" ht="30" customHeight="1" thickBot="1" x14ac:dyDescent="0.3">
      <c r="A75" s="280">
        <v>11</v>
      </c>
      <c r="B75" s="282" t="s">
        <v>53</v>
      </c>
      <c r="C75" s="284" t="str">
        <f>+C11</f>
        <v>LUIS HUMBERTO JAUREGUI ESPINEL
(51%)
MIEMBRO LIDER</v>
      </c>
      <c r="D75" s="284"/>
      <c r="E75" s="284" t="str">
        <f>+E11</f>
        <v>DUCTOR COLOMBIA S.A.S
(10%)</v>
      </c>
      <c r="F75" s="285"/>
      <c r="G75" s="284" t="str">
        <f>+G11</f>
        <v>TUV RHEINLAND COLOMBIA S.A.S
(39%)</v>
      </c>
      <c r="H75" s="285"/>
      <c r="I75" s="286" t="s">
        <v>60</v>
      </c>
      <c r="J75" s="286" t="s">
        <v>13</v>
      </c>
    </row>
    <row r="76" spans="1:11" ht="30" customHeight="1" thickBot="1" x14ac:dyDescent="0.3">
      <c r="A76" s="281"/>
      <c r="B76" s="283"/>
      <c r="C76" s="42" t="s">
        <v>11</v>
      </c>
      <c r="D76" s="43" t="s">
        <v>12</v>
      </c>
      <c r="E76" s="41" t="s">
        <v>11</v>
      </c>
      <c r="F76" s="40" t="s">
        <v>12</v>
      </c>
      <c r="G76" s="41" t="s">
        <v>11</v>
      </c>
      <c r="H76" s="40" t="s">
        <v>12</v>
      </c>
      <c r="I76" s="287"/>
      <c r="J76" s="287"/>
    </row>
    <row r="77" spans="1:11" ht="30.75" thickBot="1" x14ac:dyDescent="0.3">
      <c r="A77" s="172">
        <v>11.1</v>
      </c>
      <c r="B77" s="50" t="s">
        <v>49</v>
      </c>
      <c r="C77" s="21" t="s">
        <v>91</v>
      </c>
      <c r="D77" s="22"/>
      <c r="E77" s="173" t="s">
        <v>91</v>
      </c>
      <c r="F77" s="168"/>
      <c r="G77" s="173" t="s">
        <v>91</v>
      </c>
      <c r="H77" s="168"/>
      <c r="I77" s="54" t="s">
        <v>91</v>
      </c>
      <c r="J77" s="37"/>
    </row>
    <row r="78" spans="1:11" ht="30" customHeight="1" thickBot="1" x14ac:dyDescent="0.3">
      <c r="A78" s="280">
        <v>12</v>
      </c>
      <c r="B78" s="299" t="s">
        <v>54</v>
      </c>
      <c r="C78" s="338" t="str">
        <f>+C11</f>
        <v>LUIS HUMBERTO JAUREGUI ESPINEL
(51%)
MIEMBRO LIDER</v>
      </c>
      <c r="D78" s="285"/>
      <c r="E78" s="305" t="str">
        <f>+E11</f>
        <v>DUCTOR COLOMBIA S.A.S
(10%)</v>
      </c>
      <c r="F78" s="285"/>
      <c r="G78" s="305" t="str">
        <f>+G11</f>
        <v>TUV RHEINLAND COLOMBIA S.A.S
(39%)</v>
      </c>
      <c r="H78" s="285"/>
      <c r="I78" s="339" t="s">
        <v>60</v>
      </c>
      <c r="J78" s="286" t="s">
        <v>13</v>
      </c>
    </row>
    <row r="79" spans="1:11" ht="30" customHeight="1" x14ac:dyDescent="0.25">
      <c r="A79" s="281"/>
      <c r="B79" s="300"/>
      <c r="C79" s="341" t="s">
        <v>11</v>
      </c>
      <c r="D79" s="342"/>
      <c r="E79" s="343" t="s">
        <v>11</v>
      </c>
      <c r="F79" s="344"/>
      <c r="G79" s="343" t="s">
        <v>11</v>
      </c>
      <c r="H79" s="344"/>
      <c r="I79" s="340"/>
      <c r="J79" s="287"/>
    </row>
    <row r="80" spans="1:11" ht="120.75" customHeight="1" x14ac:dyDescent="0.25">
      <c r="A80" s="171">
        <v>12.1</v>
      </c>
      <c r="B80" s="48" t="s">
        <v>55</v>
      </c>
      <c r="C80" s="364" t="s">
        <v>153</v>
      </c>
      <c r="D80" s="315"/>
      <c r="E80" s="364" t="s">
        <v>152</v>
      </c>
      <c r="F80" s="315"/>
      <c r="G80" s="364" t="s">
        <v>151</v>
      </c>
      <c r="H80" s="315"/>
      <c r="I80" s="248" t="s">
        <v>87</v>
      </c>
      <c r="J80" s="81"/>
    </row>
    <row r="81" spans="1:10" ht="81" customHeight="1" x14ac:dyDescent="0.25">
      <c r="A81" s="171">
        <v>12.2</v>
      </c>
      <c r="B81" s="48" t="s">
        <v>56</v>
      </c>
      <c r="C81" s="364" t="s">
        <v>150</v>
      </c>
      <c r="D81" s="315"/>
      <c r="E81" s="364" t="s">
        <v>149</v>
      </c>
      <c r="F81" s="315"/>
      <c r="G81" s="364" t="s">
        <v>148</v>
      </c>
      <c r="H81" s="315"/>
      <c r="I81" s="249"/>
      <c r="J81" s="81"/>
    </row>
    <row r="82" spans="1:10" ht="39.75" customHeight="1" thickBot="1" x14ac:dyDescent="0.3">
      <c r="A82" s="20">
        <v>12.3</v>
      </c>
      <c r="B82" s="49" t="s">
        <v>57</v>
      </c>
      <c r="C82" s="364" t="s">
        <v>147</v>
      </c>
      <c r="D82" s="315"/>
      <c r="E82" s="364" t="s">
        <v>146</v>
      </c>
      <c r="F82" s="315"/>
      <c r="G82" s="364" t="s">
        <v>145</v>
      </c>
      <c r="H82" s="315"/>
      <c r="I82" s="250"/>
      <c r="J82" s="80"/>
    </row>
    <row r="83" spans="1:10" ht="19.5" thickBot="1" x14ac:dyDescent="0.3">
      <c r="A83" s="330" t="s">
        <v>58</v>
      </c>
      <c r="B83" s="331"/>
      <c r="C83" s="332"/>
      <c r="D83" s="333"/>
      <c r="E83" s="332"/>
      <c r="F83" s="333"/>
      <c r="G83" s="332"/>
      <c r="H83" s="333"/>
      <c r="I83" s="79" t="s">
        <v>419</v>
      </c>
      <c r="J83" s="47"/>
    </row>
  </sheetData>
  <mergeCells count="148">
    <mergeCell ref="E11:F11"/>
    <mergeCell ref="C23:G23"/>
    <mergeCell ref="C24:G27"/>
    <mergeCell ref="H24:H27"/>
    <mergeCell ref="I24:I27"/>
    <mergeCell ref="J24:J27"/>
    <mergeCell ref="C12:D12"/>
    <mergeCell ref="G12:H12"/>
    <mergeCell ref="A1:J2"/>
    <mergeCell ref="A4:J5"/>
    <mergeCell ref="C8:I8"/>
    <mergeCell ref="C9:I9"/>
    <mergeCell ref="C10:I10"/>
    <mergeCell ref="C11:D11"/>
    <mergeCell ref="G11:H11"/>
    <mergeCell ref="C13:D13"/>
    <mergeCell ref="G13:H13"/>
    <mergeCell ref="C15:G15"/>
    <mergeCell ref="C16:G22"/>
    <mergeCell ref="H16:H22"/>
    <mergeCell ref="E12:F12"/>
    <mergeCell ref="E13:F13"/>
    <mergeCell ref="I16:I22"/>
    <mergeCell ref="J16:J22"/>
    <mergeCell ref="I34:I36"/>
    <mergeCell ref="J34:J36"/>
    <mergeCell ref="A37:A38"/>
    <mergeCell ref="B37:B38"/>
    <mergeCell ref="C37:D37"/>
    <mergeCell ref="G37:H37"/>
    <mergeCell ref="I37:I38"/>
    <mergeCell ref="A28:A29"/>
    <mergeCell ref="B28:B29"/>
    <mergeCell ref="C28:D28"/>
    <mergeCell ref="G28:H28"/>
    <mergeCell ref="I28:I29"/>
    <mergeCell ref="J28:J29"/>
    <mergeCell ref="E28:F28"/>
    <mergeCell ref="I30:I31"/>
    <mergeCell ref="J30:J31"/>
    <mergeCell ref="A32:A33"/>
    <mergeCell ref="B32:B33"/>
    <mergeCell ref="C32:D32"/>
    <mergeCell ref="G32:H32"/>
    <mergeCell ref="I32:I33"/>
    <mergeCell ref="J32:J33"/>
    <mergeCell ref="E32:F32"/>
    <mergeCell ref="A44:A45"/>
    <mergeCell ref="B44:B45"/>
    <mergeCell ref="C44:D44"/>
    <mergeCell ref="G44:H44"/>
    <mergeCell ref="I44:I45"/>
    <mergeCell ref="J44:J45"/>
    <mergeCell ref="E44:F44"/>
    <mergeCell ref="J37:J38"/>
    <mergeCell ref="E37:F37"/>
    <mergeCell ref="E39:E43"/>
    <mergeCell ref="I39:I43"/>
    <mergeCell ref="J39:J43"/>
    <mergeCell ref="F39:F43"/>
    <mergeCell ref="D39:D43"/>
    <mergeCell ref="G39:G43"/>
    <mergeCell ref="H39:H43"/>
    <mergeCell ref="J46:J49"/>
    <mergeCell ref="A67:A68"/>
    <mergeCell ref="B67:B68"/>
    <mergeCell ref="C67:D67"/>
    <mergeCell ref="G67:H67"/>
    <mergeCell ref="I67:I68"/>
    <mergeCell ref="J67:J68"/>
    <mergeCell ref="E67:F67"/>
    <mergeCell ref="C56:G56"/>
    <mergeCell ref="C46:C49"/>
    <mergeCell ref="D46:D49"/>
    <mergeCell ref="E46:E49"/>
    <mergeCell ref="F46:F49"/>
    <mergeCell ref="G46:G49"/>
    <mergeCell ref="H46:H49"/>
    <mergeCell ref="A50:A51"/>
    <mergeCell ref="B50:B51"/>
    <mergeCell ref="C50:D50"/>
    <mergeCell ref="G50:H50"/>
    <mergeCell ref="I50:I51"/>
    <mergeCell ref="J50:J51"/>
    <mergeCell ref="E50:F50"/>
    <mergeCell ref="J52:J54"/>
    <mergeCell ref="C39:C43"/>
    <mergeCell ref="I80:I82"/>
    <mergeCell ref="C80:D80"/>
    <mergeCell ref="G80:H80"/>
    <mergeCell ref="E80:F80"/>
    <mergeCell ref="C78:D78"/>
    <mergeCell ref="G78:H78"/>
    <mergeCell ref="C79:D79"/>
    <mergeCell ref="G79:H79"/>
    <mergeCell ref="E78:F78"/>
    <mergeCell ref="G75:H75"/>
    <mergeCell ref="E75:F75"/>
    <mergeCell ref="C52:C54"/>
    <mergeCell ref="D52:D54"/>
    <mergeCell ref="G52:G54"/>
    <mergeCell ref="H52:H54"/>
    <mergeCell ref="E72:F72"/>
    <mergeCell ref="C69:C70"/>
    <mergeCell ref="D69:D70"/>
    <mergeCell ref="H69:H70"/>
    <mergeCell ref="H56:H65"/>
    <mergeCell ref="E69:E71"/>
    <mergeCell ref="G69:G71"/>
    <mergeCell ref="I46:I49"/>
    <mergeCell ref="E83:F83"/>
    <mergeCell ref="A83:B83"/>
    <mergeCell ref="C83:D83"/>
    <mergeCell ref="G83:H83"/>
    <mergeCell ref="C81:D81"/>
    <mergeCell ref="G81:H81"/>
    <mergeCell ref="E79:F79"/>
    <mergeCell ref="I52:I54"/>
    <mergeCell ref="C55:G55"/>
    <mergeCell ref="E52:E54"/>
    <mergeCell ref="F52:F54"/>
    <mergeCell ref="I69:I71"/>
    <mergeCell ref="A75:A76"/>
    <mergeCell ref="A72:A73"/>
    <mergeCell ref="C82:D82"/>
    <mergeCell ref="G82:H82"/>
    <mergeCell ref="E81:F81"/>
    <mergeCell ref="E82:F82"/>
    <mergeCell ref="A78:A79"/>
    <mergeCell ref="I78:I79"/>
    <mergeCell ref="J69:J71"/>
    <mergeCell ref="F69:F70"/>
    <mergeCell ref="I56:I66"/>
    <mergeCell ref="J56:J66"/>
    <mergeCell ref="C57:G57"/>
    <mergeCell ref="C58:G65"/>
    <mergeCell ref="C66:G66"/>
    <mergeCell ref="B72:B73"/>
    <mergeCell ref="J78:J79"/>
    <mergeCell ref="B75:B76"/>
    <mergeCell ref="I75:I76"/>
    <mergeCell ref="J75:J76"/>
    <mergeCell ref="C75:D75"/>
    <mergeCell ref="B78:B79"/>
    <mergeCell ref="C72:D72"/>
    <mergeCell ref="G72:H72"/>
    <mergeCell ref="I72:I73"/>
    <mergeCell ref="J72:J7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83"/>
  <sheetViews>
    <sheetView topLeftCell="A34"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5.1406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7</v>
      </c>
      <c r="D8" s="225"/>
      <c r="E8" s="225"/>
      <c r="F8" s="225"/>
      <c r="G8" s="226"/>
    </row>
    <row r="9" spans="1:8" ht="31.5" customHeight="1" thickBot="1" x14ac:dyDescent="0.3">
      <c r="A9" s="51" t="s">
        <v>3</v>
      </c>
      <c r="B9" s="52" t="s">
        <v>4</v>
      </c>
      <c r="C9" s="227" t="s">
        <v>206</v>
      </c>
      <c r="D9" s="228"/>
      <c r="E9" s="228"/>
      <c r="F9" s="228"/>
      <c r="G9" s="229"/>
    </row>
    <row r="10" spans="1:8" ht="20.25" customHeight="1" thickBot="1" x14ac:dyDescent="0.3">
      <c r="A10" s="51" t="s">
        <v>5</v>
      </c>
      <c r="B10" s="53" t="s">
        <v>59</v>
      </c>
      <c r="C10" s="230" t="s">
        <v>65</v>
      </c>
      <c r="D10" s="231"/>
      <c r="E10" s="231"/>
      <c r="F10" s="231"/>
      <c r="G10" s="232"/>
    </row>
    <row r="11" spans="1:8" ht="81" customHeight="1" thickBot="1" x14ac:dyDescent="0.3">
      <c r="A11" s="51" t="s">
        <v>7</v>
      </c>
      <c r="B11" s="52" t="s">
        <v>6</v>
      </c>
      <c r="C11" s="253" t="s">
        <v>205</v>
      </c>
      <c r="D11" s="254"/>
      <c r="E11" s="255" t="s">
        <v>204</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70</v>
      </c>
      <c r="F13" s="258"/>
    </row>
    <row r="14" spans="1:8" ht="15.75" thickBot="1" x14ac:dyDescent="0.3">
      <c r="A14" s="3"/>
      <c r="B14" s="4"/>
      <c r="C14" s="7"/>
      <c r="E14" s="7"/>
    </row>
    <row r="15" spans="1:8" x14ac:dyDescent="0.25">
      <c r="A15" s="29">
        <v>1</v>
      </c>
      <c r="B15" s="34" t="s">
        <v>14</v>
      </c>
      <c r="C15" s="233" t="s">
        <v>11</v>
      </c>
      <c r="D15" s="234"/>
      <c r="E15" s="235"/>
      <c r="F15" s="163" t="s">
        <v>12</v>
      </c>
      <c r="G15" s="35" t="s">
        <v>60</v>
      </c>
      <c r="H15" s="38" t="s">
        <v>13</v>
      </c>
    </row>
    <row r="16" spans="1:8" ht="30" x14ac:dyDescent="0.25">
      <c r="A16" s="171">
        <v>1.1000000000000001</v>
      </c>
      <c r="B16" s="8" t="s">
        <v>15</v>
      </c>
      <c r="C16" s="320" t="s">
        <v>203</v>
      </c>
      <c r="D16" s="237"/>
      <c r="E16" s="238"/>
      <c r="F16" s="397" t="s">
        <v>202</v>
      </c>
      <c r="G16" s="248" t="s">
        <v>154</v>
      </c>
      <c r="H16" s="395"/>
    </row>
    <row r="17" spans="1:8" x14ac:dyDescent="0.25">
      <c r="A17" s="171">
        <v>1.2</v>
      </c>
      <c r="B17" s="9" t="s">
        <v>16</v>
      </c>
      <c r="C17" s="239"/>
      <c r="D17" s="240"/>
      <c r="E17" s="241"/>
      <c r="F17" s="246"/>
      <c r="G17" s="249"/>
      <c r="H17" s="395"/>
    </row>
    <row r="18" spans="1:8" ht="30" x14ac:dyDescent="0.25">
      <c r="A18" s="171">
        <v>1.3</v>
      </c>
      <c r="B18" s="8" t="s">
        <v>17</v>
      </c>
      <c r="C18" s="239"/>
      <c r="D18" s="240"/>
      <c r="E18" s="241"/>
      <c r="F18" s="246"/>
      <c r="G18" s="249"/>
      <c r="H18" s="395"/>
    </row>
    <row r="19" spans="1:8" ht="60" x14ac:dyDescent="0.25">
      <c r="A19" s="171">
        <v>1.4</v>
      </c>
      <c r="B19" s="8" t="s">
        <v>18</v>
      </c>
      <c r="C19" s="239"/>
      <c r="D19" s="240"/>
      <c r="E19" s="241"/>
      <c r="F19" s="246"/>
      <c r="G19" s="249"/>
      <c r="H19" s="395"/>
    </row>
    <row r="20" spans="1:8" ht="105" x14ac:dyDescent="0.25">
      <c r="A20" s="171">
        <v>1.5</v>
      </c>
      <c r="B20" s="8" t="s">
        <v>19</v>
      </c>
      <c r="C20" s="239"/>
      <c r="D20" s="240"/>
      <c r="E20" s="241"/>
      <c r="F20" s="246"/>
      <c r="G20" s="249"/>
      <c r="H20" s="395"/>
    </row>
    <row r="21" spans="1:8" ht="30" x14ac:dyDescent="0.25">
      <c r="A21" s="171">
        <v>1.6</v>
      </c>
      <c r="B21" s="10" t="s">
        <v>20</v>
      </c>
      <c r="C21" s="239"/>
      <c r="D21" s="240"/>
      <c r="E21" s="241"/>
      <c r="F21" s="246"/>
      <c r="G21" s="249"/>
      <c r="H21" s="395"/>
    </row>
    <row r="22" spans="1:8" ht="45.75" thickBot="1" x14ac:dyDescent="0.3">
      <c r="A22" s="172">
        <v>1.7</v>
      </c>
      <c r="B22" s="11" t="s">
        <v>21</v>
      </c>
      <c r="C22" s="242"/>
      <c r="D22" s="243"/>
      <c r="E22" s="244"/>
      <c r="F22" s="247"/>
      <c r="G22" s="250"/>
      <c r="H22" s="396"/>
    </row>
    <row r="23" spans="1:8" ht="39" customHeight="1" x14ac:dyDescent="0.25">
      <c r="A23" s="29">
        <v>2</v>
      </c>
      <c r="B23" s="30" t="s">
        <v>72</v>
      </c>
      <c r="C23" s="233" t="s">
        <v>11</v>
      </c>
      <c r="D23" s="234"/>
      <c r="E23" s="235"/>
      <c r="F23" s="163" t="s">
        <v>12</v>
      </c>
      <c r="G23" s="35" t="s">
        <v>60</v>
      </c>
      <c r="H23" s="39" t="s">
        <v>13</v>
      </c>
    </row>
    <row r="24" spans="1:8" ht="45.75" customHeight="1" x14ac:dyDescent="0.25">
      <c r="A24" s="171">
        <v>2.1</v>
      </c>
      <c r="B24" s="10" t="s">
        <v>22</v>
      </c>
      <c r="C24" s="259" t="s">
        <v>87</v>
      </c>
      <c r="D24" s="260"/>
      <c r="E24" s="261"/>
      <c r="F24" s="268" t="s">
        <v>201</v>
      </c>
      <c r="G24" s="275" t="s">
        <v>154</v>
      </c>
      <c r="H24" s="278"/>
    </row>
    <row r="25" spans="1:8" ht="50.25" customHeight="1" x14ac:dyDescent="0.25">
      <c r="A25" s="171">
        <v>2.2000000000000002</v>
      </c>
      <c r="B25" s="10" t="s">
        <v>73</v>
      </c>
      <c r="C25" s="262"/>
      <c r="D25" s="263"/>
      <c r="E25" s="264"/>
      <c r="F25" s="269"/>
      <c r="G25" s="276"/>
      <c r="H25" s="278"/>
    </row>
    <row r="26" spans="1:8" ht="114.75" customHeight="1" x14ac:dyDescent="0.25">
      <c r="A26" s="171">
        <v>2.2999999999999998</v>
      </c>
      <c r="B26" s="10" t="s">
        <v>23</v>
      </c>
      <c r="C26" s="262"/>
      <c r="D26" s="263"/>
      <c r="E26" s="264"/>
      <c r="F26" s="269"/>
      <c r="G26" s="276"/>
      <c r="H26" s="278"/>
    </row>
    <row r="27" spans="1:8" ht="42" customHeight="1" thickBot="1" x14ac:dyDescent="0.3">
      <c r="A27" s="172">
        <v>2.4</v>
      </c>
      <c r="B27" s="11" t="s">
        <v>24</v>
      </c>
      <c r="C27" s="265"/>
      <c r="D27" s="266"/>
      <c r="E27" s="267"/>
      <c r="F27" s="270"/>
      <c r="G27" s="277"/>
      <c r="H27" s="279"/>
    </row>
    <row r="28" spans="1:8" ht="63" customHeight="1" thickBot="1" x14ac:dyDescent="0.3">
      <c r="A28" s="280">
        <v>3</v>
      </c>
      <c r="B28" s="282" t="s">
        <v>74</v>
      </c>
      <c r="C28" s="284" t="str">
        <f>+C11</f>
        <v>BAC ENGINEERING CONSULTANCY GROUP S.A.S
(60%)
MIEMBRO LIDER</v>
      </c>
      <c r="D28" s="284"/>
      <c r="E28" s="284" t="str">
        <f>+E11</f>
        <v xml:space="preserve">GESTORA DE PROYECTOS DE INGENIERIA E INFRAESTRUCTURA S.A.S
GESPIN S.A.S
(40%) </v>
      </c>
      <c r="F28" s="285"/>
      <c r="G28" s="286" t="s">
        <v>60</v>
      </c>
      <c r="H28" s="286" t="s">
        <v>13</v>
      </c>
    </row>
    <row r="29" spans="1:8" ht="30" x14ac:dyDescent="0.25">
      <c r="A29" s="281"/>
      <c r="B29" s="283"/>
      <c r="C29" s="162" t="s">
        <v>11</v>
      </c>
      <c r="D29" s="163" t="s">
        <v>12</v>
      </c>
      <c r="E29" s="162" t="s">
        <v>11</v>
      </c>
      <c r="F29" s="163" t="s">
        <v>12</v>
      </c>
      <c r="G29" s="287"/>
      <c r="H29" s="287"/>
    </row>
    <row r="30" spans="1:8" ht="47.25" customHeight="1" x14ac:dyDescent="0.25">
      <c r="A30" s="171" t="s">
        <v>25</v>
      </c>
      <c r="B30" s="8" t="s">
        <v>15</v>
      </c>
      <c r="C30" s="169" t="s">
        <v>87</v>
      </c>
      <c r="D30" s="165" t="s">
        <v>200</v>
      </c>
      <c r="E30" s="271" t="s">
        <v>91</v>
      </c>
      <c r="F30" s="167"/>
      <c r="G30" s="248" t="s">
        <v>154</v>
      </c>
      <c r="H30" s="290"/>
    </row>
    <row r="31" spans="1:8" ht="216.75" customHeight="1" thickBot="1" x14ac:dyDescent="0.3">
      <c r="A31" s="172" t="s">
        <v>26</v>
      </c>
      <c r="B31" s="11" t="s">
        <v>75</v>
      </c>
      <c r="C31" s="170" t="s">
        <v>199</v>
      </c>
      <c r="D31" s="170" t="s">
        <v>198</v>
      </c>
      <c r="E31" s="293"/>
      <c r="F31" s="168"/>
      <c r="G31" s="250"/>
      <c r="H31" s="252"/>
    </row>
    <row r="32" spans="1:8" ht="44.25" customHeight="1" thickBot="1" x14ac:dyDescent="0.3">
      <c r="A32" s="280">
        <v>4</v>
      </c>
      <c r="B32" s="291" t="s">
        <v>27</v>
      </c>
      <c r="C32" s="284" t="str">
        <f>+C11</f>
        <v>BAC ENGINEERING CONSULTANCY GROUP S.A.S
(60%)
MIEMBRO LIDER</v>
      </c>
      <c r="D32" s="284"/>
      <c r="E32" s="284" t="str">
        <f>+E11</f>
        <v xml:space="preserve">GESTORA DE PROYECTOS DE INGENIERIA E INFRAESTRUCTURA S.A.S
GESPIN S.A.S
(40%) </v>
      </c>
      <c r="F32" s="285"/>
      <c r="G32" s="286" t="s">
        <v>60</v>
      </c>
      <c r="H32" s="286" t="s">
        <v>13</v>
      </c>
    </row>
    <row r="33" spans="1:8" ht="33" customHeight="1" x14ac:dyDescent="0.25">
      <c r="A33" s="281"/>
      <c r="B33" s="292"/>
      <c r="C33" s="162" t="s">
        <v>11</v>
      </c>
      <c r="D33" s="163" t="s">
        <v>12</v>
      </c>
      <c r="E33" s="162" t="s">
        <v>11</v>
      </c>
      <c r="F33" s="163" t="s">
        <v>12</v>
      </c>
      <c r="G33" s="287"/>
      <c r="H33" s="287"/>
    </row>
    <row r="34" spans="1:8" ht="47.25" customHeight="1" x14ac:dyDescent="0.25">
      <c r="A34" s="171">
        <v>4.0999999999999996</v>
      </c>
      <c r="B34" s="10" t="s">
        <v>76</v>
      </c>
      <c r="C34" s="165" t="s">
        <v>87</v>
      </c>
      <c r="D34" s="271" t="s">
        <v>197</v>
      </c>
      <c r="E34" s="165" t="s">
        <v>87</v>
      </c>
      <c r="F34" s="273" t="s">
        <v>196</v>
      </c>
      <c r="G34" s="392" t="s">
        <v>154</v>
      </c>
      <c r="H34" s="395" t="s">
        <v>746</v>
      </c>
    </row>
    <row r="35" spans="1:8" ht="240" x14ac:dyDescent="0.25">
      <c r="A35" s="171">
        <v>4.2</v>
      </c>
      <c r="B35" s="10" t="s">
        <v>28</v>
      </c>
      <c r="C35" s="176" t="s">
        <v>745</v>
      </c>
      <c r="D35" s="272"/>
      <c r="E35" s="176" t="s">
        <v>744</v>
      </c>
      <c r="F35" s="274"/>
      <c r="G35" s="393"/>
      <c r="H35" s="395"/>
    </row>
    <row r="36" spans="1:8" ht="164.25" customHeight="1" thickBot="1" x14ac:dyDescent="0.3">
      <c r="A36" s="172">
        <v>4.3</v>
      </c>
      <c r="B36" s="11" t="s">
        <v>61</v>
      </c>
      <c r="C36" s="166" t="s">
        <v>92</v>
      </c>
      <c r="D36" s="166">
        <v>51</v>
      </c>
      <c r="E36" s="166" t="s">
        <v>92</v>
      </c>
      <c r="F36" s="168">
        <v>75</v>
      </c>
      <c r="G36" s="394"/>
      <c r="H36" s="396"/>
    </row>
    <row r="37" spans="1:8" ht="30" customHeight="1" thickBot="1" x14ac:dyDescent="0.3">
      <c r="A37" s="280">
        <v>5</v>
      </c>
      <c r="B37" s="299" t="s">
        <v>29</v>
      </c>
      <c r="C37" s="301" t="str">
        <f>+C11</f>
        <v>BAC ENGINEERING CONSULTANCY GROUP S.A.S
(60%)
MIEMBRO LIDER</v>
      </c>
      <c r="D37" s="302"/>
      <c r="E37" s="301" t="str">
        <f>+E11</f>
        <v xml:space="preserve">GESTORA DE PROYECTOS DE INGENIERIA E INFRAESTRUCTURA S.A.S
GESPIN S.A.S
(40%) </v>
      </c>
      <c r="F37" s="302"/>
      <c r="G37" s="286" t="s">
        <v>60</v>
      </c>
      <c r="H37" s="286" t="s">
        <v>13</v>
      </c>
    </row>
    <row r="38" spans="1:8" ht="30.75" thickBot="1" x14ac:dyDescent="0.3">
      <c r="A38" s="281"/>
      <c r="B38" s="300"/>
      <c r="C38" s="164" t="s">
        <v>11</v>
      </c>
      <c r="D38" s="40" t="s">
        <v>12</v>
      </c>
      <c r="E38" s="164" t="s">
        <v>11</v>
      </c>
      <c r="F38" s="40" t="s">
        <v>12</v>
      </c>
      <c r="G38" s="287"/>
      <c r="H38" s="287"/>
    </row>
    <row r="39" spans="1:8" ht="45" customHeight="1" x14ac:dyDescent="0.25">
      <c r="A39" s="171">
        <v>5.0999999999999996</v>
      </c>
      <c r="B39" s="10" t="s">
        <v>76</v>
      </c>
      <c r="C39" s="294" t="s">
        <v>87</v>
      </c>
      <c r="D39" s="294" t="s">
        <v>195</v>
      </c>
      <c r="E39" s="306" t="s">
        <v>87</v>
      </c>
      <c r="F39" s="309" t="s">
        <v>194</v>
      </c>
      <c r="G39" s="275" t="s">
        <v>154</v>
      </c>
      <c r="H39" s="310"/>
    </row>
    <row r="40" spans="1:8" ht="45" x14ac:dyDescent="0.25">
      <c r="A40" s="171">
        <v>5.2</v>
      </c>
      <c r="B40" s="10" t="s">
        <v>77</v>
      </c>
      <c r="C40" s="295"/>
      <c r="D40" s="295"/>
      <c r="E40" s="307"/>
      <c r="F40" s="269"/>
      <c r="G40" s="276"/>
      <c r="H40" s="311"/>
    </row>
    <row r="41" spans="1:8" ht="45" x14ac:dyDescent="0.25">
      <c r="A41" s="171">
        <v>5.3</v>
      </c>
      <c r="B41" s="13" t="s">
        <v>78</v>
      </c>
      <c r="C41" s="295"/>
      <c r="D41" s="295"/>
      <c r="E41" s="307"/>
      <c r="F41" s="269"/>
      <c r="G41" s="276"/>
      <c r="H41" s="311"/>
    </row>
    <row r="42" spans="1:8" ht="30" x14ac:dyDescent="0.25">
      <c r="A42" s="171">
        <v>5.4</v>
      </c>
      <c r="B42" s="10" t="s">
        <v>30</v>
      </c>
      <c r="C42" s="295"/>
      <c r="D42" s="295"/>
      <c r="E42" s="307"/>
      <c r="F42" s="269"/>
      <c r="G42" s="276"/>
      <c r="H42" s="311"/>
    </row>
    <row r="43" spans="1:8" ht="30.75" thickBot="1" x14ac:dyDescent="0.3">
      <c r="A43" s="172">
        <v>5.5</v>
      </c>
      <c r="B43" s="11" t="s">
        <v>31</v>
      </c>
      <c r="C43" s="293"/>
      <c r="D43" s="293"/>
      <c r="E43" s="308"/>
      <c r="F43" s="270"/>
      <c r="G43" s="277"/>
      <c r="H43" s="312"/>
    </row>
    <row r="44" spans="1:8" ht="30" customHeight="1" thickBot="1" x14ac:dyDescent="0.3">
      <c r="A44" s="280">
        <v>6</v>
      </c>
      <c r="B44" s="299" t="s">
        <v>32</v>
      </c>
      <c r="C44" s="303" t="str">
        <f>+C11</f>
        <v>BAC ENGINEERING CONSULTANCY GROUP S.A.S
(60%)
MIEMBRO LIDER</v>
      </c>
      <c r="D44" s="304"/>
      <c r="E44" s="305" t="str">
        <f>+E11</f>
        <v xml:space="preserve">GESTORA DE PROYECTOS DE INGENIERIA E INFRAESTRUCTURA S.A.S
GESPIN S.A.S
(40%) </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71">
        <v>6.1</v>
      </c>
      <c r="B46" s="10" t="s">
        <v>33</v>
      </c>
      <c r="C46" s="294" t="s">
        <v>91</v>
      </c>
      <c r="D46" s="294"/>
      <c r="E46" s="294" t="s">
        <v>91</v>
      </c>
      <c r="F46" s="296"/>
      <c r="G46" s="248" t="s">
        <v>91</v>
      </c>
      <c r="H46" s="290"/>
    </row>
    <row r="47" spans="1:8" ht="45" x14ac:dyDescent="0.25">
      <c r="A47" s="171">
        <v>6.2</v>
      </c>
      <c r="B47" s="10" t="s">
        <v>79</v>
      </c>
      <c r="C47" s="295"/>
      <c r="D47" s="295"/>
      <c r="E47" s="295"/>
      <c r="F47" s="297"/>
      <c r="G47" s="249"/>
      <c r="H47" s="251"/>
    </row>
    <row r="48" spans="1:8" ht="60" x14ac:dyDescent="0.25">
      <c r="A48" s="171">
        <v>6.3</v>
      </c>
      <c r="B48" s="10" t="s">
        <v>80</v>
      </c>
      <c r="C48" s="295"/>
      <c r="D48" s="295"/>
      <c r="E48" s="295"/>
      <c r="F48" s="297"/>
      <c r="G48" s="249"/>
      <c r="H48" s="251"/>
    </row>
    <row r="49" spans="1:9" ht="75.75" thickBot="1" x14ac:dyDescent="0.3">
      <c r="A49" s="171">
        <v>6.4</v>
      </c>
      <c r="B49" s="11" t="s">
        <v>34</v>
      </c>
      <c r="C49" s="293"/>
      <c r="D49" s="293"/>
      <c r="E49" s="293"/>
      <c r="F49" s="298"/>
      <c r="G49" s="250"/>
      <c r="H49" s="252"/>
    </row>
    <row r="50" spans="1:9" ht="30" customHeight="1" thickBot="1" x14ac:dyDescent="0.3">
      <c r="A50" s="280">
        <v>7</v>
      </c>
      <c r="B50" s="282" t="s">
        <v>35</v>
      </c>
      <c r="C50" s="284" t="str">
        <f>+C11</f>
        <v>BAC ENGINEERING CONSULTANCY GROUP S.A.S
(60%)
MIEMBRO LIDER</v>
      </c>
      <c r="D50" s="284"/>
      <c r="E50" s="284" t="str">
        <f>+E11</f>
        <v xml:space="preserve">GESTORA DE PROYECTOS DE INGENIERIA E INFRAESTRUCTURA S.A.S
GESPIN S.A.S
(40%) </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71">
        <v>7.1</v>
      </c>
      <c r="B52" s="10" t="s">
        <v>36</v>
      </c>
      <c r="C52" s="294" t="s">
        <v>87</v>
      </c>
      <c r="D52" s="313" t="s">
        <v>193</v>
      </c>
      <c r="E52" s="294" t="s">
        <v>87</v>
      </c>
      <c r="F52" s="315" t="s">
        <v>192</v>
      </c>
      <c r="G52" s="248" t="s">
        <v>154</v>
      </c>
      <c r="H52" s="310"/>
    </row>
    <row r="53" spans="1:9" ht="45" x14ac:dyDescent="0.25">
      <c r="A53" s="171">
        <v>7.2</v>
      </c>
      <c r="B53" s="10" t="s">
        <v>37</v>
      </c>
      <c r="C53" s="295"/>
      <c r="D53" s="313"/>
      <c r="E53" s="295"/>
      <c r="F53" s="315"/>
      <c r="G53" s="249"/>
      <c r="H53" s="311"/>
    </row>
    <row r="54" spans="1:9" ht="60.75" thickBot="1" x14ac:dyDescent="0.3">
      <c r="A54" s="172">
        <v>7.3</v>
      </c>
      <c r="B54" s="11" t="s">
        <v>38</v>
      </c>
      <c r="C54" s="293"/>
      <c r="D54" s="314"/>
      <c r="E54" s="293"/>
      <c r="F54" s="316"/>
      <c r="G54" s="250"/>
      <c r="H54" s="312"/>
    </row>
    <row r="55" spans="1:9" x14ac:dyDescent="0.25">
      <c r="A55" s="29">
        <v>8</v>
      </c>
      <c r="B55" s="45" t="s">
        <v>39</v>
      </c>
      <c r="C55" s="233" t="s">
        <v>11</v>
      </c>
      <c r="D55" s="234"/>
      <c r="E55" s="235"/>
      <c r="F55" s="163" t="s">
        <v>12</v>
      </c>
      <c r="G55" s="35" t="s">
        <v>60</v>
      </c>
      <c r="H55" s="38" t="s">
        <v>13</v>
      </c>
    </row>
    <row r="56" spans="1:9" ht="81" customHeight="1" x14ac:dyDescent="0.25">
      <c r="A56" s="171">
        <v>8.1</v>
      </c>
      <c r="B56" s="10" t="s">
        <v>40</v>
      </c>
      <c r="C56" s="317" t="s">
        <v>191</v>
      </c>
      <c r="D56" s="317"/>
      <c r="E56" s="317"/>
      <c r="F56" s="273" t="s">
        <v>190</v>
      </c>
      <c r="G56" s="390" t="s">
        <v>154</v>
      </c>
      <c r="H56" s="290"/>
    </row>
    <row r="57" spans="1:9" x14ac:dyDescent="0.25">
      <c r="A57" s="171">
        <v>8.1999999999999993</v>
      </c>
      <c r="B57" s="10" t="s">
        <v>41</v>
      </c>
      <c r="C57" s="317" t="s">
        <v>99</v>
      </c>
      <c r="D57" s="317"/>
      <c r="E57" s="317"/>
      <c r="F57" s="297"/>
      <c r="G57" s="390"/>
      <c r="H57" s="251"/>
    </row>
    <row r="58" spans="1:9" ht="30" x14ac:dyDescent="0.25">
      <c r="A58" s="171">
        <v>8.3000000000000007</v>
      </c>
      <c r="B58" s="10" t="s">
        <v>42</v>
      </c>
      <c r="C58" s="320" t="s">
        <v>87</v>
      </c>
      <c r="D58" s="321"/>
      <c r="E58" s="322"/>
      <c r="F58" s="297"/>
      <c r="G58" s="390"/>
      <c r="H58" s="251"/>
    </row>
    <row r="59" spans="1:9" ht="45" x14ac:dyDescent="0.25">
      <c r="A59" s="171">
        <v>8.4</v>
      </c>
      <c r="B59" s="10" t="s">
        <v>43</v>
      </c>
      <c r="C59" s="323"/>
      <c r="D59" s="324"/>
      <c r="E59" s="325"/>
      <c r="F59" s="297"/>
      <c r="G59" s="390"/>
      <c r="H59" s="251"/>
    </row>
    <row r="60" spans="1:9" ht="45" x14ac:dyDescent="0.25">
      <c r="A60" s="171">
        <v>8.5</v>
      </c>
      <c r="B60" s="10" t="s">
        <v>81</v>
      </c>
      <c r="C60" s="323"/>
      <c r="D60" s="324"/>
      <c r="E60" s="325"/>
      <c r="F60" s="297"/>
      <c r="G60" s="390"/>
      <c r="H60" s="251"/>
    </row>
    <row r="61" spans="1:9" x14ac:dyDescent="0.25">
      <c r="A61" s="171">
        <v>8.6</v>
      </c>
      <c r="B61" s="10" t="s">
        <v>44</v>
      </c>
      <c r="C61" s="323"/>
      <c r="D61" s="324"/>
      <c r="E61" s="325"/>
      <c r="F61" s="297"/>
      <c r="G61" s="390"/>
      <c r="H61" s="251"/>
    </row>
    <row r="62" spans="1:9" x14ac:dyDescent="0.25">
      <c r="A62" s="171">
        <v>8.6999999999999993</v>
      </c>
      <c r="B62" s="10" t="s">
        <v>45</v>
      </c>
      <c r="C62" s="323"/>
      <c r="D62" s="324"/>
      <c r="E62" s="325"/>
      <c r="F62" s="297"/>
      <c r="G62" s="390"/>
      <c r="H62" s="251"/>
    </row>
    <row r="63" spans="1:9" ht="30" x14ac:dyDescent="0.25">
      <c r="A63" s="171">
        <v>8.8000000000000007</v>
      </c>
      <c r="B63" s="10" t="s">
        <v>82</v>
      </c>
      <c r="C63" s="323"/>
      <c r="D63" s="324"/>
      <c r="E63" s="325"/>
      <c r="F63" s="297"/>
      <c r="G63" s="390"/>
      <c r="H63" s="251"/>
      <c r="I63" s="14"/>
    </row>
    <row r="64" spans="1:9" ht="31.5" customHeight="1" x14ac:dyDescent="0.3">
      <c r="A64" s="171">
        <v>8.9</v>
      </c>
      <c r="B64" s="15" t="s">
        <v>46</v>
      </c>
      <c r="C64" s="323"/>
      <c r="D64" s="324"/>
      <c r="E64" s="325"/>
      <c r="F64" s="297"/>
      <c r="G64" s="390"/>
      <c r="H64" s="251"/>
      <c r="I64" s="16"/>
    </row>
    <row r="65" spans="1:9" ht="16.5" x14ac:dyDescent="0.3">
      <c r="A65" s="17" t="s">
        <v>62</v>
      </c>
      <c r="B65" s="10" t="s">
        <v>47</v>
      </c>
      <c r="C65" s="326"/>
      <c r="D65" s="327"/>
      <c r="E65" s="328"/>
      <c r="F65" s="274"/>
      <c r="G65" s="390"/>
      <c r="H65" s="251"/>
      <c r="I65" s="16"/>
    </row>
    <row r="66" spans="1:9" ht="45.75" thickBot="1" x14ac:dyDescent="0.3">
      <c r="A66" s="17" t="s">
        <v>63</v>
      </c>
      <c r="B66" s="11" t="s">
        <v>83</v>
      </c>
      <c r="C66" s="329" t="s">
        <v>87</v>
      </c>
      <c r="D66" s="329"/>
      <c r="E66" s="329"/>
      <c r="F66" s="12" t="s">
        <v>189</v>
      </c>
      <c r="G66" s="391"/>
      <c r="H66" s="252"/>
      <c r="I66" s="18"/>
    </row>
    <row r="67" spans="1:9" ht="30" customHeight="1" thickBot="1" x14ac:dyDescent="0.3">
      <c r="A67" s="280">
        <v>9</v>
      </c>
      <c r="B67" s="282" t="s">
        <v>48</v>
      </c>
      <c r="C67" s="284" t="str">
        <f>+C11</f>
        <v>BAC ENGINEERING CONSULTANCY GROUP S.A.S
(60%)
MIEMBRO LIDER</v>
      </c>
      <c r="D67" s="284"/>
      <c r="E67" s="284" t="str">
        <f>+E11</f>
        <v xml:space="preserve">GESTORA DE PROYECTOS DE INGENIERIA E INFRAESTRUCTURA S.A.S
GESPIN S.A.S
(40%) </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71">
        <v>9.1</v>
      </c>
      <c r="B69" s="8" t="s">
        <v>49</v>
      </c>
      <c r="C69" s="294" t="s">
        <v>87</v>
      </c>
      <c r="D69" s="294">
        <v>171</v>
      </c>
      <c r="E69" s="294" t="s">
        <v>91</v>
      </c>
      <c r="F69" s="296"/>
      <c r="G69" s="249" t="s">
        <v>154</v>
      </c>
      <c r="H69" s="251"/>
    </row>
    <row r="70" spans="1:9" x14ac:dyDescent="0.25">
      <c r="A70" s="171">
        <v>9.1999999999999993</v>
      </c>
      <c r="B70" s="9" t="s">
        <v>16</v>
      </c>
      <c r="C70" s="295"/>
      <c r="D70" s="272"/>
      <c r="E70" s="272"/>
      <c r="F70" s="274"/>
      <c r="G70" s="249"/>
      <c r="H70" s="251"/>
    </row>
    <row r="71" spans="1:9" ht="60.75" thickBot="1" x14ac:dyDescent="0.3">
      <c r="A71" s="172">
        <v>9.3000000000000007</v>
      </c>
      <c r="B71" s="19" t="s">
        <v>50</v>
      </c>
      <c r="C71" s="293"/>
      <c r="D71" s="166">
        <v>172</v>
      </c>
      <c r="E71" s="166"/>
      <c r="F71" s="168"/>
      <c r="G71" s="250"/>
      <c r="H71" s="252"/>
    </row>
    <row r="72" spans="1:9" ht="30" customHeight="1" thickBot="1" x14ac:dyDescent="0.3">
      <c r="A72" s="280">
        <v>10</v>
      </c>
      <c r="B72" s="282" t="s">
        <v>51</v>
      </c>
      <c r="C72" s="284" t="str">
        <f>+C11</f>
        <v>BAC ENGINEERING CONSULTANCY GROUP S.A.S
(60%)
MIEMBRO LIDER</v>
      </c>
      <c r="D72" s="284"/>
      <c r="E72" s="284" t="str">
        <f>+E11</f>
        <v xml:space="preserve">GESTORA DE PROYECTOS DE INGENIERIA E INFRAESTRUCTURA S.A.S
GESPIN S.A.S
(40%) </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123.75" customHeight="1" thickBot="1" x14ac:dyDescent="0.3">
      <c r="A74" s="172">
        <v>10.1</v>
      </c>
      <c r="B74" s="11" t="s">
        <v>52</v>
      </c>
      <c r="C74" s="170" t="s">
        <v>188</v>
      </c>
      <c r="D74" s="170" t="s">
        <v>187</v>
      </c>
      <c r="E74" s="166" t="s">
        <v>91</v>
      </c>
      <c r="F74" s="168"/>
      <c r="G74" s="54" t="s">
        <v>154</v>
      </c>
      <c r="H74" s="37"/>
    </row>
    <row r="75" spans="1:9" ht="30" customHeight="1" thickBot="1" x14ac:dyDescent="0.3">
      <c r="A75" s="280">
        <v>11</v>
      </c>
      <c r="B75" s="282" t="s">
        <v>53</v>
      </c>
      <c r="C75" s="284" t="str">
        <f>+C11</f>
        <v>BAC ENGINEERING CONSULTANCY GROUP S.A.S
(60%)
MIEMBRO LIDER</v>
      </c>
      <c r="D75" s="284"/>
      <c r="E75" s="284" t="str">
        <f>+E11</f>
        <v xml:space="preserve">GESTORA DE PROYECTOS DE INGENIERIA E INFRAESTRUCTURA S.A.S
GESPIN S.A.S
(40%) </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72">
        <v>11.1</v>
      </c>
      <c r="B77" s="50" t="s">
        <v>49</v>
      </c>
      <c r="C77" s="21" t="s">
        <v>91</v>
      </c>
      <c r="D77" s="22"/>
      <c r="E77" s="173" t="s">
        <v>91</v>
      </c>
      <c r="F77" s="168"/>
      <c r="G77" s="54" t="s">
        <v>91</v>
      </c>
      <c r="H77" s="37"/>
    </row>
    <row r="78" spans="1:9" ht="30" customHeight="1" thickBot="1" x14ac:dyDescent="0.3">
      <c r="A78" s="280">
        <v>12</v>
      </c>
      <c r="B78" s="299" t="s">
        <v>54</v>
      </c>
      <c r="C78" s="338" t="str">
        <f>+C11</f>
        <v>BAC ENGINEERING CONSULTANCY GROUP S.A.S
(60%)
MIEMBRO LIDER</v>
      </c>
      <c r="D78" s="285"/>
      <c r="E78" s="305" t="str">
        <f>+E11</f>
        <v xml:space="preserve">GESTORA DE PROYECTOS DE INGENIERIA E INFRAESTRUCTURA S.A.S
GESPIN S.A.S
(40%) </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1">
        <v>12.1</v>
      </c>
      <c r="B80" s="48" t="s">
        <v>55</v>
      </c>
      <c r="C80" s="364" t="s">
        <v>186</v>
      </c>
      <c r="D80" s="315"/>
      <c r="E80" s="387" t="s">
        <v>185</v>
      </c>
      <c r="F80" s="315"/>
      <c r="G80" s="248" t="s">
        <v>154</v>
      </c>
      <c r="H80" s="290"/>
    </row>
    <row r="81" spans="1:8" ht="45.75" customHeight="1" x14ac:dyDescent="0.25">
      <c r="A81" s="171">
        <v>12.2</v>
      </c>
      <c r="B81" s="48" t="s">
        <v>56</v>
      </c>
      <c r="C81" s="364" t="s">
        <v>184</v>
      </c>
      <c r="D81" s="315"/>
      <c r="E81" s="387" t="s">
        <v>184</v>
      </c>
      <c r="F81" s="315"/>
      <c r="G81" s="249"/>
      <c r="H81" s="251"/>
    </row>
    <row r="82" spans="1:8" ht="69.75" customHeight="1" thickBot="1" x14ac:dyDescent="0.3">
      <c r="A82" s="20">
        <v>12.3</v>
      </c>
      <c r="B82" s="49" t="s">
        <v>57</v>
      </c>
      <c r="C82" s="388" t="s">
        <v>183</v>
      </c>
      <c r="D82" s="316"/>
      <c r="E82" s="389" t="s">
        <v>182</v>
      </c>
      <c r="F82" s="316"/>
      <c r="G82" s="250"/>
      <c r="H82" s="252"/>
    </row>
    <row r="83" spans="1:8" ht="19.5" thickBot="1" x14ac:dyDescent="0.3">
      <c r="A83" s="330" t="s">
        <v>58</v>
      </c>
      <c r="B83" s="331"/>
      <c r="C83" s="332"/>
      <c r="D83" s="333"/>
      <c r="E83" s="332"/>
      <c r="F83" s="333"/>
      <c r="G83" s="79" t="s">
        <v>154</v>
      </c>
      <c r="H83" s="47"/>
    </row>
  </sheetData>
  <mergeCells count="127">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 ref="C23:E23"/>
    <mergeCell ref="C24:E27"/>
    <mergeCell ref="F24:F27"/>
    <mergeCell ref="G24:G27"/>
    <mergeCell ref="H24:H27"/>
    <mergeCell ref="A28:A29"/>
    <mergeCell ref="B28:B29"/>
    <mergeCell ref="C28:D28"/>
    <mergeCell ref="E28:F28"/>
    <mergeCell ref="G28:G29"/>
    <mergeCell ref="H28:H29"/>
    <mergeCell ref="E30:E31"/>
    <mergeCell ref="G30:G31"/>
    <mergeCell ref="H30:H31"/>
    <mergeCell ref="A32:A33"/>
    <mergeCell ref="B32:B33"/>
    <mergeCell ref="C32:D32"/>
    <mergeCell ref="E32:F32"/>
    <mergeCell ref="G32:G33"/>
    <mergeCell ref="H32:H33"/>
    <mergeCell ref="C46:C49"/>
    <mergeCell ref="D46:D49"/>
    <mergeCell ref="E46:E49"/>
    <mergeCell ref="F46:F49"/>
    <mergeCell ref="G46:G49"/>
    <mergeCell ref="H46:H49"/>
    <mergeCell ref="C39:C43"/>
    <mergeCell ref="D39:D43"/>
    <mergeCell ref="E39:E43"/>
    <mergeCell ref="F39:F43"/>
    <mergeCell ref="G39:G43"/>
    <mergeCell ref="H39:H43"/>
    <mergeCell ref="A44:A45"/>
    <mergeCell ref="B44:B45"/>
    <mergeCell ref="C44:D44"/>
    <mergeCell ref="E44:F44"/>
    <mergeCell ref="G44:G45"/>
    <mergeCell ref="H44:H45"/>
    <mergeCell ref="D34:D35"/>
    <mergeCell ref="F34:F35"/>
    <mergeCell ref="G34:G36"/>
    <mergeCell ref="H34:H36"/>
    <mergeCell ref="A37:A38"/>
    <mergeCell ref="B37:B38"/>
    <mergeCell ref="C37:D37"/>
    <mergeCell ref="E37:F37"/>
    <mergeCell ref="G37:G38"/>
    <mergeCell ref="H37:H38"/>
    <mergeCell ref="A50:A51"/>
    <mergeCell ref="B50:B51"/>
    <mergeCell ref="C50:D50"/>
    <mergeCell ref="E50:F50"/>
    <mergeCell ref="G50:G51"/>
    <mergeCell ref="H50:H5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C69:C71"/>
    <mergeCell ref="D69:D70"/>
    <mergeCell ref="E69:E70"/>
    <mergeCell ref="F69:F70"/>
    <mergeCell ref="G69:G71"/>
    <mergeCell ref="H69:H71"/>
    <mergeCell ref="A72:A73"/>
    <mergeCell ref="B72:B73"/>
    <mergeCell ref="C72:D72"/>
    <mergeCell ref="E72:F72"/>
    <mergeCell ref="G72:G73"/>
    <mergeCell ref="H72:H73"/>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H80:H82"/>
    <mergeCell ref="C81:D81"/>
    <mergeCell ref="E81:F81"/>
    <mergeCell ref="C82:D82"/>
    <mergeCell ref="E82:F82"/>
    <mergeCell ref="A83:B83"/>
    <mergeCell ref="C83:D83"/>
    <mergeCell ref="E83:F83"/>
    <mergeCell ref="C80:D80"/>
    <mergeCell ref="E80:F80"/>
    <mergeCell ref="G80:G8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83"/>
  <sheetViews>
    <sheetView topLeftCell="C30" workbookViewId="0">
      <selection activeCell="H30" sqref="H30:H3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68.425781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8</v>
      </c>
      <c r="D8" s="225"/>
      <c r="E8" s="225"/>
      <c r="F8" s="225"/>
      <c r="G8" s="226"/>
    </row>
    <row r="9" spans="1:8" ht="31.5" customHeight="1" thickBot="1" x14ac:dyDescent="0.3">
      <c r="A9" s="51" t="s">
        <v>3</v>
      </c>
      <c r="B9" s="52" t="s">
        <v>4</v>
      </c>
      <c r="C9" s="227" t="s">
        <v>229</v>
      </c>
      <c r="D9" s="228"/>
      <c r="E9" s="228"/>
      <c r="F9" s="228"/>
      <c r="G9" s="229"/>
    </row>
    <row r="10" spans="1:8" ht="20.25" customHeight="1" thickBot="1" x14ac:dyDescent="0.3">
      <c r="A10" s="51" t="s">
        <v>5</v>
      </c>
      <c r="B10" s="53" t="s">
        <v>59</v>
      </c>
      <c r="C10" s="230" t="s">
        <v>65</v>
      </c>
      <c r="D10" s="231"/>
      <c r="E10" s="231"/>
      <c r="F10" s="231"/>
      <c r="G10" s="232"/>
    </row>
    <row r="11" spans="1:8" ht="79.5" customHeight="1" thickBot="1" x14ac:dyDescent="0.3">
      <c r="A11" s="51" t="s">
        <v>7</v>
      </c>
      <c r="B11" s="52" t="s">
        <v>6</v>
      </c>
      <c r="C11" s="253" t="s">
        <v>228</v>
      </c>
      <c r="D11" s="254"/>
      <c r="E11" s="255" t="s">
        <v>227</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70</v>
      </c>
      <c r="F13" s="258"/>
    </row>
    <row r="14" spans="1:8" ht="15.75" thickBot="1" x14ac:dyDescent="0.3">
      <c r="A14" s="3"/>
      <c r="B14" s="4"/>
      <c r="C14" s="7"/>
      <c r="E14" s="7"/>
    </row>
    <row r="15" spans="1:8" x14ac:dyDescent="0.25">
      <c r="A15" s="29">
        <v>1</v>
      </c>
      <c r="B15" s="34" t="s">
        <v>14</v>
      </c>
      <c r="C15" s="233" t="s">
        <v>11</v>
      </c>
      <c r="D15" s="234"/>
      <c r="E15" s="235"/>
      <c r="F15" s="163" t="s">
        <v>12</v>
      </c>
      <c r="G15" s="35" t="s">
        <v>60</v>
      </c>
      <c r="H15" s="38" t="s">
        <v>13</v>
      </c>
    </row>
    <row r="16" spans="1:8" ht="30" x14ac:dyDescent="0.25">
      <c r="A16" s="171">
        <v>1.1000000000000001</v>
      </c>
      <c r="B16" s="8" t="s">
        <v>15</v>
      </c>
      <c r="C16" s="236" t="s">
        <v>87</v>
      </c>
      <c r="D16" s="237"/>
      <c r="E16" s="238"/>
      <c r="F16" s="397" t="s">
        <v>226</v>
      </c>
      <c r="G16" s="248" t="s">
        <v>154</v>
      </c>
      <c r="H16" s="251"/>
    </row>
    <row r="17" spans="1:8" x14ac:dyDescent="0.25">
      <c r="A17" s="171">
        <v>1.2</v>
      </c>
      <c r="B17" s="9" t="s">
        <v>16</v>
      </c>
      <c r="C17" s="239"/>
      <c r="D17" s="240"/>
      <c r="E17" s="241"/>
      <c r="F17" s="246"/>
      <c r="G17" s="249"/>
      <c r="H17" s="251"/>
    </row>
    <row r="18" spans="1:8" ht="30" x14ac:dyDescent="0.25">
      <c r="A18" s="171">
        <v>1.3</v>
      </c>
      <c r="B18" s="8" t="s">
        <v>17</v>
      </c>
      <c r="C18" s="239"/>
      <c r="D18" s="240"/>
      <c r="E18" s="241"/>
      <c r="F18" s="246"/>
      <c r="G18" s="249"/>
      <c r="H18" s="251"/>
    </row>
    <row r="19" spans="1:8" ht="60" x14ac:dyDescent="0.25">
      <c r="A19" s="171">
        <v>1.4</v>
      </c>
      <c r="B19" s="8" t="s">
        <v>18</v>
      </c>
      <c r="C19" s="239"/>
      <c r="D19" s="240"/>
      <c r="E19" s="241"/>
      <c r="F19" s="246"/>
      <c r="G19" s="249"/>
      <c r="H19" s="251"/>
    </row>
    <row r="20" spans="1:8" ht="105" x14ac:dyDescent="0.25">
      <c r="A20" s="171">
        <v>1.5</v>
      </c>
      <c r="B20" s="8" t="s">
        <v>19</v>
      </c>
      <c r="C20" s="239"/>
      <c r="D20" s="240"/>
      <c r="E20" s="241"/>
      <c r="F20" s="246"/>
      <c r="G20" s="249"/>
      <c r="H20" s="251"/>
    </row>
    <row r="21" spans="1:8" ht="30" x14ac:dyDescent="0.25">
      <c r="A21" s="171">
        <v>1.6</v>
      </c>
      <c r="B21" s="10" t="s">
        <v>20</v>
      </c>
      <c r="C21" s="239"/>
      <c r="D21" s="240"/>
      <c r="E21" s="241"/>
      <c r="F21" s="246"/>
      <c r="G21" s="249"/>
      <c r="H21" s="251"/>
    </row>
    <row r="22" spans="1:8" ht="45.75" thickBot="1" x14ac:dyDescent="0.3">
      <c r="A22" s="172">
        <v>1.7</v>
      </c>
      <c r="B22" s="11" t="s">
        <v>21</v>
      </c>
      <c r="C22" s="242"/>
      <c r="D22" s="243"/>
      <c r="E22" s="244"/>
      <c r="F22" s="247"/>
      <c r="G22" s="250"/>
      <c r="H22" s="252"/>
    </row>
    <row r="23" spans="1:8" ht="39" customHeight="1" x14ac:dyDescent="0.25">
      <c r="A23" s="29">
        <v>2</v>
      </c>
      <c r="B23" s="30" t="s">
        <v>72</v>
      </c>
      <c r="C23" s="233" t="s">
        <v>11</v>
      </c>
      <c r="D23" s="234"/>
      <c r="E23" s="235"/>
      <c r="F23" s="163" t="s">
        <v>12</v>
      </c>
      <c r="G23" s="35" t="s">
        <v>60</v>
      </c>
      <c r="H23" s="39" t="s">
        <v>13</v>
      </c>
    </row>
    <row r="24" spans="1:8" ht="45.75" customHeight="1" x14ac:dyDescent="0.25">
      <c r="A24" s="171">
        <v>2.1</v>
      </c>
      <c r="B24" s="10" t="s">
        <v>22</v>
      </c>
      <c r="C24" s="259" t="s">
        <v>87</v>
      </c>
      <c r="D24" s="260"/>
      <c r="E24" s="261"/>
      <c r="F24" s="268" t="s">
        <v>225</v>
      </c>
      <c r="G24" s="275" t="s">
        <v>154</v>
      </c>
      <c r="H24" s="278"/>
    </row>
    <row r="25" spans="1:8" ht="50.25" customHeight="1" x14ac:dyDescent="0.25">
      <c r="A25" s="171">
        <v>2.2000000000000002</v>
      </c>
      <c r="B25" s="10" t="s">
        <v>73</v>
      </c>
      <c r="C25" s="262"/>
      <c r="D25" s="263"/>
      <c r="E25" s="264"/>
      <c r="F25" s="269"/>
      <c r="G25" s="276"/>
      <c r="H25" s="278"/>
    </row>
    <row r="26" spans="1:8" ht="114.75" customHeight="1" x14ac:dyDescent="0.25">
      <c r="A26" s="171">
        <v>2.2999999999999998</v>
      </c>
      <c r="B26" s="10" t="s">
        <v>23</v>
      </c>
      <c r="C26" s="262"/>
      <c r="D26" s="263"/>
      <c r="E26" s="264"/>
      <c r="F26" s="269"/>
      <c r="G26" s="276"/>
      <c r="H26" s="278"/>
    </row>
    <row r="27" spans="1:8" ht="42" customHeight="1" thickBot="1" x14ac:dyDescent="0.3">
      <c r="A27" s="172">
        <v>2.4</v>
      </c>
      <c r="B27" s="11" t="s">
        <v>24</v>
      </c>
      <c r="C27" s="265"/>
      <c r="D27" s="266"/>
      <c r="E27" s="267"/>
      <c r="F27" s="270"/>
      <c r="G27" s="277"/>
      <c r="H27" s="279"/>
    </row>
    <row r="28" spans="1:8" ht="63" customHeight="1" thickBot="1" x14ac:dyDescent="0.3">
      <c r="A28" s="280">
        <v>3</v>
      </c>
      <c r="B28" s="282" t="s">
        <v>74</v>
      </c>
      <c r="C28" s="284" t="str">
        <f>+C11</f>
        <v>GEOTECNIA Y CIMIENTOS INGEOCIM S.A.S
(51%)
INTEGRANTE LIDER</v>
      </c>
      <c r="D28" s="284"/>
      <c r="E28" s="284" t="str">
        <f>+E11</f>
        <v>CULMEN INTERNATIONAL CONSULTING S.A.S
(49%)</v>
      </c>
      <c r="F28" s="285"/>
      <c r="G28" s="286" t="s">
        <v>60</v>
      </c>
      <c r="H28" s="286" t="s">
        <v>13</v>
      </c>
    </row>
    <row r="29" spans="1:8" ht="30" x14ac:dyDescent="0.25">
      <c r="A29" s="281"/>
      <c r="B29" s="283"/>
      <c r="C29" s="162" t="s">
        <v>11</v>
      </c>
      <c r="D29" s="163" t="s">
        <v>12</v>
      </c>
      <c r="E29" s="162" t="s">
        <v>11</v>
      </c>
      <c r="F29" s="163" t="s">
        <v>12</v>
      </c>
      <c r="G29" s="287"/>
      <c r="H29" s="287"/>
    </row>
    <row r="30" spans="1:8" ht="47.25" customHeight="1" x14ac:dyDescent="0.25">
      <c r="A30" s="171" t="s">
        <v>25</v>
      </c>
      <c r="B30" s="8" t="s">
        <v>15</v>
      </c>
      <c r="C30" s="165"/>
      <c r="D30" s="165"/>
      <c r="E30" s="160"/>
      <c r="F30" s="167"/>
      <c r="G30" s="248" t="s">
        <v>154</v>
      </c>
      <c r="H30" s="400" t="s">
        <v>748</v>
      </c>
    </row>
    <row r="31" spans="1:8" ht="409.5" customHeight="1" thickBot="1" x14ac:dyDescent="0.3">
      <c r="A31" s="172" t="s">
        <v>26</v>
      </c>
      <c r="B31" s="11" t="s">
        <v>75</v>
      </c>
      <c r="C31" s="170"/>
      <c r="D31" s="166"/>
      <c r="E31" s="175" t="s">
        <v>747</v>
      </c>
      <c r="F31" s="82" t="s">
        <v>224</v>
      </c>
      <c r="G31" s="250"/>
      <c r="H31" s="396"/>
    </row>
    <row r="32" spans="1:8" ht="58.5" customHeight="1" thickBot="1" x14ac:dyDescent="0.3">
      <c r="A32" s="280">
        <v>4</v>
      </c>
      <c r="B32" s="291" t="s">
        <v>27</v>
      </c>
      <c r="C32" s="284" t="str">
        <f>+C11</f>
        <v>GEOTECNIA Y CIMIENTOS INGEOCIM S.A.S
(51%)
INTEGRANTE LIDER</v>
      </c>
      <c r="D32" s="284"/>
      <c r="E32" s="284" t="str">
        <f>+E11</f>
        <v>CULMEN INTERNATIONAL CONSULTING S.A.S
(49%)</v>
      </c>
      <c r="F32" s="285"/>
      <c r="G32" s="286" t="s">
        <v>60</v>
      </c>
      <c r="H32" s="286"/>
    </row>
    <row r="33" spans="1:8" ht="33" customHeight="1" x14ac:dyDescent="0.25">
      <c r="A33" s="281"/>
      <c r="B33" s="292"/>
      <c r="C33" s="162" t="s">
        <v>11</v>
      </c>
      <c r="D33" s="163" t="s">
        <v>12</v>
      </c>
      <c r="E33" s="162" t="s">
        <v>11</v>
      </c>
      <c r="F33" s="163" t="s">
        <v>12</v>
      </c>
      <c r="G33" s="287"/>
      <c r="H33" s="287"/>
    </row>
    <row r="34" spans="1:8" ht="47.25" customHeight="1" x14ac:dyDescent="0.25">
      <c r="A34" s="171">
        <v>4.0999999999999996</v>
      </c>
      <c r="B34" s="10" t="s">
        <v>76</v>
      </c>
      <c r="C34" s="165" t="s">
        <v>87</v>
      </c>
      <c r="D34" s="271" t="s">
        <v>223</v>
      </c>
      <c r="E34" s="165" t="s">
        <v>87</v>
      </c>
      <c r="F34" s="361" t="s">
        <v>222</v>
      </c>
      <c r="G34" s="248" t="s">
        <v>154</v>
      </c>
      <c r="H34" s="398"/>
    </row>
    <row r="35" spans="1:8" ht="148.5" customHeight="1" x14ac:dyDescent="0.25">
      <c r="A35" s="171">
        <v>4.2</v>
      </c>
      <c r="B35" s="10" t="s">
        <v>28</v>
      </c>
      <c r="C35" s="169" t="s">
        <v>221</v>
      </c>
      <c r="D35" s="272"/>
      <c r="E35" s="176" t="s">
        <v>220</v>
      </c>
      <c r="F35" s="274"/>
      <c r="G35" s="249"/>
      <c r="H35" s="398"/>
    </row>
    <row r="36" spans="1:8" ht="30.75" thickBot="1" x14ac:dyDescent="0.3">
      <c r="A36" s="172">
        <v>4.3</v>
      </c>
      <c r="B36" s="11" t="s">
        <v>61</v>
      </c>
      <c r="C36" s="166" t="s">
        <v>109</v>
      </c>
      <c r="D36" s="166">
        <v>414</v>
      </c>
      <c r="E36" s="166" t="s">
        <v>120</v>
      </c>
      <c r="F36" s="168">
        <v>55</v>
      </c>
      <c r="G36" s="250"/>
      <c r="H36" s="399"/>
    </row>
    <row r="37" spans="1:8" ht="65.25" customHeight="1" thickBot="1" x14ac:dyDescent="0.3">
      <c r="A37" s="280">
        <v>5</v>
      </c>
      <c r="B37" s="299" t="s">
        <v>29</v>
      </c>
      <c r="C37" s="301" t="str">
        <f>+C11</f>
        <v>GEOTECNIA Y CIMIENTOS INGEOCIM S.A.S
(51%)
INTEGRANTE LIDER</v>
      </c>
      <c r="D37" s="302"/>
      <c r="E37" s="301" t="str">
        <f>+E11</f>
        <v>CULMEN INTERNATIONAL CONSULTING S.A.S
(49%)</v>
      </c>
      <c r="F37" s="302"/>
      <c r="G37" s="286" t="s">
        <v>60</v>
      </c>
      <c r="H37" s="286" t="s">
        <v>13</v>
      </c>
    </row>
    <row r="38" spans="1:8" ht="30.75" thickBot="1" x14ac:dyDescent="0.3">
      <c r="A38" s="281"/>
      <c r="B38" s="300"/>
      <c r="C38" s="164" t="s">
        <v>11</v>
      </c>
      <c r="D38" s="40" t="s">
        <v>12</v>
      </c>
      <c r="E38" s="164" t="s">
        <v>11</v>
      </c>
      <c r="F38" s="40" t="s">
        <v>12</v>
      </c>
      <c r="G38" s="287"/>
      <c r="H38" s="287"/>
    </row>
    <row r="39" spans="1:8" ht="45" customHeight="1" x14ac:dyDescent="0.25">
      <c r="A39" s="171">
        <v>5.0999999999999996</v>
      </c>
      <c r="B39" s="10" t="s">
        <v>76</v>
      </c>
      <c r="C39" s="294" t="s">
        <v>87</v>
      </c>
      <c r="D39" s="294" t="s">
        <v>219</v>
      </c>
      <c r="E39" s="306" t="s">
        <v>87</v>
      </c>
      <c r="F39" s="309" t="s">
        <v>218</v>
      </c>
      <c r="G39" s="275" t="s">
        <v>154</v>
      </c>
      <c r="H39" s="310"/>
    </row>
    <row r="40" spans="1:8" ht="45" x14ac:dyDescent="0.25">
      <c r="A40" s="171">
        <v>5.2</v>
      </c>
      <c r="B40" s="10" t="s">
        <v>77</v>
      </c>
      <c r="C40" s="295"/>
      <c r="D40" s="295"/>
      <c r="E40" s="307"/>
      <c r="F40" s="269"/>
      <c r="G40" s="276"/>
      <c r="H40" s="311"/>
    </row>
    <row r="41" spans="1:8" ht="45" x14ac:dyDescent="0.25">
      <c r="A41" s="171">
        <v>5.3</v>
      </c>
      <c r="B41" s="13" t="s">
        <v>78</v>
      </c>
      <c r="C41" s="295"/>
      <c r="D41" s="295"/>
      <c r="E41" s="307"/>
      <c r="F41" s="269"/>
      <c r="G41" s="276"/>
      <c r="H41" s="311"/>
    </row>
    <row r="42" spans="1:8" ht="30" x14ac:dyDescent="0.25">
      <c r="A42" s="171">
        <v>5.4</v>
      </c>
      <c r="B42" s="10" t="s">
        <v>30</v>
      </c>
      <c r="C42" s="295"/>
      <c r="D42" s="295"/>
      <c r="E42" s="307"/>
      <c r="F42" s="269"/>
      <c r="G42" s="276"/>
      <c r="H42" s="311"/>
    </row>
    <row r="43" spans="1:8" ht="30.75" thickBot="1" x14ac:dyDescent="0.3">
      <c r="A43" s="172">
        <v>5.5</v>
      </c>
      <c r="B43" s="11" t="s">
        <v>31</v>
      </c>
      <c r="C43" s="293"/>
      <c r="D43" s="293"/>
      <c r="E43" s="308"/>
      <c r="F43" s="270"/>
      <c r="G43" s="277"/>
      <c r="H43" s="312"/>
    </row>
    <row r="44" spans="1:8" ht="30" customHeight="1" thickBot="1" x14ac:dyDescent="0.3">
      <c r="A44" s="280">
        <v>6</v>
      </c>
      <c r="B44" s="299" t="s">
        <v>32</v>
      </c>
      <c r="C44" s="303" t="str">
        <f>+C11</f>
        <v>GEOTECNIA Y CIMIENTOS INGEOCIM S.A.S
(51%)
INTEGRANTE LIDER</v>
      </c>
      <c r="D44" s="304"/>
      <c r="E44" s="305" t="str">
        <f>+E11</f>
        <v>CULMEN INTERNATIONAL CONSULTING S.A.S
(49%)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71">
        <v>6.1</v>
      </c>
      <c r="B46" s="10" t="s">
        <v>33</v>
      </c>
      <c r="C46" s="294" t="s">
        <v>91</v>
      </c>
      <c r="D46" s="294"/>
      <c r="E46" s="294" t="s">
        <v>91</v>
      </c>
      <c r="F46" s="296"/>
      <c r="G46" s="248" t="s">
        <v>91</v>
      </c>
      <c r="H46" s="290"/>
    </row>
    <row r="47" spans="1:8" ht="45" x14ac:dyDescent="0.25">
      <c r="A47" s="171">
        <v>6.2</v>
      </c>
      <c r="B47" s="10" t="s">
        <v>79</v>
      </c>
      <c r="C47" s="295"/>
      <c r="D47" s="295"/>
      <c r="E47" s="295"/>
      <c r="F47" s="297"/>
      <c r="G47" s="249"/>
      <c r="H47" s="251"/>
    </row>
    <row r="48" spans="1:8" ht="60" x14ac:dyDescent="0.25">
      <c r="A48" s="171">
        <v>6.3</v>
      </c>
      <c r="B48" s="10" t="s">
        <v>80</v>
      </c>
      <c r="C48" s="295"/>
      <c r="D48" s="295"/>
      <c r="E48" s="295"/>
      <c r="F48" s="297"/>
      <c r="G48" s="249"/>
      <c r="H48" s="251"/>
    </row>
    <row r="49" spans="1:9" ht="75.75" thickBot="1" x14ac:dyDescent="0.3">
      <c r="A49" s="171">
        <v>6.4</v>
      </c>
      <c r="B49" s="11" t="s">
        <v>34</v>
      </c>
      <c r="C49" s="293"/>
      <c r="D49" s="293"/>
      <c r="E49" s="293"/>
      <c r="F49" s="298"/>
      <c r="G49" s="250"/>
      <c r="H49" s="252"/>
    </row>
    <row r="50" spans="1:9" ht="30" customHeight="1" thickBot="1" x14ac:dyDescent="0.3">
      <c r="A50" s="280">
        <v>7</v>
      </c>
      <c r="B50" s="282" t="s">
        <v>35</v>
      </c>
      <c r="C50" s="284" t="str">
        <f>+C11</f>
        <v>GEOTECNIA Y CIMIENTOS INGEOCIM S.A.S
(51%)
INTEGRANTE LIDER</v>
      </c>
      <c r="D50" s="284"/>
      <c r="E50" s="284" t="str">
        <f>+E11</f>
        <v>CULMEN INTERNATIONAL CONSULTING S.A.S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71">
        <v>7.1</v>
      </c>
      <c r="B52" s="10" t="s">
        <v>36</v>
      </c>
      <c r="C52" s="294" t="s">
        <v>87</v>
      </c>
      <c r="D52" s="313">
        <v>473</v>
      </c>
      <c r="E52" s="294" t="s">
        <v>87</v>
      </c>
      <c r="F52" s="315">
        <v>469</v>
      </c>
      <c r="G52" s="248" t="s">
        <v>154</v>
      </c>
      <c r="H52" s="248"/>
    </row>
    <row r="53" spans="1:9" ht="45" x14ac:dyDescent="0.25">
      <c r="A53" s="171">
        <v>7.2</v>
      </c>
      <c r="B53" s="10" t="s">
        <v>37</v>
      </c>
      <c r="C53" s="295"/>
      <c r="D53" s="313"/>
      <c r="E53" s="295"/>
      <c r="F53" s="315"/>
      <c r="G53" s="249"/>
      <c r="H53" s="249"/>
    </row>
    <row r="54" spans="1:9" ht="60.75" thickBot="1" x14ac:dyDescent="0.3">
      <c r="A54" s="172">
        <v>7.3</v>
      </c>
      <c r="B54" s="11" t="s">
        <v>38</v>
      </c>
      <c r="C54" s="293"/>
      <c r="D54" s="314"/>
      <c r="E54" s="293"/>
      <c r="F54" s="316"/>
      <c r="G54" s="250"/>
      <c r="H54" s="250"/>
    </row>
    <row r="55" spans="1:9" x14ac:dyDescent="0.25">
      <c r="A55" s="29">
        <v>8</v>
      </c>
      <c r="B55" s="45" t="s">
        <v>39</v>
      </c>
      <c r="C55" s="233" t="s">
        <v>11</v>
      </c>
      <c r="D55" s="234"/>
      <c r="E55" s="235"/>
      <c r="F55" s="163" t="s">
        <v>12</v>
      </c>
      <c r="G55" s="35" t="s">
        <v>60</v>
      </c>
      <c r="H55" s="38" t="s">
        <v>13</v>
      </c>
    </row>
    <row r="56" spans="1:9" ht="61.5" customHeight="1" x14ac:dyDescent="0.25">
      <c r="A56" s="171">
        <v>8.1</v>
      </c>
      <c r="B56" s="10" t="s">
        <v>40</v>
      </c>
      <c r="C56" s="317" t="s">
        <v>217</v>
      </c>
      <c r="D56" s="317"/>
      <c r="E56" s="317"/>
      <c r="F56" s="273" t="s">
        <v>216</v>
      </c>
      <c r="G56" s="390" t="s">
        <v>154</v>
      </c>
      <c r="H56" s="290"/>
    </row>
    <row r="57" spans="1:9" x14ac:dyDescent="0.25">
      <c r="A57" s="171">
        <v>8.1999999999999993</v>
      </c>
      <c r="B57" s="10" t="s">
        <v>41</v>
      </c>
      <c r="C57" s="317" t="s">
        <v>215</v>
      </c>
      <c r="D57" s="317"/>
      <c r="E57" s="317"/>
      <c r="F57" s="297"/>
      <c r="G57" s="390"/>
      <c r="H57" s="251"/>
    </row>
    <row r="58" spans="1:9" ht="30" x14ac:dyDescent="0.25">
      <c r="A58" s="171">
        <v>8.3000000000000007</v>
      </c>
      <c r="B58" s="10" t="s">
        <v>42</v>
      </c>
      <c r="C58" s="320" t="s">
        <v>87</v>
      </c>
      <c r="D58" s="321"/>
      <c r="E58" s="322"/>
      <c r="F58" s="297"/>
      <c r="G58" s="390"/>
      <c r="H58" s="251"/>
    </row>
    <row r="59" spans="1:9" ht="45" x14ac:dyDescent="0.25">
      <c r="A59" s="171">
        <v>8.4</v>
      </c>
      <c r="B59" s="10" t="s">
        <v>43</v>
      </c>
      <c r="C59" s="323"/>
      <c r="D59" s="324"/>
      <c r="E59" s="325"/>
      <c r="F59" s="297"/>
      <c r="G59" s="390"/>
      <c r="H59" s="251"/>
    </row>
    <row r="60" spans="1:9" ht="45" x14ac:dyDescent="0.25">
      <c r="A60" s="171">
        <v>8.5</v>
      </c>
      <c r="B60" s="10" t="s">
        <v>81</v>
      </c>
      <c r="C60" s="323"/>
      <c r="D60" s="324"/>
      <c r="E60" s="325"/>
      <c r="F60" s="297"/>
      <c r="G60" s="390"/>
      <c r="H60" s="251"/>
    </row>
    <row r="61" spans="1:9" x14ac:dyDescent="0.25">
      <c r="A61" s="171">
        <v>8.6</v>
      </c>
      <c r="B61" s="10" t="s">
        <v>44</v>
      </c>
      <c r="C61" s="323"/>
      <c r="D61" s="324"/>
      <c r="E61" s="325"/>
      <c r="F61" s="297"/>
      <c r="G61" s="390"/>
      <c r="H61" s="251"/>
    </row>
    <row r="62" spans="1:9" x14ac:dyDescent="0.25">
      <c r="A62" s="171">
        <v>8.6999999999999993</v>
      </c>
      <c r="B62" s="10" t="s">
        <v>45</v>
      </c>
      <c r="C62" s="323"/>
      <c r="D62" s="324"/>
      <c r="E62" s="325"/>
      <c r="F62" s="297"/>
      <c r="G62" s="390"/>
      <c r="H62" s="251"/>
    </row>
    <row r="63" spans="1:9" ht="30" x14ac:dyDescent="0.25">
      <c r="A63" s="171">
        <v>8.8000000000000007</v>
      </c>
      <c r="B63" s="10" t="s">
        <v>82</v>
      </c>
      <c r="C63" s="323"/>
      <c r="D63" s="324"/>
      <c r="E63" s="325"/>
      <c r="F63" s="297"/>
      <c r="G63" s="390"/>
      <c r="H63" s="251"/>
      <c r="I63" s="14"/>
    </row>
    <row r="64" spans="1:9" ht="31.5" customHeight="1" x14ac:dyDescent="0.3">
      <c r="A64" s="171">
        <v>8.9</v>
      </c>
      <c r="B64" s="15" t="s">
        <v>46</v>
      </c>
      <c r="C64" s="323"/>
      <c r="D64" s="324"/>
      <c r="E64" s="325"/>
      <c r="F64" s="297"/>
      <c r="G64" s="390"/>
      <c r="H64" s="251"/>
      <c r="I64" s="16"/>
    </row>
    <row r="65" spans="1:9" ht="16.5" x14ac:dyDescent="0.3">
      <c r="A65" s="17" t="s">
        <v>62</v>
      </c>
      <c r="B65" s="10" t="s">
        <v>47</v>
      </c>
      <c r="C65" s="326"/>
      <c r="D65" s="327"/>
      <c r="E65" s="328"/>
      <c r="F65" s="274"/>
      <c r="G65" s="390"/>
      <c r="H65" s="251"/>
      <c r="I65" s="16"/>
    </row>
    <row r="66" spans="1:9" ht="45.75" thickBot="1" x14ac:dyDescent="0.3">
      <c r="A66" s="17" t="s">
        <v>63</v>
      </c>
      <c r="B66" s="11" t="s">
        <v>83</v>
      </c>
      <c r="C66" s="329" t="s">
        <v>87</v>
      </c>
      <c r="D66" s="329"/>
      <c r="E66" s="329"/>
      <c r="F66" s="12" t="s">
        <v>214</v>
      </c>
      <c r="G66" s="391"/>
      <c r="H66" s="252"/>
      <c r="I66" s="18"/>
    </row>
    <row r="67" spans="1:9" ht="30" customHeight="1" thickBot="1" x14ac:dyDescent="0.3">
      <c r="A67" s="280">
        <v>9</v>
      </c>
      <c r="B67" s="282" t="s">
        <v>48</v>
      </c>
      <c r="C67" s="284" t="str">
        <f>+C11</f>
        <v>GEOTECNIA Y CIMIENTOS INGEOCIM S.A.S
(51%)
INTEGRANTE LIDER</v>
      </c>
      <c r="D67" s="284"/>
      <c r="E67" s="284" t="str">
        <f>+E11</f>
        <v>CULMEN INTERNATIONAL CONSULTING S.A.S
(49%)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71">
        <v>9.1</v>
      </c>
      <c r="B69" s="8" t="s">
        <v>49</v>
      </c>
      <c r="C69" s="294" t="s">
        <v>87</v>
      </c>
      <c r="D69" s="294">
        <v>591</v>
      </c>
      <c r="E69" s="294" t="s">
        <v>157</v>
      </c>
      <c r="F69" s="296"/>
      <c r="G69" s="249" t="s">
        <v>154</v>
      </c>
      <c r="H69" s="251"/>
    </row>
    <row r="70" spans="1:9" x14ac:dyDescent="0.25">
      <c r="A70" s="171">
        <v>9.1999999999999993</v>
      </c>
      <c r="B70" s="9" t="s">
        <v>16</v>
      </c>
      <c r="C70" s="295"/>
      <c r="D70" s="272"/>
      <c r="E70" s="272"/>
      <c r="F70" s="274"/>
      <c r="G70" s="249"/>
      <c r="H70" s="251"/>
    </row>
    <row r="71" spans="1:9" ht="60.75" thickBot="1" x14ac:dyDescent="0.3">
      <c r="A71" s="172">
        <v>9.3000000000000007</v>
      </c>
      <c r="B71" s="19" t="s">
        <v>50</v>
      </c>
      <c r="C71" s="293"/>
      <c r="D71" s="166">
        <v>592</v>
      </c>
      <c r="E71" s="166"/>
      <c r="F71" s="168"/>
      <c r="G71" s="250"/>
      <c r="H71" s="252"/>
    </row>
    <row r="72" spans="1:9" ht="30" customHeight="1" thickBot="1" x14ac:dyDescent="0.3">
      <c r="A72" s="280">
        <v>10</v>
      </c>
      <c r="B72" s="282" t="s">
        <v>51</v>
      </c>
      <c r="C72" s="284" t="str">
        <f>+C11</f>
        <v>GEOTECNIA Y CIMIENTOS INGEOCIM S.A.S
(51%)
INTEGRANTE LIDER</v>
      </c>
      <c r="D72" s="284"/>
      <c r="E72" s="284" t="str">
        <f>+E11</f>
        <v>CULMEN INTERNATIONAL CONSULTING S.A.S
(49%)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92.25" customHeight="1" thickBot="1" x14ac:dyDescent="0.3">
      <c r="A74" s="172">
        <v>10.1</v>
      </c>
      <c r="B74" s="11" t="s">
        <v>52</v>
      </c>
      <c r="C74" s="166" t="s">
        <v>91</v>
      </c>
      <c r="D74" s="166"/>
      <c r="E74" s="166" t="s">
        <v>87</v>
      </c>
      <c r="F74" s="82" t="s">
        <v>213</v>
      </c>
      <c r="G74" s="54" t="s">
        <v>154</v>
      </c>
      <c r="H74" s="37"/>
    </row>
    <row r="75" spans="1:9" ht="30" customHeight="1" thickBot="1" x14ac:dyDescent="0.3">
      <c r="A75" s="280">
        <v>11</v>
      </c>
      <c r="B75" s="282" t="s">
        <v>53</v>
      </c>
      <c r="C75" s="284" t="str">
        <f>+C11</f>
        <v>GEOTECNIA Y CIMIENTOS INGEOCIM S.A.S
(51%)
INTEGRANTE LIDER</v>
      </c>
      <c r="D75" s="284"/>
      <c r="E75" s="284" t="str">
        <f>+E11</f>
        <v>CULMEN INTERNATIONAL CONSULTING S.A.S
(49%)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72">
        <v>11.1</v>
      </c>
      <c r="B77" s="50" t="s">
        <v>49</v>
      </c>
      <c r="C77" s="21" t="s">
        <v>91</v>
      </c>
      <c r="D77" s="22"/>
      <c r="E77" s="173" t="s">
        <v>91</v>
      </c>
      <c r="F77" s="168"/>
      <c r="G77" s="54" t="s">
        <v>91</v>
      </c>
      <c r="H77" s="37"/>
    </row>
    <row r="78" spans="1:9" ht="30" customHeight="1" thickBot="1" x14ac:dyDescent="0.3">
      <c r="A78" s="280">
        <v>12</v>
      </c>
      <c r="B78" s="299" t="s">
        <v>54</v>
      </c>
      <c r="C78" s="338" t="str">
        <f>+C11</f>
        <v>GEOTECNIA Y CIMIENTOS INGEOCIM S.A.S
(51%)
INTEGRANTE LIDER</v>
      </c>
      <c r="D78" s="285"/>
      <c r="E78" s="305" t="str">
        <f>+E11</f>
        <v>CULMEN INTERNATIONAL CONSULTING S.A.S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1">
        <v>12.1</v>
      </c>
      <c r="B80" s="48" t="s">
        <v>55</v>
      </c>
      <c r="C80" s="364" t="s">
        <v>212</v>
      </c>
      <c r="D80" s="315"/>
      <c r="E80" s="387" t="s">
        <v>211</v>
      </c>
      <c r="F80" s="315"/>
      <c r="G80" s="248" t="s">
        <v>154</v>
      </c>
      <c r="H80" s="290"/>
    </row>
    <row r="81" spans="1:8" ht="31.5" customHeight="1" x14ac:dyDescent="0.25">
      <c r="A81" s="171">
        <v>12.2</v>
      </c>
      <c r="B81" s="48" t="s">
        <v>56</v>
      </c>
      <c r="C81" s="364" t="s">
        <v>210</v>
      </c>
      <c r="D81" s="315"/>
      <c r="E81" s="387" t="s">
        <v>209</v>
      </c>
      <c r="F81" s="315"/>
      <c r="G81" s="249"/>
      <c r="H81" s="251"/>
    </row>
    <row r="82" spans="1:8" ht="30.75" thickBot="1" x14ac:dyDescent="0.3">
      <c r="A82" s="20">
        <v>12.3</v>
      </c>
      <c r="B82" s="49" t="s">
        <v>57</v>
      </c>
      <c r="C82" s="388" t="s">
        <v>208</v>
      </c>
      <c r="D82" s="316"/>
      <c r="E82" s="389" t="s">
        <v>207</v>
      </c>
      <c r="F82" s="316"/>
      <c r="G82" s="250"/>
      <c r="H82" s="252"/>
    </row>
    <row r="83" spans="1:8" ht="19.5" thickBot="1" x14ac:dyDescent="0.3">
      <c r="A83" s="330" t="s">
        <v>58</v>
      </c>
      <c r="B83" s="331"/>
      <c r="C83" s="332"/>
      <c r="D83" s="333"/>
      <c r="E83" s="332"/>
      <c r="F83" s="333"/>
      <c r="G83" s="79" t="s">
        <v>154</v>
      </c>
      <c r="H83" s="47"/>
    </row>
  </sheetData>
  <mergeCells count="126">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 ref="C23:E23"/>
    <mergeCell ref="C24:E27"/>
    <mergeCell ref="F24:F27"/>
    <mergeCell ref="G24:G27"/>
    <mergeCell ref="H24:H27"/>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C46:C49"/>
    <mergeCell ref="D46:D49"/>
    <mergeCell ref="E46:E49"/>
    <mergeCell ref="F46:F49"/>
    <mergeCell ref="G46:G49"/>
    <mergeCell ref="H46:H49"/>
    <mergeCell ref="C39:C43"/>
    <mergeCell ref="D39:D43"/>
    <mergeCell ref="E39:E43"/>
    <mergeCell ref="F39:F43"/>
    <mergeCell ref="G39:G43"/>
    <mergeCell ref="H39:H43"/>
    <mergeCell ref="A44:A45"/>
    <mergeCell ref="B44:B45"/>
    <mergeCell ref="C44:D44"/>
    <mergeCell ref="E44:F44"/>
    <mergeCell ref="G44:G45"/>
    <mergeCell ref="H44:H45"/>
    <mergeCell ref="D34:D35"/>
    <mergeCell ref="F34:F35"/>
    <mergeCell ref="G34:G36"/>
    <mergeCell ref="H34:H36"/>
    <mergeCell ref="A50:A51"/>
    <mergeCell ref="B50:B51"/>
    <mergeCell ref="C50:D50"/>
    <mergeCell ref="E50:F50"/>
    <mergeCell ref="G50:G51"/>
    <mergeCell ref="H50:H5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C69:C71"/>
    <mergeCell ref="D69:D70"/>
    <mergeCell ref="E69:E70"/>
    <mergeCell ref="F69:F70"/>
    <mergeCell ref="G69:G71"/>
    <mergeCell ref="H69:H71"/>
    <mergeCell ref="A72:A73"/>
    <mergeCell ref="B72:B73"/>
    <mergeCell ref="C72:D72"/>
    <mergeCell ref="E72:F72"/>
    <mergeCell ref="G72:G73"/>
    <mergeCell ref="H72:H73"/>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H80:H82"/>
    <mergeCell ref="C81:D81"/>
    <mergeCell ref="E81:F81"/>
    <mergeCell ref="C82:D82"/>
    <mergeCell ref="E82:F82"/>
    <mergeCell ref="A83:B83"/>
    <mergeCell ref="C83:D83"/>
    <mergeCell ref="E83:F83"/>
    <mergeCell ref="C80:D80"/>
    <mergeCell ref="E80:F80"/>
    <mergeCell ref="G80:G8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83"/>
  <sheetViews>
    <sheetView topLeftCell="B28"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8.8554687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9</v>
      </c>
      <c r="D8" s="225"/>
      <c r="E8" s="225"/>
      <c r="F8" s="225"/>
      <c r="G8" s="226"/>
    </row>
    <row r="9" spans="1:8" ht="31.5" customHeight="1" thickBot="1" x14ac:dyDescent="0.3">
      <c r="A9" s="51" t="s">
        <v>3</v>
      </c>
      <c r="B9" s="52" t="s">
        <v>4</v>
      </c>
      <c r="C9" s="227" t="s">
        <v>253</v>
      </c>
      <c r="D9" s="228"/>
      <c r="E9" s="228"/>
      <c r="F9" s="228"/>
      <c r="G9" s="229"/>
    </row>
    <row r="10" spans="1:8" ht="20.25" customHeight="1" thickBot="1" x14ac:dyDescent="0.3">
      <c r="A10" s="51" t="s">
        <v>5</v>
      </c>
      <c r="B10" s="53" t="s">
        <v>59</v>
      </c>
      <c r="C10" s="230" t="s">
        <v>65</v>
      </c>
      <c r="D10" s="231"/>
      <c r="E10" s="231"/>
      <c r="F10" s="231"/>
      <c r="G10" s="232"/>
    </row>
    <row r="11" spans="1:8" ht="59.25" customHeight="1" thickBot="1" x14ac:dyDescent="0.3">
      <c r="A11" s="51" t="s">
        <v>7</v>
      </c>
      <c r="B11" s="52" t="s">
        <v>6</v>
      </c>
      <c r="C11" s="253" t="s">
        <v>252</v>
      </c>
      <c r="D11" s="254"/>
      <c r="E11" s="255" t="s">
        <v>251</v>
      </c>
      <c r="F11" s="256"/>
      <c r="G11" s="5"/>
      <c r="H11" s="6"/>
    </row>
    <row r="12" spans="1:8" ht="15.75" thickBot="1" x14ac:dyDescent="0.3">
      <c r="A12" s="51" t="s">
        <v>9</v>
      </c>
      <c r="B12" s="52" t="s">
        <v>8</v>
      </c>
      <c r="C12" s="257" t="s">
        <v>250</v>
      </c>
      <c r="D12" s="258"/>
      <c r="E12" s="257" t="s">
        <v>66</v>
      </c>
      <c r="F12" s="258"/>
    </row>
    <row r="13" spans="1:8" ht="15.75" thickBot="1" x14ac:dyDescent="0.3">
      <c r="A13" s="51" t="s">
        <v>64</v>
      </c>
      <c r="B13" s="52" t="s">
        <v>10</v>
      </c>
      <c r="C13" s="257" t="s">
        <v>70</v>
      </c>
      <c r="D13" s="258"/>
      <c r="E13" s="257" t="s">
        <v>70</v>
      </c>
      <c r="F13" s="258"/>
    </row>
    <row r="14" spans="1:8" ht="15.75" thickBot="1" x14ac:dyDescent="0.3">
      <c r="A14" s="3"/>
      <c r="B14" s="4"/>
      <c r="C14" s="7"/>
      <c r="E14" s="7"/>
    </row>
    <row r="15" spans="1:8" x14ac:dyDescent="0.25">
      <c r="A15" s="29">
        <v>1</v>
      </c>
      <c r="B15" s="34" t="s">
        <v>14</v>
      </c>
      <c r="C15" s="233" t="s">
        <v>11</v>
      </c>
      <c r="D15" s="234"/>
      <c r="E15" s="235"/>
      <c r="F15" s="163" t="s">
        <v>12</v>
      </c>
      <c r="G15" s="35" t="s">
        <v>60</v>
      </c>
      <c r="H15" s="38" t="s">
        <v>13</v>
      </c>
    </row>
    <row r="16" spans="1:8" ht="30" x14ac:dyDescent="0.25">
      <c r="A16" s="171">
        <v>1.1000000000000001</v>
      </c>
      <c r="B16" s="8" t="s">
        <v>15</v>
      </c>
      <c r="C16" s="236" t="s">
        <v>87</v>
      </c>
      <c r="D16" s="237"/>
      <c r="E16" s="238"/>
      <c r="F16" s="245" t="s">
        <v>249</v>
      </c>
      <c r="G16" s="248" t="s">
        <v>154</v>
      </c>
      <c r="H16" s="251"/>
    </row>
    <row r="17" spans="1:8" x14ac:dyDescent="0.25">
      <c r="A17" s="171">
        <v>1.2</v>
      </c>
      <c r="B17" s="9" t="s">
        <v>16</v>
      </c>
      <c r="C17" s="239"/>
      <c r="D17" s="240"/>
      <c r="E17" s="241"/>
      <c r="F17" s="246"/>
      <c r="G17" s="249"/>
      <c r="H17" s="251"/>
    </row>
    <row r="18" spans="1:8" ht="30" x14ac:dyDescent="0.25">
      <c r="A18" s="171">
        <v>1.3</v>
      </c>
      <c r="B18" s="8" t="s">
        <v>17</v>
      </c>
      <c r="C18" s="239"/>
      <c r="D18" s="240"/>
      <c r="E18" s="241"/>
      <c r="F18" s="246"/>
      <c r="G18" s="249"/>
      <c r="H18" s="251"/>
    </row>
    <row r="19" spans="1:8" ht="60" x14ac:dyDescent="0.25">
      <c r="A19" s="171">
        <v>1.4</v>
      </c>
      <c r="B19" s="8" t="s">
        <v>18</v>
      </c>
      <c r="C19" s="239"/>
      <c r="D19" s="240"/>
      <c r="E19" s="241"/>
      <c r="F19" s="246"/>
      <c r="G19" s="249"/>
      <c r="H19" s="251"/>
    </row>
    <row r="20" spans="1:8" ht="105" x14ac:dyDescent="0.25">
      <c r="A20" s="171">
        <v>1.5</v>
      </c>
      <c r="B20" s="8" t="s">
        <v>19</v>
      </c>
      <c r="C20" s="239"/>
      <c r="D20" s="240"/>
      <c r="E20" s="241"/>
      <c r="F20" s="246"/>
      <c r="G20" s="249"/>
      <c r="H20" s="251"/>
    </row>
    <row r="21" spans="1:8" ht="30" x14ac:dyDescent="0.25">
      <c r="A21" s="171">
        <v>1.6</v>
      </c>
      <c r="B21" s="10" t="s">
        <v>20</v>
      </c>
      <c r="C21" s="239"/>
      <c r="D21" s="240"/>
      <c r="E21" s="241"/>
      <c r="F21" s="246"/>
      <c r="G21" s="249"/>
      <c r="H21" s="251"/>
    </row>
    <row r="22" spans="1:8" ht="45.75" thickBot="1" x14ac:dyDescent="0.3">
      <c r="A22" s="172">
        <v>1.7</v>
      </c>
      <c r="B22" s="11" t="s">
        <v>21</v>
      </c>
      <c r="C22" s="242"/>
      <c r="D22" s="243"/>
      <c r="E22" s="244"/>
      <c r="F22" s="247"/>
      <c r="G22" s="250"/>
      <c r="H22" s="252"/>
    </row>
    <row r="23" spans="1:8" ht="39" customHeight="1" x14ac:dyDescent="0.25">
      <c r="A23" s="29">
        <v>2</v>
      </c>
      <c r="B23" s="30" t="s">
        <v>72</v>
      </c>
      <c r="C23" s="233" t="s">
        <v>11</v>
      </c>
      <c r="D23" s="234"/>
      <c r="E23" s="235"/>
      <c r="F23" s="163" t="s">
        <v>12</v>
      </c>
      <c r="G23" s="35" t="s">
        <v>60</v>
      </c>
      <c r="H23" s="39" t="s">
        <v>13</v>
      </c>
    </row>
    <row r="24" spans="1:8" ht="45.75" customHeight="1" x14ac:dyDescent="0.25">
      <c r="A24" s="171">
        <v>2.1</v>
      </c>
      <c r="B24" s="10" t="s">
        <v>22</v>
      </c>
      <c r="C24" s="259" t="s">
        <v>87</v>
      </c>
      <c r="D24" s="260"/>
      <c r="E24" s="261"/>
      <c r="F24" s="268" t="s">
        <v>248</v>
      </c>
      <c r="G24" s="275" t="s">
        <v>154</v>
      </c>
      <c r="H24" s="278"/>
    </row>
    <row r="25" spans="1:8" ht="50.25" customHeight="1" x14ac:dyDescent="0.25">
      <c r="A25" s="171">
        <v>2.2000000000000002</v>
      </c>
      <c r="B25" s="10" t="s">
        <v>73</v>
      </c>
      <c r="C25" s="262"/>
      <c r="D25" s="263"/>
      <c r="E25" s="264"/>
      <c r="F25" s="269"/>
      <c r="G25" s="276"/>
      <c r="H25" s="278"/>
    </row>
    <row r="26" spans="1:8" ht="114.75" customHeight="1" x14ac:dyDescent="0.25">
      <c r="A26" s="171">
        <v>2.2999999999999998</v>
      </c>
      <c r="B26" s="10" t="s">
        <v>23</v>
      </c>
      <c r="C26" s="262"/>
      <c r="D26" s="263"/>
      <c r="E26" s="264"/>
      <c r="F26" s="269"/>
      <c r="G26" s="276"/>
      <c r="H26" s="278"/>
    </row>
    <row r="27" spans="1:8" ht="42" customHeight="1" thickBot="1" x14ac:dyDescent="0.3">
      <c r="A27" s="172">
        <v>2.4</v>
      </c>
      <c r="B27" s="11" t="s">
        <v>24</v>
      </c>
      <c r="C27" s="265"/>
      <c r="D27" s="266"/>
      <c r="E27" s="267"/>
      <c r="F27" s="270"/>
      <c r="G27" s="277"/>
      <c r="H27" s="279"/>
    </row>
    <row r="28" spans="1:8" ht="63" customHeight="1" thickBot="1" x14ac:dyDescent="0.3">
      <c r="A28" s="280">
        <v>3</v>
      </c>
      <c r="B28" s="282" t="s">
        <v>74</v>
      </c>
      <c r="C28" s="284" t="str">
        <f>+C11</f>
        <v>SAITEC S.A SUCURSAL EN COLOMBIA
(51%)
INTEGRANTE LIDER</v>
      </c>
      <c r="D28" s="284"/>
      <c r="E28" s="284" t="str">
        <f>+E11</f>
        <v>JOYCO S.A.S
(49%)</v>
      </c>
      <c r="F28" s="285"/>
      <c r="G28" s="286" t="s">
        <v>60</v>
      </c>
      <c r="H28" s="286" t="s">
        <v>13</v>
      </c>
    </row>
    <row r="29" spans="1:8" ht="30" x14ac:dyDescent="0.25">
      <c r="A29" s="281"/>
      <c r="B29" s="283"/>
      <c r="C29" s="162" t="s">
        <v>11</v>
      </c>
      <c r="D29" s="163" t="s">
        <v>12</v>
      </c>
      <c r="E29" s="162" t="s">
        <v>11</v>
      </c>
      <c r="F29" s="163" t="s">
        <v>12</v>
      </c>
      <c r="G29" s="287"/>
      <c r="H29" s="287"/>
    </row>
    <row r="30" spans="1:8" ht="47.25" customHeight="1" x14ac:dyDescent="0.25">
      <c r="A30" s="171" t="s">
        <v>25</v>
      </c>
      <c r="B30" s="8" t="s">
        <v>15</v>
      </c>
      <c r="C30" s="165"/>
      <c r="D30" s="165"/>
      <c r="E30" s="169" t="s">
        <v>247</v>
      </c>
      <c r="F30" s="167"/>
      <c r="G30" s="248" t="s">
        <v>154</v>
      </c>
      <c r="H30" s="290"/>
    </row>
    <row r="31" spans="1:8" ht="258" customHeight="1" thickBot="1" x14ac:dyDescent="0.3">
      <c r="A31" s="172" t="s">
        <v>26</v>
      </c>
      <c r="B31" s="11" t="s">
        <v>75</v>
      </c>
      <c r="C31" s="170" t="s">
        <v>246</v>
      </c>
      <c r="D31" s="166">
        <v>105</v>
      </c>
      <c r="E31" s="170" t="s">
        <v>245</v>
      </c>
      <c r="F31" s="82" t="s">
        <v>244</v>
      </c>
      <c r="G31" s="250"/>
      <c r="H31" s="252"/>
    </row>
    <row r="32" spans="1:8" ht="50.25" customHeight="1" thickBot="1" x14ac:dyDescent="0.3">
      <c r="A32" s="280">
        <v>4</v>
      </c>
      <c r="B32" s="291" t="s">
        <v>27</v>
      </c>
      <c r="C32" s="284" t="str">
        <f>+C11</f>
        <v>SAITEC S.A SUCURSAL EN COLOMBIA
(51%)
INTEGRANTE LIDER</v>
      </c>
      <c r="D32" s="284"/>
      <c r="E32" s="284" t="str">
        <f>+E11</f>
        <v>JOYCO S.A.S
(49%)</v>
      </c>
      <c r="F32" s="285"/>
      <c r="G32" s="286" t="s">
        <v>60</v>
      </c>
      <c r="H32" s="286" t="s">
        <v>13</v>
      </c>
    </row>
    <row r="33" spans="1:8" ht="33" customHeight="1" x14ac:dyDescent="0.25">
      <c r="A33" s="281"/>
      <c r="B33" s="292"/>
      <c r="C33" s="162" t="s">
        <v>11</v>
      </c>
      <c r="D33" s="163" t="s">
        <v>12</v>
      </c>
      <c r="E33" s="162" t="s">
        <v>11</v>
      </c>
      <c r="F33" s="163" t="s">
        <v>12</v>
      </c>
      <c r="G33" s="287"/>
      <c r="H33" s="287"/>
    </row>
    <row r="34" spans="1:8" ht="47.25" customHeight="1" x14ac:dyDescent="0.25">
      <c r="A34" s="171">
        <v>4.0999999999999996</v>
      </c>
      <c r="B34" s="10" t="s">
        <v>76</v>
      </c>
      <c r="C34" s="165" t="s">
        <v>87</v>
      </c>
      <c r="D34" s="405" t="s">
        <v>751</v>
      </c>
      <c r="E34" s="165" t="s">
        <v>87</v>
      </c>
      <c r="F34" s="273" t="s">
        <v>243</v>
      </c>
      <c r="G34" s="248" t="s">
        <v>154</v>
      </c>
      <c r="H34" s="395" t="s">
        <v>750</v>
      </c>
    </row>
    <row r="35" spans="1:8" ht="366" x14ac:dyDescent="0.25">
      <c r="A35" s="171">
        <v>4.2</v>
      </c>
      <c r="B35" s="10" t="s">
        <v>28</v>
      </c>
      <c r="C35" s="176" t="s">
        <v>749</v>
      </c>
      <c r="D35" s="272"/>
      <c r="E35" s="165" t="s">
        <v>87</v>
      </c>
      <c r="F35" s="274"/>
      <c r="G35" s="249"/>
      <c r="H35" s="395"/>
    </row>
    <row r="36" spans="1:8" ht="30.75" thickBot="1" x14ac:dyDescent="0.3">
      <c r="A36" s="172">
        <v>4.3</v>
      </c>
      <c r="B36" s="11" t="s">
        <v>61</v>
      </c>
      <c r="C36" s="166" t="s">
        <v>109</v>
      </c>
      <c r="D36" s="166">
        <v>75</v>
      </c>
      <c r="E36" s="166" t="s">
        <v>109</v>
      </c>
      <c r="F36" s="168">
        <v>18</v>
      </c>
      <c r="G36" s="250"/>
      <c r="H36" s="396"/>
    </row>
    <row r="37" spans="1:8" ht="30" customHeight="1" thickBot="1" x14ac:dyDescent="0.3">
      <c r="A37" s="280">
        <v>5</v>
      </c>
      <c r="B37" s="299" t="s">
        <v>29</v>
      </c>
      <c r="C37" s="301" t="str">
        <f>+C11</f>
        <v>SAITEC S.A SUCURSAL EN COLOMBIA
(51%)
INTEGRANTE LIDER</v>
      </c>
      <c r="D37" s="302"/>
      <c r="E37" s="301" t="str">
        <f>+E11</f>
        <v>JOYCO S.A.S
(49%)</v>
      </c>
      <c r="F37" s="302"/>
      <c r="G37" s="286" t="s">
        <v>60</v>
      </c>
      <c r="H37" s="286" t="s">
        <v>13</v>
      </c>
    </row>
    <row r="38" spans="1:8" ht="30.75" thickBot="1" x14ac:dyDescent="0.3">
      <c r="A38" s="281"/>
      <c r="B38" s="300"/>
      <c r="C38" s="164" t="s">
        <v>11</v>
      </c>
      <c r="D38" s="40" t="s">
        <v>12</v>
      </c>
      <c r="E38" s="164" t="s">
        <v>11</v>
      </c>
      <c r="F38" s="40" t="s">
        <v>12</v>
      </c>
      <c r="G38" s="287"/>
      <c r="H38" s="287"/>
    </row>
    <row r="39" spans="1:8" ht="45" customHeight="1" x14ac:dyDescent="0.25">
      <c r="A39" s="171">
        <v>5.0999999999999996</v>
      </c>
      <c r="B39" s="10" t="s">
        <v>76</v>
      </c>
      <c r="C39" s="294" t="s">
        <v>87</v>
      </c>
      <c r="D39" s="294" t="s">
        <v>242</v>
      </c>
      <c r="E39" s="306" t="s">
        <v>87</v>
      </c>
      <c r="F39" s="309" t="s">
        <v>241</v>
      </c>
      <c r="G39" s="275" t="s">
        <v>154</v>
      </c>
      <c r="H39" s="310"/>
    </row>
    <row r="40" spans="1:8" ht="45" x14ac:dyDescent="0.25">
      <c r="A40" s="171">
        <v>5.2</v>
      </c>
      <c r="B40" s="10" t="s">
        <v>77</v>
      </c>
      <c r="C40" s="295"/>
      <c r="D40" s="295"/>
      <c r="E40" s="307"/>
      <c r="F40" s="269"/>
      <c r="G40" s="276"/>
      <c r="H40" s="311"/>
    </row>
    <row r="41" spans="1:8" ht="45" x14ac:dyDescent="0.25">
      <c r="A41" s="171">
        <v>5.3</v>
      </c>
      <c r="B41" s="13" t="s">
        <v>78</v>
      </c>
      <c r="C41" s="295"/>
      <c r="D41" s="295"/>
      <c r="E41" s="307"/>
      <c r="F41" s="269"/>
      <c r="G41" s="276"/>
      <c r="H41" s="311"/>
    </row>
    <row r="42" spans="1:8" ht="30" x14ac:dyDescent="0.25">
      <c r="A42" s="171">
        <v>5.4</v>
      </c>
      <c r="B42" s="10" t="s">
        <v>30</v>
      </c>
      <c r="C42" s="295"/>
      <c r="D42" s="295"/>
      <c r="E42" s="307"/>
      <c r="F42" s="269"/>
      <c r="G42" s="276"/>
      <c r="H42" s="311"/>
    </row>
    <row r="43" spans="1:8" ht="30.75" thickBot="1" x14ac:dyDescent="0.3">
      <c r="A43" s="172">
        <v>5.5</v>
      </c>
      <c r="B43" s="11" t="s">
        <v>31</v>
      </c>
      <c r="C43" s="293"/>
      <c r="D43" s="293"/>
      <c r="E43" s="308"/>
      <c r="F43" s="270"/>
      <c r="G43" s="277"/>
      <c r="H43" s="312"/>
    </row>
    <row r="44" spans="1:8" ht="30" customHeight="1" thickBot="1" x14ac:dyDescent="0.3">
      <c r="A44" s="280">
        <v>6</v>
      </c>
      <c r="B44" s="299" t="s">
        <v>32</v>
      </c>
      <c r="C44" s="303" t="str">
        <f>+C11</f>
        <v>SAITEC S.A SUCURSAL EN COLOMBIA
(51%)
INTEGRANTE LIDER</v>
      </c>
      <c r="D44" s="304"/>
      <c r="E44" s="305" t="str">
        <f>+E11</f>
        <v>JOYCO S.A.S
(49%)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71">
        <v>6.1</v>
      </c>
      <c r="B46" s="10" t="s">
        <v>33</v>
      </c>
      <c r="C46" s="294" t="s">
        <v>91</v>
      </c>
      <c r="D46" s="294"/>
      <c r="E46" s="294" t="s">
        <v>91</v>
      </c>
      <c r="F46" s="296"/>
      <c r="G46" s="248" t="s">
        <v>91</v>
      </c>
      <c r="H46" s="290"/>
    </row>
    <row r="47" spans="1:8" ht="45" x14ac:dyDescent="0.25">
      <c r="A47" s="171">
        <v>6.2</v>
      </c>
      <c r="B47" s="10" t="s">
        <v>79</v>
      </c>
      <c r="C47" s="295"/>
      <c r="D47" s="295"/>
      <c r="E47" s="295"/>
      <c r="F47" s="297"/>
      <c r="G47" s="249"/>
      <c r="H47" s="251"/>
    </row>
    <row r="48" spans="1:8" ht="60" x14ac:dyDescent="0.25">
      <c r="A48" s="171">
        <v>6.3</v>
      </c>
      <c r="B48" s="10" t="s">
        <v>80</v>
      </c>
      <c r="C48" s="295"/>
      <c r="D48" s="295"/>
      <c r="E48" s="295"/>
      <c r="F48" s="297"/>
      <c r="G48" s="249"/>
      <c r="H48" s="251"/>
    </row>
    <row r="49" spans="1:9" ht="75.75" thickBot="1" x14ac:dyDescent="0.3">
      <c r="A49" s="171">
        <v>6.4</v>
      </c>
      <c r="B49" s="11" t="s">
        <v>34</v>
      </c>
      <c r="C49" s="293"/>
      <c r="D49" s="293"/>
      <c r="E49" s="293"/>
      <c r="F49" s="298"/>
      <c r="G49" s="250"/>
      <c r="H49" s="252"/>
    </row>
    <row r="50" spans="1:9" ht="30" customHeight="1" thickBot="1" x14ac:dyDescent="0.3">
      <c r="A50" s="280">
        <v>7</v>
      </c>
      <c r="B50" s="282" t="s">
        <v>35</v>
      </c>
      <c r="C50" s="284" t="str">
        <f>+C11</f>
        <v>SAITEC S.A SUCURSAL EN COLOMBIA
(51%)
INTEGRANTE LIDER</v>
      </c>
      <c r="D50" s="284"/>
      <c r="E50" s="284" t="str">
        <f>+E11</f>
        <v>JOYCO S.A.S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71">
        <v>7.1</v>
      </c>
      <c r="B52" s="10" t="s">
        <v>36</v>
      </c>
      <c r="C52" s="294" t="s">
        <v>87</v>
      </c>
      <c r="D52" s="313">
        <v>169</v>
      </c>
      <c r="E52" s="294" t="s">
        <v>87</v>
      </c>
      <c r="F52" s="315">
        <v>168</v>
      </c>
      <c r="G52" s="248" t="s">
        <v>154</v>
      </c>
      <c r="H52" s="248"/>
    </row>
    <row r="53" spans="1:9" ht="45" x14ac:dyDescent="0.25">
      <c r="A53" s="171">
        <v>7.2</v>
      </c>
      <c r="B53" s="10" t="s">
        <v>37</v>
      </c>
      <c r="C53" s="295"/>
      <c r="D53" s="313"/>
      <c r="E53" s="295"/>
      <c r="F53" s="315"/>
      <c r="G53" s="249"/>
      <c r="H53" s="249"/>
    </row>
    <row r="54" spans="1:9" ht="60.75" thickBot="1" x14ac:dyDescent="0.3">
      <c r="A54" s="172">
        <v>7.3</v>
      </c>
      <c r="B54" s="11" t="s">
        <v>38</v>
      </c>
      <c r="C54" s="293"/>
      <c r="D54" s="314"/>
      <c r="E54" s="293"/>
      <c r="F54" s="316"/>
      <c r="G54" s="250"/>
      <c r="H54" s="250"/>
    </row>
    <row r="55" spans="1:9" x14ac:dyDescent="0.25">
      <c r="A55" s="29">
        <v>8</v>
      </c>
      <c r="B55" s="45" t="s">
        <v>39</v>
      </c>
      <c r="C55" s="233" t="s">
        <v>11</v>
      </c>
      <c r="D55" s="234"/>
      <c r="E55" s="235"/>
      <c r="F55" s="163" t="s">
        <v>12</v>
      </c>
      <c r="G55" s="35" t="s">
        <v>60</v>
      </c>
      <c r="H55" s="38" t="s">
        <v>13</v>
      </c>
    </row>
    <row r="56" spans="1:9" ht="64.5" customHeight="1" x14ac:dyDescent="0.25">
      <c r="A56" s="171">
        <v>8.1</v>
      </c>
      <c r="B56" s="10" t="s">
        <v>40</v>
      </c>
      <c r="C56" s="317" t="s">
        <v>240</v>
      </c>
      <c r="D56" s="317"/>
      <c r="E56" s="317"/>
      <c r="F56" s="273" t="s">
        <v>239</v>
      </c>
      <c r="G56" s="390" t="s">
        <v>154</v>
      </c>
      <c r="H56" s="290"/>
    </row>
    <row r="57" spans="1:9" x14ac:dyDescent="0.25">
      <c r="A57" s="171">
        <v>8.1999999999999993</v>
      </c>
      <c r="B57" s="10" t="s">
        <v>41</v>
      </c>
      <c r="C57" s="317" t="s">
        <v>99</v>
      </c>
      <c r="D57" s="317"/>
      <c r="E57" s="317"/>
      <c r="F57" s="297"/>
      <c r="G57" s="390"/>
      <c r="H57" s="251"/>
    </row>
    <row r="58" spans="1:9" ht="30" x14ac:dyDescent="0.25">
      <c r="A58" s="171">
        <v>8.3000000000000007</v>
      </c>
      <c r="B58" s="10" t="s">
        <v>42</v>
      </c>
      <c r="C58" s="320" t="s">
        <v>87</v>
      </c>
      <c r="D58" s="321"/>
      <c r="E58" s="322"/>
      <c r="F58" s="297"/>
      <c r="G58" s="390"/>
      <c r="H58" s="251"/>
    </row>
    <row r="59" spans="1:9" ht="45" x14ac:dyDescent="0.25">
      <c r="A59" s="171">
        <v>8.4</v>
      </c>
      <c r="B59" s="10" t="s">
        <v>43</v>
      </c>
      <c r="C59" s="323"/>
      <c r="D59" s="324"/>
      <c r="E59" s="325"/>
      <c r="F59" s="297"/>
      <c r="G59" s="390"/>
      <c r="H59" s="251"/>
    </row>
    <row r="60" spans="1:9" ht="45" x14ac:dyDescent="0.25">
      <c r="A60" s="171">
        <v>8.5</v>
      </c>
      <c r="B60" s="10" t="s">
        <v>81</v>
      </c>
      <c r="C60" s="323"/>
      <c r="D60" s="324"/>
      <c r="E60" s="325"/>
      <c r="F60" s="297"/>
      <c r="G60" s="390"/>
      <c r="H60" s="251"/>
    </row>
    <row r="61" spans="1:9" x14ac:dyDescent="0.25">
      <c r="A61" s="171">
        <v>8.6</v>
      </c>
      <c r="B61" s="10" t="s">
        <v>44</v>
      </c>
      <c r="C61" s="323"/>
      <c r="D61" s="324"/>
      <c r="E61" s="325"/>
      <c r="F61" s="297"/>
      <c r="G61" s="390"/>
      <c r="H61" s="251"/>
    </row>
    <row r="62" spans="1:9" x14ac:dyDescent="0.25">
      <c r="A62" s="171">
        <v>8.6999999999999993</v>
      </c>
      <c r="B62" s="10" t="s">
        <v>45</v>
      </c>
      <c r="C62" s="323"/>
      <c r="D62" s="324"/>
      <c r="E62" s="325"/>
      <c r="F62" s="297"/>
      <c r="G62" s="390"/>
      <c r="H62" s="251"/>
    </row>
    <row r="63" spans="1:9" ht="30" x14ac:dyDescent="0.25">
      <c r="A63" s="171">
        <v>8.8000000000000007</v>
      </c>
      <c r="B63" s="10" t="s">
        <v>82</v>
      </c>
      <c r="C63" s="323"/>
      <c r="D63" s="324"/>
      <c r="E63" s="325"/>
      <c r="F63" s="297"/>
      <c r="G63" s="390"/>
      <c r="H63" s="251"/>
      <c r="I63" s="14"/>
    </row>
    <row r="64" spans="1:9" ht="31.5" customHeight="1" x14ac:dyDescent="0.3">
      <c r="A64" s="171">
        <v>8.9</v>
      </c>
      <c r="B64" s="15" t="s">
        <v>46</v>
      </c>
      <c r="C64" s="323"/>
      <c r="D64" s="324"/>
      <c r="E64" s="325"/>
      <c r="F64" s="297"/>
      <c r="G64" s="390"/>
      <c r="H64" s="251"/>
      <c r="I64" s="16"/>
    </row>
    <row r="65" spans="1:9" ht="16.5" x14ac:dyDescent="0.3">
      <c r="A65" s="17" t="s">
        <v>62</v>
      </c>
      <c r="B65" s="10" t="s">
        <v>47</v>
      </c>
      <c r="C65" s="326"/>
      <c r="D65" s="327"/>
      <c r="E65" s="328"/>
      <c r="F65" s="274"/>
      <c r="G65" s="390"/>
      <c r="H65" s="251"/>
      <c r="I65" s="16"/>
    </row>
    <row r="66" spans="1:9" ht="45.75" thickBot="1" x14ac:dyDescent="0.3">
      <c r="A66" s="17" t="s">
        <v>63</v>
      </c>
      <c r="B66" s="11" t="s">
        <v>83</v>
      </c>
      <c r="C66" s="329" t="s">
        <v>87</v>
      </c>
      <c r="D66" s="329"/>
      <c r="E66" s="329"/>
      <c r="F66" s="12" t="s">
        <v>238</v>
      </c>
      <c r="G66" s="391"/>
      <c r="H66" s="252"/>
      <c r="I66" s="18"/>
    </row>
    <row r="67" spans="1:9" ht="30" customHeight="1" thickBot="1" x14ac:dyDescent="0.3">
      <c r="A67" s="280">
        <v>9</v>
      </c>
      <c r="B67" s="282" t="s">
        <v>48</v>
      </c>
      <c r="C67" s="284" t="str">
        <f>+C11</f>
        <v>SAITEC S.A SUCURSAL EN COLOMBIA
(51%)
INTEGRANTE LIDER</v>
      </c>
      <c r="D67" s="284"/>
      <c r="E67" s="284" t="str">
        <f>+E11</f>
        <v>JOYCO S.A.S
(49%)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71">
        <v>9.1</v>
      </c>
      <c r="B69" s="8" t="s">
        <v>49</v>
      </c>
      <c r="C69" s="369" t="s">
        <v>237</v>
      </c>
      <c r="D69" s="294"/>
      <c r="E69" s="294" t="s">
        <v>87</v>
      </c>
      <c r="F69" s="296">
        <v>204</v>
      </c>
      <c r="G69" s="249" t="s">
        <v>154</v>
      </c>
      <c r="H69" s="251"/>
    </row>
    <row r="70" spans="1:9" x14ac:dyDescent="0.25">
      <c r="A70" s="171">
        <v>9.1999999999999993</v>
      </c>
      <c r="B70" s="9" t="s">
        <v>16</v>
      </c>
      <c r="C70" s="295"/>
      <c r="D70" s="272"/>
      <c r="E70" s="272"/>
      <c r="F70" s="274"/>
      <c r="G70" s="249"/>
      <c r="H70" s="251"/>
    </row>
    <row r="71" spans="1:9" ht="60.75" thickBot="1" x14ac:dyDescent="0.3">
      <c r="A71" s="172">
        <v>9.3000000000000007</v>
      </c>
      <c r="B71" s="19" t="s">
        <v>50</v>
      </c>
      <c r="C71" s="293"/>
      <c r="D71" s="166"/>
      <c r="E71" s="166" t="s">
        <v>87</v>
      </c>
      <c r="F71" s="168">
        <v>205</v>
      </c>
      <c r="G71" s="250"/>
      <c r="H71" s="252"/>
    </row>
    <row r="72" spans="1:9" ht="30" customHeight="1" thickBot="1" x14ac:dyDescent="0.3">
      <c r="A72" s="280">
        <v>10</v>
      </c>
      <c r="B72" s="282" t="s">
        <v>51</v>
      </c>
      <c r="C72" s="284" t="str">
        <f>+C11</f>
        <v>SAITEC S.A SUCURSAL EN COLOMBIA
(51%)
INTEGRANTE LIDER</v>
      </c>
      <c r="D72" s="284"/>
      <c r="E72" s="284" t="str">
        <f>+E11</f>
        <v>JOYCO S.A.S
(49%)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102.75" customHeight="1" thickBot="1" x14ac:dyDescent="0.3">
      <c r="A74" s="172">
        <v>10.1</v>
      </c>
      <c r="B74" s="11" t="s">
        <v>52</v>
      </c>
      <c r="C74" s="166" t="s">
        <v>87</v>
      </c>
      <c r="D74" s="170" t="s">
        <v>236</v>
      </c>
      <c r="E74" s="166"/>
      <c r="F74" s="168"/>
      <c r="G74" s="54" t="s">
        <v>154</v>
      </c>
      <c r="H74" s="37"/>
    </row>
    <row r="75" spans="1:9" ht="30" customHeight="1" thickBot="1" x14ac:dyDescent="0.3">
      <c r="A75" s="280">
        <v>11</v>
      </c>
      <c r="B75" s="282" t="s">
        <v>53</v>
      </c>
      <c r="C75" s="284" t="str">
        <f>+C11</f>
        <v>SAITEC S.A SUCURSAL EN COLOMBIA
(51%)
INTEGRANTE LIDER</v>
      </c>
      <c r="D75" s="284"/>
      <c r="E75" s="284" t="str">
        <f>+E11</f>
        <v>JOYCO S.A.S
(49%)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72">
        <v>11.1</v>
      </c>
      <c r="B77" s="50" t="s">
        <v>49</v>
      </c>
      <c r="C77" s="21" t="s">
        <v>91</v>
      </c>
      <c r="D77" s="22"/>
      <c r="E77" s="173" t="s">
        <v>91</v>
      </c>
      <c r="F77" s="168"/>
      <c r="G77" s="54" t="s">
        <v>91</v>
      </c>
      <c r="H77" s="37"/>
    </row>
    <row r="78" spans="1:9" ht="30" customHeight="1" thickBot="1" x14ac:dyDescent="0.3">
      <c r="A78" s="280">
        <v>12</v>
      </c>
      <c r="B78" s="299" t="s">
        <v>54</v>
      </c>
      <c r="C78" s="338" t="str">
        <f>+C11</f>
        <v>SAITEC S.A SUCURSAL EN COLOMBIA
(51%)
INTEGRANTE LIDER</v>
      </c>
      <c r="D78" s="285"/>
      <c r="E78" s="305" t="str">
        <f>+E11</f>
        <v>JOYCO S.A.S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1">
        <v>12.1</v>
      </c>
      <c r="B80" s="48" t="s">
        <v>55</v>
      </c>
      <c r="C80" s="364" t="s">
        <v>235</v>
      </c>
      <c r="D80" s="315"/>
      <c r="E80" s="387" t="s">
        <v>234</v>
      </c>
      <c r="F80" s="315"/>
      <c r="G80" s="248" t="s">
        <v>154</v>
      </c>
      <c r="H80" s="290"/>
    </row>
    <row r="81" spans="1:8" ht="78.75" customHeight="1" x14ac:dyDescent="0.25">
      <c r="A81" s="171">
        <v>12.2</v>
      </c>
      <c r="B81" s="48" t="s">
        <v>56</v>
      </c>
      <c r="C81" s="401" t="s">
        <v>233</v>
      </c>
      <c r="D81" s="402"/>
      <c r="E81" s="387" t="s">
        <v>232</v>
      </c>
      <c r="F81" s="315"/>
      <c r="G81" s="249"/>
      <c r="H81" s="251"/>
    </row>
    <row r="82" spans="1:8" ht="46.5" customHeight="1" thickBot="1" x14ac:dyDescent="0.3">
      <c r="A82" s="20">
        <v>12.3</v>
      </c>
      <c r="B82" s="49" t="s">
        <v>57</v>
      </c>
      <c r="C82" s="403" t="s">
        <v>231</v>
      </c>
      <c r="D82" s="404"/>
      <c r="E82" s="389" t="s">
        <v>230</v>
      </c>
      <c r="F82" s="316"/>
      <c r="G82" s="250"/>
      <c r="H82" s="252"/>
    </row>
    <row r="83" spans="1:8" ht="19.5" thickBot="1" x14ac:dyDescent="0.3">
      <c r="A83" s="330" t="s">
        <v>58</v>
      </c>
      <c r="B83" s="331"/>
      <c r="C83" s="332"/>
      <c r="D83" s="333"/>
      <c r="E83" s="332"/>
      <c r="F83" s="333"/>
      <c r="G83" s="79" t="s">
        <v>144</v>
      </c>
      <c r="H83" s="47"/>
    </row>
  </sheetData>
  <mergeCells count="126">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 ref="C23:E23"/>
    <mergeCell ref="C24:E27"/>
    <mergeCell ref="F24:F27"/>
    <mergeCell ref="G24:G27"/>
    <mergeCell ref="H24:H27"/>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C46:C49"/>
    <mergeCell ref="D46:D49"/>
    <mergeCell ref="E46:E49"/>
    <mergeCell ref="F46:F49"/>
    <mergeCell ref="G46:G49"/>
    <mergeCell ref="H46:H49"/>
    <mergeCell ref="C39:C43"/>
    <mergeCell ref="D39:D43"/>
    <mergeCell ref="E39:E43"/>
    <mergeCell ref="F39:F43"/>
    <mergeCell ref="G39:G43"/>
    <mergeCell ref="H39:H43"/>
    <mergeCell ref="A44:A45"/>
    <mergeCell ref="B44:B45"/>
    <mergeCell ref="C44:D44"/>
    <mergeCell ref="E44:F44"/>
    <mergeCell ref="G44:G45"/>
    <mergeCell ref="H44:H45"/>
    <mergeCell ref="D34:D35"/>
    <mergeCell ref="F34:F35"/>
    <mergeCell ref="G34:G36"/>
    <mergeCell ref="H34:H36"/>
    <mergeCell ref="A50:A51"/>
    <mergeCell ref="B50:B51"/>
    <mergeCell ref="C50:D50"/>
    <mergeCell ref="E50:F50"/>
    <mergeCell ref="G50:G51"/>
    <mergeCell ref="H50:H5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C69:C71"/>
    <mergeCell ref="D69:D70"/>
    <mergeCell ref="E69:E70"/>
    <mergeCell ref="F69:F70"/>
    <mergeCell ref="G69:G71"/>
    <mergeCell ref="H69:H71"/>
    <mergeCell ref="A72:A73"/>
    <mergeCell ref="B72:B73"/>
    <mergeCell ref="C72:D72"/>
    <mergeCell ref="E72:F72"/>
    <mergeCell ref="G72:G73"/>
    <mergeCell ref="H72:H73"/>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H80:H82"/>
    <mergeCell ref="C81:D81"/>
    <mergeCell ref="E81:F81"/>
    <mergeCell ref="C82:D82"/>
    <mergeCell ref="E82:F82"/>
    <mergeCell ref="A83:B83"/>
    <mergeCell ref="C83:D83"/>
    <mergeCell ref="E83:F83"/>
    <mergeCell ref="C80:D80"/>
    <mergeCell ref="E80:F80"/>
    <mergeCell ref="G80:G8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83"/>
  <sheetViews>
    <sheetView topLeftCell="A55" workbookViewId="0">
      <selection activeCell="H56" sqref="H56:H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10</v>
      </c>
      <c r="D8" s="225"/>
      <c r="E8" s="225"/>
      <c r="F8" s="225"/>
      <c r="G8" s="226"/>
    </row>
    <row r="9" spans="1:8" ht="31.5" customHeight="1" thickBot="1" x14ac:dyDescent="0.3">
      <c r="A9" s="51" t="s">
        <v>3</v>
      </c>
      <c r="B9" s="52" t="s">
        <v>4</v>
      </c>
      <c r="C9" s="227" t="s">
        <v>278</v>
      </c>
      <c r="D9" s="228"/>
      <c r="E9" s="228"/>
      <c r="F9" s="228"/>
      <c r="G9" s="229"/>
    </row>
    <row r="10" spans="1:8" ht="20.25" customHeight="1" thickBot="1" x14ac:dyDescent="0.3">
      <c r="A10" s="51" t="s">
        <v>5</v>
      </c>
      <c r="B10" s="53" t="s">
        <v>59</v>
      </c>
      <c r="C10" s="230" t="s">
        <v>65</v>
      </c>
      <c r="D10" s="231"/>
      <c r="E10" s="231"/>
      <c r="F10" s="231"/>
      <c r="G10" s="232"/>
    </row>
    <row r="11" spans="1:8" ht="69" customHeight="1" thickBot="1" x14ac:dyDescent="0.3">
      <c r="A11" s="51" t="s">
        <v>7</v>
      </c>
      <c r="B11" s="52" t="s">
        <v>6</v>
      </c>
      <c r="C11" s="253" t="s">
        <v>277</v>
      </c>
      <c r="D11" s="254"/>
      <c r="E11" s="255" t="s">
        <v>276</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70</v>
      </c>
      <c r="F13" s="258"/>
    </row>
    <row r="14" spans="1:8" ht="15.75" thickBot="1" x14ac:dyDescent="0.3">
      <c r="A14" s="3"/>
      <c r="B14" s="4"/>
      <c r="C14" s="7"/>
      <c r="E14" s="7"/>
    </row>
    <row r="15" spans="1:8" x14ac:dyDescent="0.25">
      <c r="A15" s="29">
        <v>1</v>
      </c>
      <c r="B15" s="34" t="s">
        <v>14</v>
      </c>
      <c r="C15" s="233" t="s">
        <v>11</v>
      </c>
      <c r="D15" s="234"/>
      <c r="E15" s="235"/>
      <c r="F15" s="163" t="s">
        <v>12</v>
      </c>
      <c r="G15" s="35" t="s">
        <v>60</v>
      </c>
      <c r="H15" s="38" t="s">
        <v>13</v>
      </c>
    </row>
    <row r="16" spans="1:8" ht="30" x14ac:dyDescent="0.25">
      <c r="A16" s="171">
        <v>1.1000000000000001</v>
      </c>
      <c r="B16" s="8" t="s">
        <v>15</v>
      </c>
      <c r="C16" s="236" t="s">
        <v>87</v>
      </c>
      <c r="D16" s="237"/>
      <c r="E16" s="238"/>
      <c r="F16" s="397" t="s">
        <v>275</v>
      </c>
      <c r="G16" s="248" t="s">
        <v>154</v>
      </c>
      <c r="H16" s="251"/>
    </row>
    <row r="17" spans="1:8" x14ac:dyDescent="0.25">
      <c r="A17" s="171">
        <v>1.2</v>
      </c>
      <c r="B17" s="9" t="s">
        <v>16</v>
      </c>
      <c r="C17" s="239"/>
      <c r="D17" s="240"/>
      <c r="E17" s="241"/>
      <c r="F17" s="246"/>
      <c r="G17" s="249"/>
      <c r="H17" s="251"/>
    </row>
    <row r="18" spans="1:8" ht="30" x14ac:dyDescent="0.25">
      <c r="A18" s="171">
        <v>1.3</v>
      </c>
      <c r="B18" s="8" t="s">
        <v>17</v>
      </c>
      <c r="C18" s="239"/>
      <c r="D18" s="240"/>
      <c r="E18" s="241"/>
      <c r="F18" s="246"/>
      <c r="G18" s="249"/>
      <c r="H18" s="251"/>
    </row>
    <row r="19" spans="1:8" ht="60" x14ac:dyDescent="0.25">
      <c r="A19" s="171">
        <v>1.4</v>
      </c>
      <c r="B19" s="8" t="s">
        <v>18</v>
      </c>
      <c r="C19" s="239"/>
      <c r="D19" s="240"/>
      <c r="E19" s="241"/>
      <c r="F19" s="246"/>
      <c r="G19" s="249"/>
      <c r="H19" s="251"/>
    </row>
    <row r="20" spans="1:8" ht="105" x14ac:dyDescent="0.25">
      <c r="A20" s="171">
        <v>1.5</v>
      </c>
      <c r="B20" s="8" t="s">
        <v>19</v>
      </c>
      <c r="C20" s="239"/>
      <c r="D20" s="240"/>
      <c r="E20" s="241"/>
      <c r="F20" s="246"/>
      <c r="G20" s="249"/>
      <c r="H20" s="251"/>
    </row>
    <row r="21" spans="1:8" ht="30" x14ac:dyDescent="0.25">
      <c r="A21" s="171">
        <v>1.6</v>
      </c>
      <c r="B21" s="10" t="s">
        <v>20</v>
      </c>
      <c r="C21" s="239"/>
      <c r="D21" s="240"/>
      <c r="E21" s="241"/>
      <c r="F21" s="246"/>
      <c r="G21" s="249"/>
      <c r="H21" s="251"/>
    </row>
    <row r="22" spans="1:8" ht="45.75" thickBot="1" x14ac:dyDescent="0.3">
      <c r="A22" s="172">
        <v>1.7</v>
      </c>
      <c r="B22" s="11" t="s">
        <v>21</v>
      </c>
      <c r="C22" s="242"/>
      <c r="D22" s="243"/>
      <c r="E22" s="244"/>
      <c r="F22" s="247"/>
      <c r="G22" s="250"/>
      <c r="H22" s="252"/>
    </row>
    <row r="23" spans="1:8" ht="39" customHeight="1" x14ac:dyDescent="0.25">
      <c r="A23" s="29">
        <v>2</v>
      </c>
      <c r="B23" s="30" t="s">
        <v>72</v>
      </c>
      <c r="C23" s="233" t="s">
        <v>11</v>
      </c>
      <c r="D23" s="234"/>
      <c r="E23" s="235"/>
      <c r="F23" s="163" t="s">
        <v>12</v>
      </c>
      <c r="G23" s="35" t="s">
        <v>60</v>
      </c>
      <c r="H23" s="39" t="s">
        <v>13</v>
      </c>
    </row>
    <row r="24" spans="1:8" ht="45.75" customHeight="1" x14ac:dyDescent="0.25">
      <c r="A24" s="171">
        <v>2.1</v>
      </c>
      <c r="B24" s="10" t="s">
        <v>22</v>
      </c>
      <c r="C24" s="259" t="s">
        <v>87</v>
      </c>
      <c r="D24" s="260"/>
      <c r="E24" s="261"/>
      <c r="F24" s="268" t="s">
        <v>274</v>
      </c>
      <c r="G24" s="275" t="s">
        <v>154</v>
      </c>
      <c r="H24" s="278"/>
    </row>
    <row r="25" spans="1:8" ht="50.25" customHeight="1" x14ac:dyDescent="0.25">
      <c r="A25" s="171">
        <v>2.2000000000000002</v>
      </c>
      <c r="B25" s="10" t="s">
        <v>73</v>
      </c>
      <c r="C25" s="262"/>
      <c r="D25" s="263"/>
      <c r="E25" s="264"/>
      <c r="F25" s="269"/>
      <c r="G25" s="276"/>
      <c r="H25" s="278"/>
    </row>
    <row r="26" spans="1:8" ht="114.75" customHeight="1" x14ac:dyDescent="0.25">
      <c r="A26" s="171">
        <v>2.2999999999999998</v>
      </c>
      <c r="B26" s="10" t="s">
        <v>23</v>
      </c>
      <c r="C26" s="262"/>
      <c r="D26" s="263"/>
      <c r="E26" s="264"/>
      <c r="F26" s="269"/>
      <c r="G26" s="276"/>
      <c r="H26" s="278"/>
    </row>
    <row r="27" spans="1:8" ht="42" customHeight="1" thickBot="1" x14ac:dyDescent="0.3">
      <c r="A27" s="172">
        <v>2.4</v>
      </c>
      <c r="B27" s="11" t="s">
        <v>24</v>
      </c>
      <c r="C27" s="265"/>
      <c r="D27" s="266"/>
      <c r="E27" s="267"/>
      <c r="F27" s="270"/>
      <c r="G27" s="277"/>
      <c r="H27" s="279"/>
    </row>
    <row r="28" spans="1:8" ht="63" customHeight="1" thickBot="1" x14ac:dyDescent="0.3">
      <c r="A28" s="280">
        <v>3</v>
      </c>
      <c r="B28" s="282" t="s">
        <v>74</v>
      </c>
      <c r="C28" s="284" t="str">
        <f>+C11</f>
        <v xml:space="preserve">MAB INGENIERIA DE VALOR S.A
(51%)
INTEGRANTE LIDER
</v>
      </c>
      <c r="D28" s="284"/>
      <c r="E28" s="284" t="str">
        <f>+E11</f>
        <v>INTECSA - INARSA COLOMBIA S.A.S
(49%)</v>
      </c>
      <c r="F28" s="285"/>
      <c r="G28" s="286" t="s">
        <v>60</v>
      </c>
      <c r="H28" s="286" t="s">
        <v>13</v>
      </c>
    </row>
    <row r="29" spans="1:8" ht="30" x14ac:dyDescent="0.25">
      <c r="A29" s="281"/>
      <c r="B29" s="283"/>
      <c r="C29" s="162" t="s">
        <v>11</v>
      </c>
      <c r="D29" s="163" t="s">
        <v>12</v>
      </c>
      <c r="E29" s="162" t="s">
        <v>11</v>
      </c>
      <c r="F29" s="163" t="s">
        <v>12</v>
      </c>
      <c r="G29" s="287"/>
      <c r="H29" s="287"/>
    </row>
    <row r="30" spans="1:8" ht="47.25" customHeight="1" x14ac:dyDescent="0.25">
      <c r="A30" s="171" t="s">
        <v>25</v>
      </c>
      <c r="B30" s="8" t="s">
        <v>15</v>
      </c>
      <c r="C30" s="165"/>
      <c r="D30" s="165"/>
      <c r="E30" s="165" t="s">
        <v>87</v>
      </c>
      <c r="F30" s="167" t="s">
        <v>273</v>
      </c>
      <c r="G30" s="248" t="s">
        <v>154</v>
      </c>
      <c r="H30" s="290"/>
    </row>
    <row r="31" spans="1:8" ht="240.75" customHeight="1" thickBot="1" x14ac:dyDescent="0.3">
      <c r="A31" s="172" t="s">
        <v>26</v>
      </c>
      <c r="B31" s="11" t="s">
        <v>75</v>
      </c>
      <c r="C31" s="166"/>
      <c r="D31" s="166"/>
      <c r="E31" s="170" t="s">
        <v>272</v>
      </c>
      <c r="F31" s="82" t="s">
        <v>271</v>
      </c>
      <c r="G31" s="250"/>
      <c r="H31" s="252"/>
    </row>
    <row r="32" spans="1:8" ht="53.25" customHeight="1" thickBot="1" x14ac:dyDescent="0.3">
      <c r="A32" s="280">
        <v>4</v>
      </c>
      <c r="B32" s="291" t="s">
        <v>27</v>
      </c>
      <c r="C32" s="284" t="str">
        <f>+C11</f>
        <v xml:space="preserve">MAB INGENIERIA DE VALOR S.A
(51%)
INTEGRANTE LIDER
</v>
      </c>
      <c r="D32" s="284"/>
      <c r="E32" s="284" t="str">
        <f>+E11</f>
        <v>INTECSA - INARSA COLOMBIA S.A.S
(49%)</v>
      </c>
      <c r="F32" s="285"/>
      <c r="G32" s="286" t="s">
        <v>60</v>
      </c>
      <c r="H32" s="286" t="s">
        <v>13</v>
      </c>
    </row>
    <row r="33" spans="1:8" ht="33" customHeight="1" x14ac:dyDescent="0.25">
      <c r="A33" s="281"/>
      <c r="B33" s="292"/>
      <c r="C33" s="162" t="s">
        <v>11</v>
      </c>
      <c r="D33" s="163" t="s">
        <v>12</v>
      </c>
      <c r="E33" s="162" t="s">
        <v>11</v>
      </c>
      <c r="F33" s="163" t="s">
        <v>12</v>
      </c>
      <c r="G33" s="287"/>
      <c r="H33" s="287"/>
    </row>
    <row r="34" spans="1:8" ht="47.25" customHeight="1" x14ac:dyDescent="0.25">
      <c r="A34" s="171">
        <v>4.0999999999999996</v>
      </c>
      <c r="B34" s="10" t="s">
        <v>76</v>
      </c>
      <c r="C34" s="165" t="s">
        <v>87</v>
      </c>
      <c r="D34" s="271" t="s">
        <v>270</v>
      </c>
      <c r="E34" s="165" t="s">
        <v>87</v>
      </c>
      <c r="F34" s="273" t="s">
        <v>269</v>
      </c>
      <c r="G34" s="248" t="s">
        <v>154</v>
      </c>
      <c r="H34" s="400" t="s">
        <v>268</v>
      </c>
    </row>
    <row r="35" spans="1:8" ht="155.25" customHeight="1" x14ac:dyDescent="0.25">
      <c r="A35" s="171">
        <v>4.2</v>
      </c>
      <c r="B35" s="10" t="s">
        <v>28</v>
      </c>
      <c r="C35" s="165" t="s">
        <v>87</v>
      </c>
      <c r="D35" s="272"/>
      <c r="E35" s="176" t="s">
        <v>267</v>
      </c>
      <c r="F35" s="274"/>
      <c r="G35" s="249"/>
      <c r="H35" s="395"/>
    </row>
    <row r="36" spans="1:8" ht="30.75" thickBot="1" x14ac:dyDescent="0.3">
      <c r="A36" s="172">
        <v>4.3</v>
      </c>
      <c r="B36" s="11" t="s">
        <v>61</v>
      </c>
      <c r="C36" s="166" t="s">
        <v>109</v>
      </c>
      <c r="D36" s="166">
        <v>19</v>
      </c>
      <c r="E36" s="166" t="s">
        <v>120</v>
      </c>
      <c r="F36" s="168">
        <v>77</v>
      </c>
      <c r="G36" s="250"/>
      <c r="H36" s="396"/>
    </row>
    <row r="37" spans="1:8" ht="30" customHeight="1" thickBot="1" x14ac:dyDescent="0.3">
      <c r="A37" s="280">
        <v>5</v>
      </c>
      <c r="B37" s="299" t="s">
        <v>29</v>
      </c>
      <c r="C37" s="301" t="str">
        <f>+C11</f>
        <v xml:space="preserve">MAB INGENIERIA DE VALOR S.A
(51%)
INTEGRANTE LIDER
</v>
      </c>
      <c r="D37" s="302"/>
      <c r="E37" s="301" t="str">
        <f>+E11</f>
        <v>INTECSA - INARSA COLOMBIA S.A.S
(49%)</v>
      </c>
      <c r="F37" s="302"/>
      <c r="G37" s="286" t="s">
        <v>60</v>
      </c>
      <c r="H37" s="286" t="s">
        <v>13</v>
      </c>
    </row>
    <row r="38" spans="1:8" ht="30.75" thickBot="1" x14ac:dyDescent="0.3">
      <c r="A38" s="281"/>
      <c r="B38" s="300"/>
      <c r="C38" s="164" t="s">
        <v>11</v>
      </c>
      <c r="D38" s="40" t="s">
        <v>12</v>
      </c>
      <c r="E38" s="164" t="s">
        <v>11</v>
      </c>
      <c r="F38" s="40" t="s">
        <v>12</v>
      </c>
      <c r="G38" s="287"/>
      <c r="H38" s="287"/>
    </row>
    <row r="39" spans="1:8" ht="45" customHeight="1" x14ac:dyDescent="0.25">
      <c r="A39" s="171">
        <v>5.0999999999999996</v>
      </c>
      <c r="B39" s="10" t="s">
        <v>76</v>
      </c>
      <c r="C39" s="294" t="s">
        <v>87</v>
      </c>
      <c r="D39" s="294" t="s">
        <v>266</v>
      </c>
      <c r="E39" s="306" t="s">
        <v>87</v>
      </c>
      <c r="F39" s="309" t="s">
        <v>265</v>
      </c>
      <c r="G39" s="275" t="s">
        <v>154</v>
      </c>
      <c r="H39" s="310"/>
    </row>
    <row r="40" spans="1:8" ht="45" x14ac:dyDescent="0.25">
      <c r="A40" s="171">
        <v>5.2</v>
      </c>
      <c r="B40" s="10" t="s">
        <v>77</v>
      </c>
      <c r="C40" s="295"/>
      <c r="D40" s="295"/>
      <c r="E40" s="307"/>
      <c r="F40" s="269"/>
      <c r="G40" s="276"/>
      <c r="H40" s="311"/>
    </row>
    <row r="41" spans="1:8" ht="45" x14ac:dyDescent="0.25">
      <c r="A41" s="171">
        <v>5.3</v>
      </c>
      <c r="B41" s="13" t="s">
        <v>78</v>
      </c>
      <c r="C41" s="295"/>
      <c r="D41" s="295"/>
      <c r="E41" s="307"/>
      <c r="F41" s="269"/>
      <c r="G41" s="276"/>
      <c r="H41" s="311"/>
    </row>
    <row r="42" spans="1:8" ht="30" x14ac:dyDescent="0.25">
      <c r="A42" s="171">
        <v>5.4</v>
      </c>
      <c r="B42" s="10" t="s">
        <v>30</v>
      </c>
      <c r="C42" s="295"/>
      <c r="D42" s="295"/>
      <c r="E42" s="307"/>
      <c r="F42" s="269"/>
      <c r="G42" s="276"/>
      <c r="H42" s="311"/>
    </row>
    <row r="43" spans="1:8" ht="30.75" thickBot="1" x14ac:dyDescent="0.3">
      <c r="A43" s="172">
        <v>5.5</v>
      </c>
      <c r="B43" s="11" t="s">
        <v>31</v>
      </c>
      <c r="C43" s="293"/>
      <c r="D43" s="293"/>
      <c r="E43" s="308"/>
      <c r="F43" s="270"/>
      <c r="G43" s="277"/>
      <c r="H43" s="312"/>
    </row>
    <row r="44" spans="1:8" ht="30" customHeight="1" thickBot="1" x14ac:dyDescent="0.3">
      <c r="A44" s="280">
        <v>6</v>
      </c>
      <c r="B44" s="299" t="s">
        <v>32</v>
      </c>
      <c r="C44" s="303" t="str">
        <f>+C11</f>
        <v xml:space="preserve">MAB INGENIERIA DE VALOR S.A
(51%)
INTEGRANTE LIDER
</v>
      </c>
      <c r="D44" s="304"/>
      <c r="E44" s="305" t="str">
        <f>+E11</f>
        <v>INTECSA - INARSA COLOMBIA S.A.S
(49%)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71">
        <v>6.1</v>
      </c>
      <c r="B46" s="10" t="s">
        <v>33</v>
      </c>
      <c r="C46" s="294" t="s">
        <v>91</v>
      </c>
      <c r="D46" s="294"/>
      <c r="E46" s="294" t="s">
        <v>91</v>
      </c>
      <c r="F46" s="296"/>
      <c r="G46" s="248" t="s">
        <v>91</v>
      </c>
      <c r="H46" s="290"/>
    </row>
    <row r="47" spans="1:8" ht="45" x14ac:dyDescent="0.25">
      <c r="A47" s="171">
        <v>6.2</v>
      </c>
      <c r="B47" s="10" t="s">
        <v>79</v>
      </c>
      <c r="C47" s="295"/>
      <c r="D47" s="295"/>
      <c r="E47" s="295"/>
      <c r="F47" s="297"/>
      <c r="G47" s="249"/>
      <c r="H47" s="251"/>
    </row>
    <row r="48" spans="1:8" ht="60" x14ac:dyDescent="0.25">
      <c r="A48" s="171">
        <v>6.3</v>
      </c>
      <c r="B48" s="10" t="s">
        <v>80</v>
      </c>
      <c r="C48" s="295"/>
      <c r="D48" s="295"/>
      <c r="E48" s="295"/>
      <c r="F48" s="297"/>
      <c r="G48" s="249"/>
      <c r="H48" s="251"/>
    </row>
    <row r="49" spans="1:9" ht="75.75" thickBot="1" x14ac:dyDescent="0.3">
      <c r="A49" s="171">
        <v>6.4</v>
      </c>
      <c r="B49" s="11" t="s">
        <v>34</v>
      </c>
      <c r="C49" s="293"/>
      <c r="D49" s="293"/>
      <c r="E49" s="293"/>
      <c r="F49" s="298"/>
      <c r="G49" s="250"/>
      <c r="H49" s="252"/>
    </row>
    <row r="50" spans="1:9" ht="30" customHeight="1" thickBot="1" x14ac:dyDescent="0.3">
      <c r="A50" s="280">
        <v>7</v>
      </c>
      <c r="B50" s="282" t="s">
        <v>35</v>
      </c>
      <c r="C50" s="284" t="str">
        <f>+C11</f>
        <v xml:space="preserve">MAB INGENIERIA DE VALOR S.A
(51%)
INTEGRANTE LIDER
</v>
      </c>
      <c r="D50" s="284"/>
      <c r="E50" s="284" t="str">
        <f>+E11</f>
        <v>INTECSA - INARSA COLOMBIA S.A.S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71">
        <v>7.1</v>
      </c>
      <c r="B52" s="10" t="s">
        <v>36</v>
      </c>
      <c r="C52" s="294" t="s">
        <v>87</v>
      </c>
      <c r="D52" s="313">
        <v>187</v>
      </c>
      <c r="E52" s="294" t="s">
        <v>87</v>
      </c>
      <c r="F52" s="315">
        <v>191</v>
      </c>
      <c r="G52" s="248" t="s">
        <v>154</v>
      </c>
      <c r="H52" s="248"/>
    </row>
    <row r="53" spans="1:9" ht="45" x14ac:dyDescent="0.25">
      <c r="A53" s="171">
        <v>7.2</v>
      </c>
      <c r="B53" s="10" t="s">
        <v>37</v>
      </c>
      <c r="C53" s="295"/>
      <c r="D53" s="313"/>
      <c r="E53" s="295"/>
      <c r="F53" s="315"/>
      <c r="G53" s="249"/>
      <c r="H53" s="249"/>
    </row>
    <row r="54" spans="1:9" ht="60.75" thickBot="1" x14ac:dyDescent="0.3">
      <c r="A54" s="172">
        <v>7.3</v>
      </c>
      <c r="B54" s="11" t="s">
        <v>38</v>
      </c>
      <c r="C54" s="293"/>
      <c r="D54" s="314"/>
      <c r="E54" s="293"/>
      <c r="F54" s="316"/>
      <c r="G54" s="250"/>
      <c r="H54" s="250"/>
    </row>
    <row r="55" spans="1:9" x14ac:dyDescent="0.25">
      <c r="A55" s="29">
        <v>8</v>
      </c>
      <c r="B55" s="45" t="s">
        <v>39</v>
      </c>
      <c r="C55" s="233" t="s">
        <v>11</v>
      </c>
      <c r="D55" s="234"/>
      <c r="E55" s="235"/>
      <c r="F55" s="163" t="s">
        <v>12</v>
      </c>
      <c r="G55" s="35" t="s">
        <v>60</v>
      </c>
      <c r="H55" s="38" t="s">
        <v>13</v>
      </c>
    </row>
    <row r="56" spans="1:9" ht="77.25" customHeight="1" x14ac:dyDescent="0.25">
      <c r="A56" s="171">
        <v>8.1</v>
      </c>
      <c r="B56" s="10" t="s">
        <v>40</v>
      </c>
      <c r="C56" s="317" t="s">
        <v>264</v>
      </c>
      <c r="D56" s="317"/>
      <c r="E56" s="317"/>
      <c r="F56" s="273" t="s">
        <v>263</v>
      </c>
      <c r="G56" s="409" t="s">
        <v>154</v>
      </c>
      <c r="H56" s="400" t="s">
        <v>753</v>
      </c>
    </row>
    <row r="57" spans="1:9" x14ac:dyDescent="0.25">
      <c r="A57" s="171">
        <v>8.1999999999999993</v>
      </c>
      <c r="B57" s="10" t="s">
        <v>41</v>
      </c>
      <c r="C57" s="317" t="s">
        <v>262</v>
      </c>
      <c r="D57" s="317"/>
      <c r="E57" s="317"/>
      <c r="F57" s="297"/>
      <c r="G57" s="409"/>
      <c r="H57" s="395"/>
    </row>
    <row r="58" spans="1:9" ht="30" x14ac:dyDescent="0.25">
      <c r="A58" s="171">
        <v>8.3000000000000007</v>
      </c>
      <c r="B58" s="10" t="s">
        <v>42</v>
      </c>
      <c r="C58" s="411" t="s">
        <v>752</v>
      </c>
      <c r="D58" s="412"/>
      <c r="E58" s="413"/>
      <c r="F58" s="297"/>
      <c r="G58" s="409"/>
      <c r="H58" s="395"/>
    </row>
    <row r="59" spans="1:9" ht="45" x14ac:dyDescent="0.25">
      <c r="A59" s="171">
        <v>8.4</v>
      </c>
      <c r="B59" s="10" t="s">
        <v>43</v>
      </c>
      <c r="C59" s="414"/>
      <c r="D59" s="415"/>
      <c r="E59" s="416"/>
      <c r="F59" s="297"/>
      <c r="G59" s="409"/>
      <c r="H59" s="395"/>
    </row>
    <row r="60" spans="1:9" ht="45" x14ac:dyDescent="0.25">
      <c r="A60" s="171">
        <v>8.5</v>
      </c>
      <c r="B60" s="10" t="s">
        <v>81</v>
      </c>
      <c r="C60" s="414"/>
      <c r="D60" s="415"/>
      <c r="E60" s="416"/>
      <c r="F60" s="297"/>
      <c r="G60" s="409"/>
      <c r="H60" s="395"/>
    </row>
    <row r="61" spans="1:9" x14ac:dyDescent="0.25">
      <c r="A61" s="171">
        <v>8.6</v>
      </c>
      <c r="B61" s="10" t="s">
        <v>44</v>
      </c>
      <c r="C61" s="414"/>
      <c r="D61" s="415"/>
      <c r="E61" s="416"/>
      <c r="F61" s="297"/>
      <c r="G61" s="409"/>
      <c r="H61" s="395"/>
    </row>
    <row r="62" spans="1:9" x14ac:dyDescent="0.25">
      <c r="A62" s="171">
        <v>8.6999999999999993</v>
      </c>
      <c r="B62" s="10" t="s">
        <v>45</v>
      </c>
      <c r="C62" s="414"/>
      <c r="D62" s="415"/>
      <c r="E62" s="416"/>
      <c r="F62" s="297"/>
      <c r="G62" s="409"/>
      <c r="H62" s="395"/>
    </row>
    <row r="63" spans="1:9" ht="30" x14ac:dyDescent="0.25">
      <c r="A63" s="171">
        <v>8.8000000000000007</v>
      </c>
      <c r="B63" s="10" t="s">
        <v>82</v>
      </c>
      <c r="C63" s="414"/>
      <c r="D63" s="415"/>
      <c r="E63" s="416"/>
      <c r="F63" s="297"/>
      <c r="G63" s="409"/>
      <c r="H63" s="395"/>
      <c r="I63" s="14"/>
    </row>
    <row r="64" spans="1:9" ht="31.5" customHeight="1" x14ac:dyDescent="0.3">
      <c r="A64" s="171">
        <v>8.9</v>
      </c>
      <c r="B64" s="15" t="s">
        <v>46</v>
      </c>
      <c r="C64" s="414"/>
      <c r="D64" s="415"/>
      <c r="E64" s="416"/>
      <c r="F64" s="297"/>
      <c r="G64" s="409"/>
      <c r="H64" s="395"/>
      <c r="I64" s="16"/>
    </row>
    <row r="65" spans="1:9" ht="16.5" x14ac:dyDescent="0.3">
      <c r="A65" s="17" t="s">
        <v>62</v>
      </c>
      <c r="B65" s="10" t="s">
        <v>47</v>
      </c>
      <c r="C65" s="417"/>
      <c r="D65" s="418"/>
      <c r="E65" s="419"/>
      <c r="F65" s="274"/>
      <c r="G65" s="409"/>
      <c r="H65" s="395"/>
      <c r="I65" s="16"/>
    </row>
    <row r="66" spans="1:9" ht="45.75" thickBot="1" x14ac:dyDescent="0.3">
      <c r="A66" s="17" t="s">
        <v>63</v>
      </c>
      <c r="B66" s="11" t="s">
        <v>83</v>
      </c>
      <c r="C66" s="329" t="s">
        <v>87</v>
      </c>
      <c r="D66" s="329"/>
      <c r="E66" s="329"/>
      <c r="F66" s="12" t="s">
        <v>261</v>
      </c>
      <c r="G66" s="410"/>
      <c r="H66" s="396"/>
      <c r="I66" s="18"/>
    </row>
    <row r="67" spans="1:9" ht="30" customHeight="1" thickBot="1" x14ac:dyDescent="0.3">
      <c r="A67" s="280">
        <v>9</v>
      </c>
      <c r="B67" s="282" t="s">
        <v>48</v>
      </c>
      <c r="C67" s="284" t="str">
        <f>+C11</f>
        <v xml:space="preserve">MAB INGENIERIA DE VALOR S.A
(51%)
INTEGRANTE LIDER
</v>
      </c>
      <c r="D67" s="284"/>
      <c r="E67" s="284" t="str">
        <f>+E11</f>
        <v>INTECSA - INARSA COLOMBIA S.A.S
(49%)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71">
        <v>9.1</v>
      </c>
      <c r="B69" s="8" t="s">
        <v>49</v>
      </c>
      <c r="C69" s="294" t="s">
        <v>87</v>
      </c>
      <c r="D69" s="294">
        <v>206</v>
      </c>
      <c r="E69" s="369" t="s">
        <v>237</v>
      </c>
      <c r="F69" s="296"/>
      <c r="G69" s="249" t="s">
        <v>154</v>
      </c>
      <c r="H69" s="251"/>
    </row>
    <row r="70" spans="1:9" x14ac:dyDescent="0.25">
      <c r="A70" s="171">
        <v>9.1999999999999993</v>
      </c>
      <c r="B70" s="9" t="s">
        <v>16</v>
      </c>
      <c r="C70" s="295"/>
      <c r="D70" s="272"/>
      <c r="E70" s="272"/>
      <c r="F70" s="274"/>
      <c r="G70" s="249"/>
      <c r="H70" s="251"/>
    </row>
    <row r="71" spans="1:9" ht="60.75" thickBot="1" x14ac:dyDescent="0.3">
      <c r="A71" s="172">
        <v>9.3000000000000007</v>
      </c>
      <c r="B71" s="19" t="s">
        <v>50</v>
      </c>
      <c r="C71" s="293"/>
      <c r="D71" s="166">
        <v>207</v>
      </c>
      <c r="E71" s="166"/>
      <c r="F71" s="168"/>
      <c r="G71" s="250"/>
      <c r="H71" s="252"/>
    </row>
    <row r="72" spans="1:9" ht="30" customHeight="1" thickBot="1" x14ac:dyDescent="0.3">
      <c r="A72" s="280">
        <v>10</v>
      </c>
      <c r="B72" s="282" t="s">
        <v>51</v>
      </c>
      <c r="C72" s="284" t="str">
        <f>+C11</f>
        <v xml:space="preserve">MAB INGENIERIA DE VALOR S.A
(51%)
INTEGRANTE LIDER
</v>
      </c>
      <c r="D72" s="284"/>
      <c r="E72" s="284" t="str">
        <f>+E11</f>
        <v>INTECSA - INARSA COLOMBIA S.A.S
(49%)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55.5" customHeight="1" thickBot="1" x14ac:dyDescent="0.3">
      <c r="A74" s="172">
        <v>10.1</v>
      </c>
      <c r="B74" s="11" t="s">
        <v>52</v>
      </c>
      <c r="C74" s="166"/>
      <c r="D74" s="166"/>
      <c r="E74" s="166" t="s">
        <v>87</v>
      </c>
      <c r="F74" s="82" t="s">
        <v>260</v>
      </c>
      <c r="G74" s="54" t="s">
        <v>154</v>
      </c>
      <c r="H74" s="37"/>
    </row>
    <row r="75" spans="1:9" ht="30" customHeight="1" thickBot="1" x14ac:dyDescent="0.3">
      <c r="A75" s="280">
        <v>11</v>
      </c>
      <c r="B75" s="282" t="s">
        <v>53</v>
      </c>
      <c r="C75" s="284" t="str">
        <f>+C11</f>
        <v xml:space="preserve">MAB INGENIERIA DE VALOR S.A
(51%)
INTEGRANTE LIDER
</v>
      </c>
      <c r="D75" s="284"/>
      <c r="E75" s="284" t="str">
        <f>+E11</f>
        <v>INTECSA - INARSA COLOMBIA S.A.S
(49%)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72">
        <v>11.1</v>
      </c>
      <c r="B77" s="50" t="s">
        <v>49</v>
      </c>
      <c r="C77" s="21" t="s">
        <v>91</v>
      </c>
      <c r="D77" s="22"/>
      <c r="E77" s="173" t="s">
        <v>91</v>
      </c>
      <c r="F77" s="168"/>
      <c r="G77" s="54" t="s">
        <v>91</v>
      </c>
      <c r="H77" s="37"/>
    </row>
    <row r="78" spans="1:9" ht="30" customHeight="1" thickBot="1" x14ac:dyDescent="0.3">
      <c r="A78" s="280">
        <v>12</v>
      </c>
      <c r="B78" s="299" t="s">
        <v>54</v>
      </c>
      <c r="C78" s="338" t="str">
        <f>+C11</f>
        <v xml:space="preserve">MAB INGENIERIA DE VALOR S.A
(51%)
INTEGRANTE LIDER
</v>
      </c>
      <c r="D78" s="285"/>
      <c r="E78" s="305" t="str">
        <f>+E11</f>
        <v>INTECSA - INARSA COLOMBIA S.A.S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1">
        <v>12.1</v>
      </c>
      <c r="B80" s="48" t="s">
        <v>55</v>
      </c>
      <c r="C80" s="334" t="s">
        <v>259</v>
      </c>
      <c r="D80" s="315"/>
      <c r="E80" s="387" t="s">
        <v>258</v>
      </c>
      <c r="F80" s="315"/>
      <c r="G80" s="248" t="s">
        <v>154</v>
      </c>
      <c r="H80" s="290"/>
    </row>
    <row r="81" spans="1:8" ht="108.75" customHeight="1" x14ac:dyDescent="0.25">
      <c r="A81" s="171">
        <v>12.2</v>
      </c>
      <c r="B81" s="48" t="s">
        <v>56</v>
      </c>
      <c r="C81" s="364" t="s">
        <v>257</v>
      </c>
      <c r="D81" s="315"/>
      <c r="E81" s="406" t="s">
        <v>256</v>
      </c>
      <c r="F81" s="407"/>
      <c r="G81" s="249"/>
      <c r="H81" s="251"/>
    </row>
    <row r="82" spans="1:8" ht="30.75" thickBot="1" x14ac:dyDescent="0.3">
      <c r="A82" s="20">
        <v>12.3</v>
      </c>
      <c r="B82" s="49" t="s">
        <v>57</v>
      </c>
      <c r="C82" s="408" t="s">
        <v>255</v>
      </c>
      <c r="D82" s="404"/>
      <c r="E82" s="389" t="s">
        <v>254</v>
      </c>
      <c r="F82" s="316"/>
      <c r="G82" s="250"/>
      <c r="H82" s="252"/>
    </row>
    <row r="83" spans="1:8" ht="19.5" thickBot="1" x14ac:dyDescent="0.3">
      <c r="A83" s="330" t="s">
        <v>58</v>
      </c>
      <c r="B83" s="331"/>
      <c r="C83" s="332"/>
      <c r="D83" s="333"/>
      <c r="E83" s="332"/>
      <c r="F83" s="333"/>
      <c r="G83" s="79" t="s">
        <v>154</v>
      </c>
      <c r="H83" s="47"/>
    </row>
  </sheetData>
  <mergeCells count="126">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 ref="C23:E23"/>
    <mergeCell ref="C24:E27"/>
    <mergeCell ref="F24:F27"/>
    <mergeCell ref="G24:G27"/>
    <mergeCell ref="H24:H27"/>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C46:C49"/>
    <mergeCell ref="D46:D49"/>
    <mergeCell ref="E46:E49"/>
    <mergeCell ref="F46:F49"/>
    <mergeCell ref="G46:G49"/>
    <mergeCell ref="H46:H49"/>
    <mergeCell ref="C39:C43"/>
    <mergeCell ref="D39:D43"/>
    <mergeCell ref="E39:E43"/>
    <mergeCell ref="F39:F43"/>
    <mergeCell ref="G39:G43"/>
    <mergeCell ref="H39:H43"/>
    <mergeCell ref="A44:A45"/>
    <mergeCell ref="B44:B45"/>
    <mergeCell ref="C44:D44"/>
    <mergeCell ref="E44:F44"/>
    <mergeCell ref="G44:G45"/>
    <mergeCell ref="H44:H45"/>
    <mergeCell ref="D34:D35"/>
    <mergeCell ref="F34:F35"/>
    <mergeCell ref="G34:G36"/>
    <mergeCell ref="H34:H36"/>
    <mergeCell ref="A50:A51"/>
    <mergeCell ref="B50:B51"/>
    <mergeCell ref="C50:D50"/>
    <mergeCell ref="E50:F50"/>
    <mergeCell ref="G50:G51"/>
    <mergeCell ref="H50:H5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C69:C71"/>
    <mergeCell ref="D69:D70"/>
    <mergeCell ref="E69:E70"/>
    <mergeCell ref="F69:F70"/>
    <mergeCell ref="G69:G71"/>
    <mergeCell ref="H69:H71"/>
    <mergeCell ref="A72:A73"/>
    <mergeCell ref="B72:B73"/>
    <mergeCell ref="C72:D72"/>
    <mergeCell ref="E72:F72"/>
    <mergeCell ref="G72:G73"/>
    <mergeCell ref="H72:H73"/>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H80:H82"/>
    <mergeCell ref="C81:D81"/>
    <mergeCell ref="E81:F81"/>
    <mergeCell ref="C82:D82"/>
    <mergeCell ref="E82:F82"/>
    <mergeCell ref="A83:B83"/>
    <mergeCell ref="C83:D83"/>
    <mergeCell ref="E83:F83"/>
    <mergeCell ref="C80:D80"/>
    <mergeCell ref="E80:F80"/>
    <mergeCell ref="G80:G8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83"/>
  <sheetViews>
    <sheetView topLeftCell="A37"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11</v>
      </c>
      <c r="D8" s="225"/>
      <c r="E8" s="225"/>
      <c r="F8" s="225"/>
      <c r="G8" s="226"/>
    </row>
    <row r="9" spans="1:8" ht="31.5" customHeight="1" thickBot="1" x14ac:dyDescent="0.3">
      <c r="A9" s="51" t="s">
        <v>3</v>
      </c>
      <c r="B9" s="52" t="s">
        <v>4</v>
      </c>
      <c r="C9" s="227" t="s">
        <v>301</v>
      </c>
      <c r="D9" s="228"/>
      <c r="E9" s="228"/>
      <c r="F9" s="228"/>
      <c r="G9" s="229"/>
    </row>
    <row r="10" spans="1:8" ht="20.25" customHeight="1" thickBot="1" x14ac:dyDescent="0.3">
      <c r="A10" s="51" t="s">
        <v>5</v>
      </c>
      <c r="B10" s="53" t="s">
        <v>59</v>
      </c>
      <c r="C10" s="230" t="s">
        <v>65</v>
      </c>
      <c r="D10" s="231"/>
      <c r="E10" s="231"/>
      <c r="F10" s="231"/>
      <c r="G10" s="232"/>
    </row>
    <row r="11" spans="1:8" ht="49.5" customHeight="1" thickBot="1" x14ac:dyDescent="0.3">
      <c r="A11" s="51" t="s">
        <v>7</v>
      </c>
      <c r="B11" s="52" t="s">
        <v>6</v>
      </c>
      <c r="C11" s="253" t="s">
        <v>300</v>
      </c>
      <c r="D11" s="254"/>
      <c r="E11" s="255" t="s">
        <v>299</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70</v>
      </c>
      <c r="F13" s="258"/>
    </row>
    <row r="14" spans="1:8" ht="15.75" thickBot="1" x14ac:dyDescent="0.3">
      <c r="A14" s="3"/>
      <c r="B14" s="4"/>
      <c r="C14" s="7"/>
      <c r="E14" s="7"/>
    </row>
    <row r="15" spans="1:8" x14ac:dyDescent="0.25">
      <c r="A15" s="29">
        <v>1</v>
      </c>
      <c r="B15" s="34" t="s">
        <v>14</v>
      </c>
      <c r="C15" s="233" t="s">
        <v>11</v>
      </c>
      <c r="D15" s="234"/>
      <c r="E15" s="235"/>
      <c r="F15" s="163" t="s">
        <v>12</v>
      </c>
      <c r="G15" s="35" t="s">
        <v>60</v>
      </c>
      <c r="H15" s="38" t="s">
        <v>13</v>
      </c>
    </row>
    <row r="16" spans="1:8" ht="30" x14ac:dyDescent="0.25">
      <c r="A16" s="171">
        <v>1.1000000000000001</v>
      </c>
      <c r="B16" s="8" t="s">
        <v>15</v>
      </c>
      <c r="C16" s="236" t="s">
        <v>87</v>
      </c>
      <c r="D16" s="237"/>
      <c r="E16" s="238"/>
      <c r="F16" s="245" t="s">
        <v>298</v>
      </c>
      <c r="G16" s="248" t="s">
        <v>154</v>
      </c>
      <c r="H16" s="251"/>
    </row>
    <row r="17" spans="1:8" x14ac:dyDescent="0.25">
      <c r="A17" s="171">
        <v>1.2</v>
      </c>
      <c r="B17" s="9" t="s">
        <v>16</v>
      </c>
      <c r="C17" s="239"/>
      <c r="D17" s="240"/>
      <c r="E17" s="241"/>
      <c r="F17" s="246"/>
      <c r="G17" s="249"/>
      <c r="H17" s="251"/>
    </row>
    <row r="18" spans="1:8" ht="30" x14ac:dyDescent="0.25">
      <c r="A18" s="171">
        <v>1.3</v>
      </c>
      <c r="B18" s="8" t="s">
        <v>17</v>
      </c>
      <c r="C18" s="239"/>
      <c r="D18" s="240"/>
      <c r="E18" s="241"/>
      <c r="F18" s="246"/>
      <c r="G18" s="249"/>
      <c r="H18" s="251"/>
    </row>
    <row r="19" spans="1:8" ht="60" x14ac:dyDescent="0.25">
      <c r="A19" s="171">
        <v>1.4</v>
      </c>
      <c r="B19" s="8" t="s">
        <v>18</v>
      </c>
      <c r="C19" s="239"/>
      <c r="D19" s="240"/>
      <c r="E19" s="241"/>
      <c r="F19" s="246"/>
      <c r="G19" s="249"/>
      <c r="H19" s="251"/>
    </row>
    <row r="20" spans="1:8" ht="105" x14ac:dyDescent="0.25">
      <c r="A20" s="171">
        <v>1.5</v>
      </c>
      <c r="B20" s="8" t="s">
        <v>19</v>
      </c>
      <c r="C20" s="239"/>
      <c r="D20" s="240"/>
      <c r="E20" s="241"/>
      <c r="F20" s="246"/>
      <c r="G20" s="249"/>
      <c r="H20" s="251"/>
    </row>
    <row r="21" spans="1:8" ht="30" x14ac:dyDescent="0.25">
      <c r="A21" s="171">
        <v>1.6</v>
      </c>
      <c r="B21" s="10" t="s">
        <v>20</v>
      </c>
      <c r="C21" s="239"/>
      <c r="D21" s="240"/>
      <c r="E21" s="241"/>
      <c r="F21" s="246"/>
      <c r="G21" s="249"/>
      <c r="H21" s="251"/>
    </row>
    <row r="22" spans="1:8" ht="45.75" thickBot="1" x14ac:dyDescent="0.3">
      <c r="A22" s="172">
        <v>1.7</v>
      </c>
      <c r="B22" s="11" t="s">
        <v>21</v>
      </c>
      <c r="C22" s="242"/>
      <c r="D22" s="243"/>
      <c r="E22" s="244"/>
      <c r="F22" s="247"/>
      <c r="G22" s="250"/>
      <c r="H22" s="252"/>
    </row>
    <row r="23" spans="1:8" ht="39" customHeight="1" x14ac:dyDescent="0.25">
      <c r="A23" s="29">
        <v>2</v>
      </c>
      <c r="B23" s="30" t="s">
        <v>72</v>
      </c>
      <c r="C23" s="233" t="s">
        <v>11</v>
      </c>
      <c r="D23" s="234"/>
      <c r="E23" s="235"/>
      <c r="F23" s="163" t="s">
        <v>12</v>
      </c>
      <c r="G23" s="35" t="s">
        <v>60</v>
      </c>
      <c r="H23" s="39" t="s">
        <v>13</v>
      </c>
    </row>
    <row r="24" spans="1:8" ht="45.75" customHeight="1" x14ac:dyDescent="0.25">
      <c r="A24" s="171">
        <v>2.1</v>
      </c>
      <c r="B24" s="10" t="s">
        <v>22</v>
      </c>
      <c r="C24" s="259" t="s">
        <v>87</v>
      </c>
      <c r="D24" s="260"/>
      <c r="E24" s="261"/>
      <c r="F24" s="268" t="s">
        <v>297</v>
      </c>
      <c r="G24" s="275" t="s">
        <v>296</v>
      </c>
      <c r="H24" s="278"/>
    </row>
    <row r="25" spans="1:8" ht="50.25" customHeight="1" x14ac:dyDescent="0.25">
      <c r="A25" s="171">
        <v>2.2000000000000002</v>
      </c>
      <c r="B25" s="10" t="s">
        <v>73</v>
      </c>
      <c r="C25" s="262"/>
      <c r="D25" s="263"/>
      <c r="E25" s="264"/>
      <c r="F25" s="269"/>
      <c r="G25" s="276"/>
      <c r="H25" s="278"/>
    </row>
    <row r="26" spans="1:8" ht="114.75" customHeight="1" x14ac:dyDescent="0.25">
      <c r="A26" s="171">
        <v>2.2999999999999998</v>
      </c>
      <c r="B26" s="10" t="s">
        <v>23</v>
      </c>
      <c r="C26" s="262"/>
      <c r="D26" s="263"/>
      <c r="E26" s="264"/>
      <c r="F26" s="269"/>
      <c r="G26" s="276"/>
      <c r="H26" s="278"/>
    </row>
    <row r="27" spans="1:8" ht="42" customHeight="1" thickBot="1" x14ac:dyDescent="0.3">
      <c r="A27" s="172">
        <v>2.4</v>
      </c>
      <c r="B27" s="11" t="s">
        <v>24</v>
      </c>
      <c r="C27" s="265"/>
      <c r="D27" s="266"/>
      <c r="E27" s="267"/>
      <c r="F27" s="270"/>
      <c r="G27" s="277"/>
      <c r="H27" s="279"/>
    </row>
    <row r="28" spans="1:8" ht="63" customHeight="1" thickBot="1" x14ac:dyDescent="0.3">
      <c r="A28" s="280">
        <v>3</v>
      </c>
      <c r="B28" s="282" t="s">
        <v>74</v>
      </c>
      <c r="C28" s="284" t="str">
        <f>+C11</f>
        <v xml:space="preserve">IVICSA S.A.S
(51%)
MIEMBRO LIDER </v>
      </c>
      <c r="D28" s="284"/>
      <c r="E28" s="284" t="str">
        <f>+E11</f>
        <v>GOMEZ CAJIAO Y ASOCIADOS S.A
(49%)</v>
      </c>
      <c r="F28" s="285"/>
      <c r="G28" s="286" t="s">
        <v>60</v>
      </c>
      <c r="H28" s="286" t="s">
        <v>13</v>
      </c>
    </row>
    <row r="29" spans="1:8" ht="30" x14ac:dyDescent="0.25">
      <c r="A29" s="281"/>
      <c r="B29" s="283"/>
      <c r="C29" s="162" t="s">
        <v>11</v>
      </c>
      <c r="D29" s="163" t="s">
        <v>12</v>
      </c>
      <c r="E29" s="162" t="s">
        <v>11</v>
      </c>
      <c r="F29" s="163" t="s">
        <v>12</v>
      </c>
      <c r="G29" s="287"/>
      <c r="H29" s="287"/>
    </row>
    <row r="30" spans="1:8" ht="47.25" customHeight="1" x14ac:dyDescent="0.25">
      <c r="A30" s="171" t="s">
        <v>25</v>
      </c>
      <c r="B30" s="8" t="s">
        <v>15</v>
      </c>
      <c r="C30" s="165"/>
      <c r="D30" s="165"/>
      <c r="E30" s="165"/>
      <c r="F30" s="167"/>
      <c r="G30" s="248" t="s">
        <v>154</v>
      </c>
      <c r="H30" s="290"/>
    </row>
    <row r="31" spans="1:8" ht="184.5" customHeight="1" thickBot="1" x14ac:dyDescent="0.3">
      <c r="A31" s="172" t="s">
        <v>26</v>
      </c>
      <c r="B31" s="11" t="s">
        <v>75</v>
      </c>
      <c r="C31" s="166"/>
      <c r="D31" s="166"/>
      <c r="E31" s="170" t="s">
        <v>295</v>
      </c>
      <c r="F31" s="168">
        <v>37</v>
      </c>
      <c r="G31" s="250"/>
      <c r="H31" s="252"/>
    </row>
    <row r="32" spans="1:8" ht="56.25" customHeight="1" thickBot="1" x14ac:dyDescent="0.3">
      <c r="A32" s="280">
        <v>4</v>
      </c>
      <c r="B32" s="291" t="s">
        <v>27</v>
      </c>
      <c r="C32" s="284" t="str">
        <f>+C11</f>
        <v xml:space="preserve">IVICSA S.A.S
(51%)
MIEMBRO LIDER </v>
      </c>
      <c r="D32" s="284"/>
      <c r="E32" s="284" t="str">
        <f>+E11</f>
        <v>GOMEZ CAJIAO Y ASOCIADOS S.A
(49%)</v>
      </c>
      <c r="F32" s="285"/>
      <c r="G32" s="286" t="s">
        <v>60</v>
      </c>
      <c r="H32" s="286" t="s">
        <v>13</v>
      </c>
    </row>
    <row r="33" spans="1:8" ht="33" customHeight="1" x14ac:dyDescent="0.25">
      <c r="A33" s="281"/>
      <c r="B33" s="292"/>
      <c r="C33" s="162" t="s">
        <v>11</v>
      </c>
      <c r="D33" s="163" t="s">
        <v>12</v>
      </c>
      <c r="E33" s="162" t="s">
        <v>11</v>
      </c>
      <c r="F33" s="163" t="s">
        <v>12</v>
      </c>
      <c r="G33" s="287"/>
      <c r="H33" s="287"/>
    </row>
    <row r="34" spans="1:8" ht="47.25" customHeight="1" x14ac:dyDescent="0.25">
      <c r="A34" s="171">
        <v>4.0999999999999996</v>
      </c>
      <c r="B34" s="10" t="s">
        <v>76</v>
      </c>
      <c r="C34" s="165" t="s">
        <v>87</v>
      </c>
      <c r="D34" s="271" t="s">
        <v>294</v>
      </c>
      <c r="E34" s="165" t="s">
        <v>87</v>
      </c>
      <c r="F34" s="273" t="s">
        <v>293</v>
      </c>
      <c r="G34" s="248" t="s">
        <v>87</v>
      </c>
      <c r="H34" s="395" t="s">
        <v>755</v>
      </c>
    </row>
    <row r="35" spans="1:8" ht="315" x14ac:dyDescent="0.25">
      <c r="A35" s="171">
        <v>4.2</v>
      </c>
      <c r="B35" s="10" t="s">
        <v>28</v>
      </c>
      <c r="C35" s="165" t="s">
        <v>87</v>
      </c>
      <c r="D35" s="272"/>
      <c r="E35" s="199" t="s">
        <v>754</v>
      </c>
      <c r="F35" s="274"/>
      <c r="G35" s="249"/>
      <c r="H35" s="395"/>
    </row>
    <row r="36" spans="1:8" ht="272.25" customHeight="1" thickBot="1" x14ac:dyDescent="0.3">
      <c r="A36" s="172">
        <v>4.3</v>
      </c>
      <c r="B36" s="11" t="s">
        <v>61</v>
      </c>
      <c r="C36" s="166" t="s">
        <v>120</v>
      </c>
      <c r="D36" s="166">
        <v>44</v>
      </c>
      <c r="E36" s="166" t="s">
        <v>139</v>
      </c>
      <c r="F36" s="168">
        <v>110</v>
      </c>
      <c r="G36" s="250"/>
      <c r="H36" s="396"/>
    </row>
    <row r="37" spans="1:8" ht="30" customHeight="1" thickBot="1" x14ac:dyDescent="0.3">
      <c r="A37" s="280">
        <v>5</v>
      </c>
      <c r="B37" s="299" t="s">
        <v>29</v>
      </c>
      <c r="C37" s="301" t="str">
        <f>+C11</f>
        <v xml:space="preserve">IVICSA S.A.S
(51%)
MIEMBRO LIDER </v>
      </c>
      <c r="D37" s="302"/>
      <c r="E37" s="301" t="str">
        <f>+E11</f>
        <v>GOMEZ CAJIAO Y ASOCIADOS S.A
(49%)</v>
      </c>
      <c r="F37" s="302"/>
      <c r="G37" s="286" t="s">
        <v>60</v>
      </c>
      <c r="H37" s="286" t="s">
        <v>13</v>
      </c>
    </row>
    <row r="38" spans="1:8" ht="30.75" thickBot="1" x14ac:dyDescent="0.3">
      <c r="A38" s="281"/>
      <c r="B38" s="300"/>
      <c r="C38" s="164" t="s">
        <v>11</v>
      </c>
      <c r="D38" s="40" t="s">
        <v>12</v>
      </c>
      <c r="E38" s="164" t="s">
        <v>11</v>
      </c>
      <c r="F38" s="40" t="s">
        <v>12</v>
      </c>
      <c r="G38" s="287"/>
      <c r="H38" s="287"/>
    </row>
    <row r="39" spans="1:8" ht="45" customHeight="1" x14ac:dyDescent="0.25">
      <c r="A39" s="171">
        <v>5.0999999999999996</v>
      </c>
      <c r="B39" s="10" t="s">
        <v>76</v>
      </c>
      <c r="C39" s="294" t="s">
        <v>292</v>
      </c>
      <c r="D39" s="369" t="s">
        <v>291</v>
      </c>
      <c r="E39" s="306" t="s">
        <v>87</v>
      </c>
      <c r="F39" s="309" t="s">
        <v>290</v>
      </c>
      <c r="G39" s="275" t="s">
        <v>154</v>
      </c>
      <c r="H39" s="310"/>
    </row>
    <row r="40" spans="1:8" ht="45" x14ac:dyDescent="0.25">
      <c r="A40" s="171">
        <v>5.2</v>
      </c>
      <c r="B40" s="10" t="s">
        <v>77</v>
      </c>
      <c r="C40" s="295"/>
      <c r="D40" s="295"/>
      <c r="E40" s="307"/>
      <c r="F40" s="269"/>
      <c r="G40" s="276"/>
      <c r="H40" s="311"/>
    </row>
    <row r="41" spans="1:8" ht="45" x14ac:dyDescent="0.25">
      <c r="A41" s="171">
        <v>5.3</v>
      </c>
      <c r="B41" s="13" t="s">
        <v>78</v>
      </c>
      <c r="C41" s="295"/>
      <c r="D41" s="295"/>
      <c r="E41" s="307"/>
      <c r="F41" s="269"/>
      <c r="G41" s="276"/>
      <c r="H41" s="311"/>
    </row>
    <row r="42" spans="1:8" ht="30" x14ac:dyDescent="0.25">
      <c r="A42" s="171">
        <v>5.4</v>
      </c>
      <c r="B42" s="10" t="s">
        <v>30</v>
      </c>
      <c r="C42" s="295"/>
      <c r="D42" s="295"/>
      <c r="E42" s="307"/>
      <c r="F42" s="269"/>
      <c r="G42" s="276"/>
      <c r="H42" s="311"/>
    </row>
    <row r="43" spans="1:8" ht="30.75" thickBot="1" x14ac:dyDescent="0.3">
      <c r="A43" s="172">
        <v>5.5</v>
      </c>
      <c r="B43" s="11" t="s">
        <v>31</v>
      </c>
      <c r="C43" s="293"/>
      <c r="D43" s="293"/>
      <c r="E43" s="308"/>
      <c r="F43" s="270"/>
      <c r="G43" s="277"/>
      <c r="H43" s="312"/>
    </row>
    <row r="44" spans="1:8" ht="30" customHeight="1" thickBot="1" x14ac:dyDescent="0.3">
      <c r="A44" s="280">
        <v>6</v>
      </c>
      <c r="B44" s="299" t="s">
        <v>32</v>
      </c>
      <c r="C44" s="303" t="str">
        <f>+C11</f>
        <v xml:space="preserve">IVICSA S.A.S
(51%)
MIEMBRO LIDER </v>
      </c>
      <c r="D44" s="304"/>
      <c r="E44" s="305" t="str">
        <f>+E11</f>
        <v>GOMEZ CAJIAO Y ASOCIADOS S.A
(49%)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71">
        <v>6.1</v>
      </c>
      <c r="B46" s="10" t="s">
        <v>33</v>
      </c>
      <c r="C46" s="294" t="s">
        <v>91</v>
      </c>
      <c r="D46" s="294"/>
      <c r="E46" s="294" t="s">
        <v>91</v>
      </c>
      <c r="F46" s="296"/>
      <c r="G46" s="248" t="s">
        <v>91</v>
      </c>
      <c r="H46" s="290"/>
    </row>
    <row r="47" spans="1:8" ht="45" x14ac:dyDescent="0.25">
      <c r="A47" s="171">
        <v>6.2</v>
      </c>
      <c r="B47" s="10" t="s">
        <v>79</v>
      </c>
      <c r="C47" s="295"/>
      <c r="D47" s="295"/>
      <c r="E47" s="295"/>
      <c r="F47" s="297"/>
      <c r="G47" s="249"/>
      <c r="H47" s="251"/>
    </row>
    <row r="48" spans="1:8" ht="60" x14ac:dyDescent="0.25">
      <c r="A48" s="171">
        <v>6.3</v>
      </c>
      <c r="B48" s="10" t="s">
        <v>80</v>
      </c>
      <c r="C48" s="295"/>
      <c r="D48" s="295"/>
      <c r="E48" s="295"/>
      <c r="F48" s="297"/>
      <c r="G48" s="249"/>
      <c r="H48" s="251"/>
    </row>
    <row r="49" spans="1:9" ht="75.75" thickBot="1" x14ac:dyDescent="0.3">
      <c r="A49" s="171">
        <v>6.4</v>
      </c>
      <c r="B49" s="11" t="s">
        <v>34</v>
      </c>
      <c r="C49" s="293"/>
      <c r="D49" s="293"/>
      <c r="E49" s="293"/>
      <c r="F49" s="298"/>
      <c r="G49" s="250"/>
      <c r="H49" s="252"/>
    </row>
    <row r="50" spans="1:9" ht="30" customHeight="1" thickBot="1" x14ac:dyDescent="0.3">
      <c r="A50" s="280">
        <v>7</v>
      </c>
      <c r="B50" s="282" t="s">
        <v>35</v>
      </c>
      <c r="C50" s="284" t="str">
        <f>+C11</f>
        <v xml:space="preserve">IVICSA S.A.S
(51%)
MIEMBRO LIDER </v>
      </c>
      <c r="D50" s="284"/>
      <c r="E50" s="284" t="str">
        <f>+E11</f>
        <v>GOMEZ CAJIAO Y ASOCIADOS S.A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71">
        <v>7.1</v>
      </c>
      <c r="B52" s="10" t="s">
        <v>36</v>
      </c>
      <c r="C52" s="294" t="s">
        <v>87</v>
      </c>
      <c r="D52" s="313">
        <v>258</v>
      </c>
      <c r="E52" s="294" t="s">
        <v>87</v>
      </c>
      <c r="F52" s="315" t="s">
        <v>289</v>
      </c>
      <c r="G52" s="248" t="s">
        <v>154</v>
      </c>
      <c r="H52" s="248"/>
    </row>
    <row r="53" spans="1:9" ht="45" x14ac:dyDescent="0.25">
      <c r="A53" s="171">
        <v>7.2</v>
      </c>
      <c r="B53" s="10" t="s">
        <v>37</v>
      </c>
      <c r="C53" s="295"/>
      <c r="D53" s="313"/>
      <c r="E53" s="295"/>
      <c r="F53" s="315"/>
      <c r="G53" s="249"/>
      <c r="H53" s="249"/>
    </row>
    <row r="54" spans="1:9" ht="60.75" thickBot="1" x14ac:dyDescent="0.3">
      <c r="A54" s="172">
        <v>7.3</v>
      </c>
      <c r="B54" s="11" t="s">
        <v>38</v>
      </c>
      <c r="C54" s="293"/>
      <c r="D54" s="314"/>
      <c r="E54" s="293"/>
      <c r="F54" s="316"/>
      <c r="G54" s="250"/>
      <c r="H54" s="250"/>
    </row>
    <row r="55" spans="1:9" x14ac:dyDescent="0.25">
      <c r="A55" s="29">
        <v>8</v>
      </c>
      <c r="B55" s="45" t="s">
        <v>39</v>
      </c>
      <c r="C55" s="233" t="s">
        <v>11</v>
      </c>
      <c r="D55" s="234"/>
      <c r="E55" s="235"/>
      <c r="F55" s="163" t="s">
        <v>12</v>
      </c>
      <c r="G55" s="35" t="s">
        <v>60</v>
      </c>
      <c r="H55" s="38" t="s">
        <v>13</v>
      </c>
    </row>
    <row r="56" spans="1:9" ht="72.75" customHeight="1" x14ac:dyDescent="0.25">
      <c r="A56" s="171">
        <v>8.1</v>
      </c>
      <c r="B56" s="10" t="s">
        <v>40</v>
      </c>
      <c r="C56" s="317" t="s">
        <v>288</v>
      </c>
      <c r="D56" s="317"/>
      <c r="E56" s="317"/>
      <c r="F56" s="273" t="s">
        <v>287</v>
      </c>
      <c r="G56" s="390" t="s">
        <v>154</v>
      </c>
      <c r="H56" s="290"/>
    </row>
    <row r="57" spans="1:9" x14ac:dyDescent="0.25">
      <c r="A57" s="171">
        <v>8.1999999999999993</v>
      </c>
      <c r="B57" s="10" t="s">
        <v>41</v>
      </c>
      <c r="C57" s="317" t="s">
        <v>99</v>
      </c>
      <c r="D57" s="317"/>
      <c r="E57" s="317"/>
      <c r="F57" s="297"/>
      <c r="G57" s="390"/>
      <c r="H57" s="251"/>
    </row>
    <row r="58" spans="1:9" ht="30" x14ac:dyDescent="0.25">
      <c r="A58" s="171">
        <v>8.3000000000000007</v>
      </c>
      <c r="B58" s="10" t="s">
        <v>42</v>
      </c>
      <c r="C58" s="320" t="s">
        <v>87</v>
      </c>
      <c r="D58" s="321"/>
      <c r="E58" s="322"/>
      <c r="F58" s="297"/>
      <c r="G58" s="390"/>
      <c r="H58" s="251"/>
    </row>
    <row r="59" spans="1:9" ht="45" x14ac:dyDescent="0.25">
      <c r="A59" s="171">
        <v>8.4</v>
      </c>
      <c r="B59" s="10" t="s">
        <v>43</v>
      </c>
      <c r="C59" s="323"/>
      <c r="D59" s="324"/>
      <c r="E59" s="325"/>
      <c r="F59" s="297"/>
      <c r="G59" s="390"/>
      <c r="H59" s="251"/>
    </row>
    <row r="60" spans="1:9" ht="45" x14ac:dyDescent="0.25">
      <c r="A60" s="171">
        <v>8.5</v>
      </c>
      <c r="B60" s="10" t="s">
        <v>81</v>
      </c>
      <c r="C60" s="323"/>
      <c r="D60" s="324"/>
      <c r="E60" s="325"/>
      <c r="F60" s="297"/>
      <c r="G60" s="390"/>
      <c r="H60" s="251"/>
    </row>
    <row r="61" spans="1:9" x14ac:dyDescent="0.25">
      <c r="A61" s="171">
        <v>8.6</v>
      </c>
      <c r="B61" s="10" t="s">
        <v>44</v>
      </c>
      <c r="C61" s="323"/>
      <c r="D61" s="324"/>
      <c r="E61" s="325"/>
      <c r="F61" s="297"/>
      <c r="G61" s="390"/>
      <c r="H61" s="251"/>
    </row>
    <row r="62" spans="1:9" x14ac:dyDescent="0.25">
      <c r="A62" s="171">
        <v>8.6999999999999993</v>
      </c>
      <c r="B62" s="10" t="s">
        <v>45</v>
      </c>
      <c r="C62" s="323"/>
      <c r="D62" s="324"/>
      <c r="E62" s="325"/>
      <c r="F62" s="297"/>
      <c r="G62" s="390"/>
      <c r="H62" s="251"/>
    </row>
    <row r="63" spans="1:9" ht="30" x14ac:dyDescent="0.25">
      <c r="A63" s="171">
        <v>8.8000000000000007</v>
      </c>
      <c r="B63" s="10" t="s">
        <v>82</v>
      </c>
      <c r="C63" s="323"/>
      <c r="D63" s="324"/>
      <c r="E63" s="325"/>
      <c r="F63" s="297"/>
      <c r="G63" s="390"/>
      <c r="H63" s="251"/>
      <c r="I63" s="14"/>
    </row>
    <row r="64" spans="1:9" ht="31.5" customHeight="1" x14ac:dyDescent="0.3">
      <c r="A64" s="171">
        <v>8.9</v>
      </c>
      <c r="B64" s="15" t="s">
        <v>46</v>
      </c>
      <c r="C64" s="323"/>
      <c r="D64" s="324"/>
      <c r="E64" s="325"/>
      <c r="F64" s="297"/>
      <c r="G64" s="390"/>
      <c r="H64" s="251"/>
      <c r="I64" s="16"/>
    </row>
    <row r="65" spans="1:9" ht="16.5" x14ac:dyDescent="0.3">
      <c r="A65" s="17" t="s">
        <v>62</v>
      </c>
      <c r="B65" s="10" t="s">
        <v>47</v>
      </c>
      <c r="C65" s="326"/>
      <c r="D65" s="327"/>
      <c r="E65" s="328"/>
      <c r="F65" s="274"/>
      <c r="G65" s="390"/>
      <c r="H65" s="251"/>
      <c r="I65" s="16"/>
    </row>
    <row r="66" spans="1:9" ht="45.75" thickBot="1" x14ac:dyDescent="0.3">
      <c r="A66" s="17" t="s">
        <v>63</v>
      </c>
      <c r="B66" s="11" t="s">
        <v>83</v>
      </c>
      <c r="C66" s="329" t="s">
        <v>87</v>
      </c>
      <c r="D66" s="329"/>
      <c r="E66" s="329"/>
      <c r="F66" s="12" t="s">
        <v>286</v>
      </c>
      <c r="G66" s="391"/>
      <c r="H66" s="252"/>
      <c r="I66" s="18"/>
    </row>
    <row r="67" spans="1:9" ht="30" customHeight="1" thickBot="1" x14ac:dyDescent="0.3">
      <c r="A67" s="280">
        <v>9</v>
      </c>
      <c r="B67" s="282" t="s">
        <v>48</v>
      </c>
      <c r="C67" s="284" t="str">
        <f>+C11</f>
        <v xml:space="preserve">IVICSA S.A.S
(51%)
MIEMBRO LIDER </v>
      </c>
      <c r="D67" s="284"/>
      <c r="E67" s="284" t="str">
        <f>+E11</f>
        <v>GOMEZ CAJIAO Y ASOCIADOS S.A
(49%)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71">
        <v>9.1</v>
      </c>
      <c r="B69" s="8" t="s">
        <v>49</v>
      </c>
      <c r="C69" s="294" t="s">
        <v>87</v>
      </c>
      <c r="D69" s="294">
        <v>278</v>
      </c>
      <c r="E69" s="369" t="s">
        <v>237</v>
      </c>
      <c r="F69" s="296"/>
      <c r="G69" s="249" t="s">
        <v>154</v>
      </c>
      <c r="H69" s="251"/>
    </row>
    <row r="70" spans="1:9" x14ac:dyDescent="0.25">
      <c r="A70" s="171">
        <v>9.1999999999999993</v>
      </c>
      <c r="B70" s="9" t="s">
        <v>16</v>
      </c>
      <c r="C70" s="295"/>
      <c r="D70" s="272"/>
      <c r="E70" s="272"/>
      <c r="F70" s="274"/>
      <c r="G70" s="249"/>
      <c r="H70" s="251"/>
    </row>
    <row r="71" spans="1:9" ht="60.75" thickBot="1" x14ac:dyDescent="0.3">
      <c r="A71" s="172">
        <v>9.3000000000000007</v>
      </c>
      <c r="B71" s="19" t="s">
        <v>50</v>
      </c>
      <c r="C71" s="293"/>
      <c r="D71" s="166">
        <v>279</v>
      </c>
      <c r="E71" s="166"/>
      <c r="F71" s="168"/>
      <c r="G71" s="250"/>
      <c r="H71" s="252"/>
    </row>
    <row r="72" spans="1:9" ht="30" customHeight="1" thickBot="1" x14ac:dyDescent="0.3">
      <c r="A72" s="280">
        <v>10</v>
      </c>
      <c r="B72" s="282" t="s">
        <v>51</v>
      </c>
      <c r="C72" s="284" t="str">
        <f>+C11</f>
        <v xml:space="preserve">IVICSA S.A.S
(51%)
MIEMBRO LIDER </v>
      </c>
      <c r="D72" s="284"/>
      <c r="E72" s="284" t="str">
        <f>+E11</f>
        <v>GOMEZ CAJIAO Y ASOCIADOS S.A
(49%)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113.25" customHeight="1" thickBot="1" x14ac:dyDescent="0.3">
      <c r="A74" s="172">
        <v>10.1</v>
      </c>
      <c r="B74" s="11" t="s">
        <v>52</v>
      </c>
      <c r="C74" s="166" t="s">
        <v>87</v>
      </c>
      <c r="D74" s="170" t="s">
        <v>285</v>
      </c>
      <c r="E74" s="166" t="s">
        <v>91</v>
      </c>
      <c r="F74" s="168"/>
      <c r="G74" s="54" t="s">
        <v>154</v>
      </c>
      <c r="H74" s="37"/>
    </row>
    <row r="75" spans="1:9" ht="30" customHeight="1" thickBot="1" x14ac:dyDescent="0.3">
      <c r="A75" s="280">
        <v>11</v>
      </c>
      <c r="B75" s="282" t="s">
        <v>53</v>
      </c>
      <c r="C75" s="284" t="str">
        <f>+C11</f>
        <v xml:space="preserve">IVICSA S.A.S
(51%)
MIEMBRO LIDER </v>
      </c>
      <c r="D75" s="284"/>
      <c r="E75" s="284" t="str">
        <f>+E11</f>
        <v>GOMEZ CAJIAO Y ASOCIADOS S.A
(49%)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72">
        <v>11.1</v>
      </c>
      <c r="B77" s="50" t="s">
        <v>49</v>
      </c>
      <c r="C77" s="21" t="s">
        <v>91</v>
      </c>
      <c r="D77" s="22"/>
      <c r="E77" s="173" t="s">
        <v>91</v>
      </c>
      <c r="F77" s="168"/>
      <c r="G77" s="54" t="s">
        <v>91</v>
      </c>
      <c r="H77" s="37"/>
    </row>
    <row r="78" spans="1:9" ht="30" customHeight="1" thickBot="1" x14ac:dyDescent="0.3">
      <c r="A78" s="280">
        <v>12</v>
      </c>
      <c r="B78" s="299" t="s">
        <v>54</v>
      </c>
      <c r="C78" s="338" t="str">
        <f>+C11</f>
        <v xml:space="preserve">IVICSA S.A.S
(51%)
MIEMBRO LIDER </v>
      </c>
      <c r="D78" s="285"/>
      <c r="E78" s="305" t="str">
        <f>+E11</f>
        <v>GOMEZ CAJIAO Y ASOCIADOS S.A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1">
        <v>12.1</v>
      </c>
      <c r="B80" s="48" t="s">
        <v>55</v>
      </c>
      <c r="C80" s="364" t="s">
        <v>284</v>
      </c>
      <c r="D80" s="315"/>
      <c r="E80" s="387" t="s">
        <v>283</v>
      </c>
      <c r="F80" s="315"/>
      <c r="G80" s="248" t="s">
        <v>154</v>
      </c>
      <c r="H80" s="290"/>
    </row>
    <row r="81" spans="1:8" ht="42" customHeight="1" x14ac:dyDescent="0.25">
      <c r="A81" s="171">
        <v>12.2</v>
      </c>
      <c r="B81" s="48" t="s">
        <v>56</v>
      </c>
      <c r="C81" s="364" t="s">
        <v>282</v>
      </c>
      <c r="D81" s="315"/>
      <c r="E81" s="387" t="s">
        <v>281</v>
      </c>
      <c r="F81" s="315"/>
      <c r="G81" s="249"/>
      <c r="H81" s="251"/>
    </row>
    <row r="82" spans="1:8" ht="63.75" customHeight="1" thickBot="1" x14ac:dyDescent="0.3">
      <c r="A82" s="20">
        <v>12.3</v>
      </c>
      <c r="B82" s="49" t="s">
        <v>57</v>
      </c>
      <c r="C82" s="388" t="s">
        <v>280</v>
      </c>
      <c r="D82" s="316"/>
      <c r="E82" s="389" t="s">
        <v>279</v>
      </c>
      <c r="F82" s="316"/>
      <c r="G82" s="250"/>
      <c r="H82" s="252"/>
    </row>
    <row r="83" spans="1:8" ht="19.5" thickBot="1" x14ac:dyDescent="0.3">
      <c r="A83" s="330" t="s">
        <v>58</v>
      </c>
      <c r="B83" s="331"/>
      <c r="C83" s="332"/>
      <c r="D83" s="333"/>
      <c r="E83" s="332"/>
      <c r="F83" s="333"/>
      <c r="G83" s="79" t="s">
        <v>154</v>
      </c>
      <c r="H83" s="47"/>
    </row>
  </sheetData>
  <mergeCells count="126">
    <mergeCell ref="A1:H2"/>
    <mergeCell ref="A4:H5"/>
    <mergeCell ref="C8:G8"/>
    <mergeCell ref="C9:G9"/>
    <mergeCell ref="C10:G10"/>
    <mergeCell ref="C15:E15"/>
    <mergeCell ref="E13:F13"/>
    <mergeCell ref="C16:E22"/>
    <mergeCell ref="F16:F22"/>
    <mergeCell ref="G16:G22"/>
    <mergeCell ref="H16:H22"/>
    <mergeCell ref="C23:E23"/>
    <mergeCell ref="C11:D11"/>
    <mergeCell ref="E11:F11"/>
    <mergeCell ref="C12:D12"/>
    <mergeCell ref="E12:F12"/>
    <mergeCell ref="C13:D13"/>
    <mergeCell ref="C24:E27"/>
    <mergeCell ref="F24:F27"/>
    <mergeCell ref="D34:D35"/>
    <mergeCell ref="F34:F35"/>
    <mergeCell ref="G24:G27"/>
    <mergeCell ref="H24:H27"/>
    <mergeCell ref="G34:G36"/>
    <mergeCell ref="H34:H36"/>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A37:A38"/>
    <mergeCell ref="B37:B38"/>
    <mergeCell ref="C37:D37"/>
    <mergeCell ref="E37:F37"/>
    <mergeCell ref="G37:G38"/>
    <mergeCell ref="H37:H38"/>
    <mergeCell ref="C46:C49"/>
    <mergeCell ref="D46:D49"/>
    <mergeCell ref="E46:E49"/>
    <mergeCell ref="F46:F49"/>
    <mergeCell ref="G46:G49"/>
    <mergeCell ref="H46:H49"/>
    <mergeCell ref="C39:C43"/>
    <mergeCell ref="D39:D43"/>
    <mergeCell ref="E39:E43"/>
    <mergeCell ref="F39:F43"/>
    <mergeCell ref="G39:G43"/>
    <mergeCell ref="H39:H43"/>
    <mergeCell ref="A44:A45"/>
    <mergeCell ref="B44:B45"/>
    <mergeCell ref="C44:D44"/>
    <mergeCell ref="E44:F44"/>
    <mergeCell ref="G44:G45"/>
    <mergeCell ref="H44:H45"/>
    <mergeCell ref="A67:A68"/>
    <mergeCell ref="B67:B68"/>
    <mergeCell ref="C67:D67"/>
    <mergeCell ref="E67:F67"/>
    <mergeCell ref="G67:G68"/>
    <mergeCell ref="H67:H68"/>
    <mergeCell ref="H52:H54"/>
    <mergeCell ref="F56:F65"/>
    <mergeCell ref="A50:A51"/>
    <mergeCell ref="B50:B51"/>
    <mergeCell ref="C50:D50"/>
    <mergeCell ref="E50:F50"/>
    <mergeCell ref="G50:G51"/>
    <mergeCell ref="H50:H51"/>
    <mergeCell ref="C52:C54"/>
    <mergeCell ref="D52:D54"/>
    <mergeCell ref="E52:E54"/>
    <mergeCell ref="F52:F54"/>
    <mergeCell ref="G52:G54"/>
    <mergeCell ref="C55:E55"/>
    <mergeCell ref="C56:E56"/>
    <mergeCell ref="G56:G66"/>
    <mergeCell ref="H56:H66"/>
    <mergeCell ref="C57:E57"/>
    <mergeCell ref="C58:E65"/>
    <mergeCell ref="C66:E66"/>
    <mergeCell ref="D69:D70"/>
    <mergeCell ref="E69:E70"/>
    <mergeCell ref="F69:F70"/>
    <mergeCell ref="A83:B83"/>
    <mergeCell ref="C83:D83"/>
    <mergeCell ref="E83:F83"/>
    <mergeCell ref="C80:D80"/>
    <mergeCell ref="E80:F80"/>
    <mergeCell ref="C81:D81"/>
    <mergeCell ref="A72:A73"/>
    <mergeCell ref="B72:B73"/>
    <mergeCell ref="C72:D72"/>
    <mergeCell ref="E72:F72"/>
    <mergeCell ref="E81:F81"/>
    <mergeCell ref="C82:D82"/>
    <mergeCell ref="E82:F82"/>
    <mergeCell ref="A78:A79"/>
    <mergeCell ref="B78:B79"/>
    <mergeCell ref="C78:D78"/>
    <mergeCell ref="E78:F78"/>
    <mergeCell ref="A75:A76"/>
    <mergeCell ref="B75:B76"/>
    <mergeCell ref="G69:G71"/>
    <mergeCell ref="H69:H71"/>
    <mergeCell ref="G80:G82"/>
    <mergeCell ref="H80:H82"/>
    <mergeCell ref="G72:G73"/>
    <mergeCell ref="H72:H73"/>
    <mergeCell ref="C69:C71"/>
    <mergeCell ref="G78:G79"/>
    <mergeCell ref="H78:H79"/>
    <mergeCell ref="C79:D79"/>
    <mergeCell ref="E79:F79"/>
    <mergeCell ref="C75:D75"/>
    <mergeCell ref="E75:F75"/>
    <mergeCell ref="G75:G76"/>
    <mergeCell ref="H75:H7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83"/>
  <sheetViews>
    <sheetView topLeftCell="B7" zoomScale="90" zoomScaleNormal="90"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12</v>
      </c>
      <c r="D8" s="225"/>
      <c r="E8" s="225"/>
      <c r="F8" s="225"/>
      <c r="G8" s="226"/>
    </row>
    <row r="9" spans="1:8" ht="31.5" customHeight="1" thickBot="1" x14ac:dyDescent="0.3">
      <c r="A9" s="51" t="s">
        <v>3</v>
      </c>
      <c r="B9" s="52" t="s">
        <v>4</v>
      </c>
      <c r="C9" s="227" t="s">
        <v>313</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312</v>
      </c>
      <c r="D11" s="254"/>
      <c r="E11" s="255" t="s">
        <v>311</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67</v>
      </c>
      <c r="D13" s="258"/>
      <c r="E13" s="257" t="s">
        <v>67</v>
      </c>
      <c r="F13" s="258"/>
    </row>
    <row r="14" spans="1:8" ht="15.75" thickBot="1" x14ac:dyDescent="0.3">
      <c r="A14" s="3"/>
      <c r="B14" s="4"/>
      <c r="C14" s="7"/>
      <c r="E14" s="7"/>
    </row>
    <row r="15" spans="1:8" x14ac:dyDescent="0.25">
      <c r="A15" s="29">
        <v>1</v>
      </c>
      <c r="B15" s="34" t="s">
        <v>14</v>
      </c>
      <c r="C15" s="233" t="s">
        <v>11</v>
      </c>
      <c r="D15" s="234"/>
      <c r="E15" s="235"/>
      <c r="F15" s="141" t="s">
        <v>12</v>
      </c>
      <c r="G15" s="35" t="s">
        <v>60</v>
      </c>
      <c r="H15" s="38" t="s">
        <v>13</v>
      </c>
    </row>
    <row r="16" spans="1:8" ht="30" x14ac:dyDescent="0.25">
      <c r="A16" s="149">
        <v>1.1000000000000001</v>
      </c>
      <c r="B16" s="8" t="s">
        <v>15</v>
      </c>
      <c r="C16" s="236" t="s">
        <v>87</v>
      </c>
      <c r="D16" s="237"/>
      <c r="E16" s="238"/>
      <c r="F16" s="245" t="s">
        <v>310</v>
      </c>
      <c r="G16" s="248" t="s">
        <v>154</v>
      </c>
      <c r="H16" s="251"/>
    </row>
    <row r="17" spans="1:8" x14ac:dyDescent="0.25">
      <c r="A17" s="149">
        <v>1.2</v>
      </c>
      <c r="B17" s="9" t="s">
        <v>16</v>
      </c>
      <c r="C17" s="239"/>
      <c r="D17" s="240"/>
      <c r="E17" s="241"/>
      <c r="F17" s="246"/>
      <c r="G17" s="249"/>
      <c r="H17" s="251"/>
    </row>
    <row r="18" spans="1:8" ht="30" x14ac:dyDescent="0.25">
      <c r="A18" s="149">
        <v>1.3</v>
      </c>
      <c r="B18" s="8" t="s">
        <v>17</v>
      </c>
      <c r="C18" s="239"/>
      <c r="D18" s="240"/>
      <c r="E18" s="241"/>
      <c r="F18" s="246"/>
      <c r="G18" s="249"/>
      <c r="H18" s="251"/>
    </row>
    <row r="19" spans="1:8" ht="60" x14ac:dyDescent="0.25">
      <c r="A19" s="149">
        <v>1.4</v>
      </c>
      <c r="B19" s="8" t="s">
        <v>18</v>
      </c>
      <c r="C19" s="239"/>
      <c r="D19" s="240"/>
      <c r="E19" s="241"/>
      <c r="F19" s="246"/>
      <c r="G19" s="249"/>
      <c r="H19" s="251"/>
    </row>
    <row r="20" spans="1:8" ht="105" x14ac:dyDescent="0.25">
      <c r="A20" s="149">
        <v>1.5</v>
      </c>
      <c r="B20" s="8" t="s">
        <v>19</v>
      </c>
      <c r="C20" s="239"/>
      <c r="D20" s="240"/>
      <c r="E20" s="241"/>
      <c r="F20" s="246"/>
      <c r="G20" s="249"/>
      <c r="H20" s="251"/>
    </row>
    <row r="21" spans="1:8" ht="30" x14ac:dyDescent="0.25">
      <c r="A21" s="149">
        <v>1.6</v>
      </c>
      <c r="B21" s="10" t="s">
        <v>20</v>
      </c>
      <c r="C21" s="239"/>
      <c r="D21" s="240"/>
      <c r="E21" s="241"/>
      <c r="F21" s="246"/>
      <c r="G21" s="249"/>
      <c r="H21" s="251"/>
    </row>
    <row r="22" spans="1:8" ht="45.75" thickBot="1" x14ac:dyDescent="0.3">
      <c r="A22" s="150">
        <v>1.7</v>
      </c>
      <c r="B22" s="11" t="s">
        <v>21</v>
      </c>
      <c r="C22" s="242"/>
      <c r="D22" s="243"/>
      <c r="E22" s="244"/>
      <c r="F22" s="247"/>
      <c r="G22" s="250"/>
      <c r="H22" s="252"/>
    </row>
    <row r="23" spans="1:8" ht="39" customHeight="1" x14ac:dyDescent="0.25">
      <c r="A23" s="29">
        <v>2</v>
      </c>
      <c r="B23" s="30" t="s">
        <v>72</v>
      </c>
      <c r="C23" s="233" t="s">
        <v>11</v>
      </c>
      <c r="D23" s="234"/>
      <c r="E23" s="235"/>
      <c r="F23" s="141" t="s">
        <v>12</v>
      </c>
      <c r="G23" s="35" t="s">
        <v>60</v>
      </c>
      <c r="H23" s="39" t="s">
        <v>13</v>
      </c>
    </row>
    <row r="24" spans="1:8" ht="45.75" customHeight="1" x14ac:dyDescent="0.25">
      <c r="A24" s="149">
        <v>2.1</v>
      </c>
      <c r="B24" s="10" t="s">
        <v>22</v>
      </c>
      <c r="C24" s="259" t="s">
        <v>87</v>
      </c>
      <c r="D24" s="260"/>
      <c r="E24" s="261"/>
      <c r="F24" s="268" t="s">
        <v>309</v>
      </c>
      <c r="G24" s="275" t="s">
        <v>154</v>
      </c>
      <c r="H24" s="278"/>
    </row>
    <row r="25" spans="1:8" ht="50.25" customHeight="1" x14ac:dyDescent="0.25">
      <c r="A25" s="149">
        <v>2.2000000000000002</v>
      </c>
      <c r="B25" s="10" t="s">
        <v>73</v>
      </c>
      <c r="C25" s="262"/>
      <c r="D25" s="263"/>
      <c r="E25" s="264"/>
      <c r="F25" s="269"/>
      <c r="G25" s="276"/>
      <c r="H25" s="278"/>
    </row>
    <row r="26" spans="1:8" ht="114.75" customHeight="1" x14ac:dyDescent="0.25">
      <c r="A26" s="149">
        <v>2.2999999999999998</v>
      </c>
      <c r="B26" s="10" t="s">
        <v>23</v>
      </c>
      <c r="C26" s="262"/>
      <c r="D26" s="263"/>
      <c r="E26" s="264"/>
      <c r="F26" s="269"/>
      <c r="G26" s="276"/>
      <c r="H26" s="278"/>
    </row>
    <row r="27" spans="1:8" ht="42" customHeight="1" thickBot="1" x14ac:dyDescent="0.3">
      <c r="A27" s="150">
        <v>2.4</v>
      </c>
      <c r="B27" s="11" t="s">
        <v>24</v>
      </c>
      <c r="C27" s="265"/>
      <c r="D27" s="266"/>
      <c r="E27" s="267"/>
      <c r="F27" s="270"/>
      <c r="G27" s="277"/>
      <c r="H27" s="279"/>
    </row>
    <row r="28" spans="1:8" ht="63" customHeight="1" thickBot="1" x14ac:dyDescent="0.3">
      <c r="A28" s="280">
        <v>3</v>
      </c>
      <c r="B28" s="282" t="s">
        <v>74</v>
      </c>
      <c r="C28" s="284" t="str">
        <f>+C11</f>
        <v>RESTREPO Y URIBE S.A.S (LIDER 51%)</v>
      </c>
      <c r="D28" s="284"/>
      <c r="E28" s="284" t="str">
        <f>+E11</f>
        <v>TYC TECNOLOGIA Y CONSULTORIA S.A.S</v>
      </c>
      <c r="F28" s="285"/>
      <c r="G28" s="286" t="s">
        <v>60</v>
      </c>
      <c r="H28" s="286" t="s">
        <v>13</v>
      </c>
    </row>
    <row r="29" spans="1:8" ht="30" x14ac:dyDescent="0.25">
      <c r="A29" s="281"/>
      <c r="B29" s="283"/>
      <c r="C29" s="140" t="s">
        <v>11</v>
      </c>
      <c r="D29" s="141" t="s">
        <v>12</v>
      </c>
      <c r="E29" s="140" t="s">
        <v>11</v>
      </c>
      <c r="F29" s="141" t="s">
        <v>12</v>
      </c>
      <c r="G29" s="287"/>
      <c r="H29" s="287"/>
    </row>
    <row r="30" spans="1:8" ht="47.25" customHeight="1" x14ac:dyDescent="0.25">
      <c r="A30" s="149" t="s">
        <v>25</v>
      </c>
      <c r="B30" s="8" t="s">
        <v>15</v>
      </c>
      <c r="C30" s="143" t="s">
        <v>91</v>
      </c>
      <c r="D30" s="143"/>
      <c r="E30" s="271" t="s">
        <v>91</v>
      </c>
      <c r="F30" s="145"/>
      <c r="G30" s="248"/>
      <c r="H30" s="290"/>
    </row>
    <row r="31" spans="1:8" ht="30.75" thickBot="1" x14ac:dyDescent="0.3">
      <c r="A31" s="150" t="s">
        <v>26</v>
      </c>
      <c r="B31" s="11" t="s">
        <v>75</v>
      </c>
      <c r="C31" s="144" t="s">
        <v>91</v>
      </c>
      <c r="D31" s="144"/>
      <c r="E31" s="293"/>
      <c r="F31" s="146"/>
      <c r="G31" s="250"/>
      <c r="H31" s="252"/>
    </row>
    <row r="32" spans="1:8" ht="33" customHeight="1" thickBot="1" x14ac:dyDescent="0.3">
      <c r="A32" s="280">
        <v>4</v>
      </c>
      <c r="B32" s="291" t="s">
        <v>27</v>
      </c>
      <c r="C32" s="284" t="str">
        <f>+C11</f>
        <v>RESTREPO Y URIBE S.A.S (LIDER 51%)</v>
      </c>
      <c r="D32" s="284"/>
      <c r="E32" s="284" t="str">
        <f>+E11</f>
        <v>TYC TECNOLOGIA Y CONSULTORIA S.A.S</v>
      </c>
      <c r="F32" s="285"/>
      <c r="G32" s="286" t="s">
        <v>60</v>
      </c>
      <c r="H32" s="286" t="s">
        <v>13</v>
      </c>
    </row>
    <row r="33" spans="1:8" ht="33" customHeight="1" x14ac:dyDescent="0.25">
      <c r="A33" s="281"/>
      <c r="B33" s="292"/>
      <c r="C33" s="140" t="s">
        <v>11</v>
      </c>
      <c r="D33" s="141" t="s">
        <v>12</v>
      </c>
      <c r="E33" s="140" t="s">
        <v>11</v>
      </c>
      <c r="F33" s="141" t="s">
        <v>12</v>
      </c>
      <c r="G33" s="287"/>
      <c r="H33" s="287"/>
    </row>
    <row r="34" spans="1:8" ht="47.25" customHeight="1" x14ac:dyDescent="0.25">
      <c r="A34" s="149">
        <v>4.0999999999999996</v>
      </c>
      <c r="B34" s="10" t="s">
        <v>76</v>
      </c>
      <c r="C34" s="154" t="s">
        <v>87</v>
      </c>
      <c r="D34" s="154" t="s">
        <v>308</v>
      </c>
      <c r="E34" s="154" t="s">
        <v>292</v>
      </c>
      <c r="F34" s="154" t="s">
        <v>307</v>
      </c>
      <c r="G34" s="420" t="s">
        <v>154</v>
      </c>
      <c r="H34" s="423" t="s">
        <v>739</v>
      </c>
    </row>
    <row r="35" spans="1:8" ht="30" x14ac:dyDescent="0.25">
      <c r="A35" s="149">
        <v>4.2</v>
      </c>
      <c r="B35" s="10" t="s">
        <v>28</v>
      </c>
      <c r="C35" s="154" t="s">
        <v>87</v>
      </c>
      <c r="D35" s="89" t="s">
        <v>731</v>
      </c>
      <c r="E35" s="154" t="s">
        <v>87</v>
      </c>
      <c r="F35" s="89" t="s">
        <v>731</v>
      </c>
      <c r="G35" s="421"/>
      <c r="H35" s="424"/>
    </row>
    <row r="36" spans="1:8" ht="30.75" thickBot="1" x14ac:dyDescent="0.3">
      <c r="A36" s="150">
        <v>4.3</v>
      </c>
      <c r="B36" s="11" t="s">
        <v>61</v>
      </c>
      <c r="C36" s="155" t="s">
        <v>109</v>
      </c>
      <c r="D36" s="155">
        <v>19</v>
      </c>
      <c r="E36" s="155" t="s">
        <v>120</v>
      </c>
      <c r="F36" s="85">
        <v>81</v>
      </c>
      <c r="G36" s="422"/>
      <c r="H36" s="425"/>
    </row>
    <row r="37" spans="1:8" ht="30" customHeight="1" thickBot="1" x14ac:dyDescent="0.3">
      <c r="A37" s="280">
        <v>5</v>
      </c>
      <c r="B37" s="299" t="s">
        <v>29</v>
      </c>
      <c r="C37" s="301" t="str">
        <f>+C11</f>
        <v>RESTREPO Y URIBE S.A.S (LIDER 51%)</v>
      </c>
      <c r="D37" s="302"/>
      <c r="E37" s="301" t="str">
        <f>+E11</f>
        <v>TYC TECNOLOGIA Y CONSULTORIA S.A.S</v>
      </c>
      <c r="F37" s="302"/>
      <c r="G37" s="286" t="s">
        <v>60</v>
      </c>
      <c r="H37" s="286" t="s">
        <v>13</v>
      </c>
    </row>
    <row r="38" spans="1:8" ht="30.75" thickBot="1" x14ac:dyDescent="0.3">
      <c r="A38" s="281"/>
      <c r="B38" s="300"/>
      <c r="C38" s="142" t="s">
        <v>11</v>
      </c>
      <c r="D38" s="40" t="s">
        <v>12</v>
      </c>
      <c r="E38" s="142" t="s">
        <v>11</v>
      </c>
      <c r="F38" s="40" t="s">
        <v>12</v>
      </c>
      <c r="G38" s="287"/>
      <c r="H38" s="287"/>
    </row>
    <row r="39" spans="1:8" ht="45" customHeight="1" x14ac:dyDescent="0.25">
      <c r="A39" s="149">
        <v>5.0999999999999996</v>
      </c>
      <c r="B39" s="10" t="s">
        <v>76</v>
      </c>
      <c r="C39" s="294" t="s">
        <v>87</v>
      </c>
      <c r="D39" s="294" t="s">
        <v>306</v>
      </c>
      <c r="E39" s="306" t="s">
        <v>87</v>
      </c>
      <c r="F39" s="309" t="s">
        <v>305</v>
      </c>
      <c r="G39" s="275" t="s">
        <v>154</v>
      </c>
      <c r="H39" s="310"/>
    </row>
    <row r="40" spans="1:8" ht="45" x14ac:dyDescent="0.25">
      <c r="A40" s="149">
        <v>5.2</v>
      </c>
      <c r="B40" s="10" t="s">
        <v>77</v>
      </c>
      <c r="C40" s="295"/>
      <c r="D40" s="295"/>
      <c r="E40" s="307"/>
      <c r="F40" s="269"/>
      <c r="G40" s="276"/>
      <c r="H40" s="311"/>
    </row>
    <row r="41" spans="1:8" ht="45" x14ac:dyDescent="0.25">
      <c r="A41" s="149">
        <v>5.3</v>
      </c>
      <c r="B41" s="13" t="s">
        <v>78</v>
      </c>
      <c r="C41" s="295"/>
      <c r="D41" s="295"/>
      <c r="E41" s="307"/>
      <c r="F41" s="269"/>
      <c r="G41" s="276"/>
      <c r="H41" s="311"/>
    </row>
    <row r="42" spans="1:8" ht="30" x14ac:dyDescent="0.25">
      <c r="A42" s="149">
        <v>5.4</v>
      </c>
      <c r="B42" s="10" t="s">
        <v>30</v>
      </c>
      <c r="C42" s="295"/>
      <c r="D42" s="295"/>
      <c r="E42" s="307"/>
      <c r="F42" s="269"/>
      <c r="G42" s="276"/>
      <c r="H42" s="311"/>
    </row>
    <row r="43" spans="1:8" ht="30.75" thickBot="1" x14ac:dyDescent="0.3">
      <c r="A43" s="150">
        <v>5.5</v>
      </c>
      <c r="B43" s="11" t="s">
        <v>31</v>
      </c>
      <c r="C43" s="293"/>
      <c r="D43" s="293"/>
      <c r="E43" s="308"/>
      <c r="F43" s="270"/>
      <c r="G43" s="277"/>
      <c r="H43" s="312"/>
    </row>
    <row r="44" spans="1:8" ht="30" customHeight="1" thickBot="1" x14ac:dyDescent="0.3">
      <c r="A44" s="280">
        <v>6</v>
      </c>
      <c r="B44" s="299" t="s">
        <v>32</v>
      </c>
      <c r="C44" s="303" t="str">
        <f>+C11</f>
        <v>RESTREPO Y URIBE S.A.S (LIDER 51%)</v>
      </c>
      <c r="D44" s="304"/>
      <c r="E44" s="305" t="s">
        <v>304</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49">
        <v>6.1</v>
      </c>
      <c r="B46" s="10" t="s">
        <v>33</v>
      </c>
      <c r="C46" s="294" t="s">
        <v>91</v>
      </c>
      <c r="D46" s="294"/>
      <c r="E46" s="294" t="s">
        <v>91</v>
      </c>
      <c r="F46" s="296"/>
      <c r="G46" s="248"/>
      <c r="H46" s="290"/>
    </row>
    <row r="47" spans="1:8" ht="45" x14ac:dyDescent="0.25">
      <c r="A47" s="149">
        <v>6.2</v>
      </c>
      <c r="B47" s="10" t="s">
        <v>79</v>
      </c>
      <c r="C47" s="295"/>
      <c r="D47" s="295"/>
      <c r="E47" s="295"/>
      <c r="F47" s="297"/>
      <c r="G47" s="249"/>
      <c r="H47" s="251"/>
    </row>
    <row r="48" spans="1:8" ht="60" x14ac:dyDescent="0.25">
      <c r="A48" s="149">
        <v>6.3</v>
      </c>
      <c r="B48" s="10" t="s">
        <v>80</v>
      </c>
      <c r="C48" s="295"/>
      <c r="D48" s="295"/>
      <c r="E48" s="295"/>
      <c r="F48" s="297"/>
      <c r="G48" s="249"/>
      <c r="H48" s="251"/>
    </row>
    <row r="49" spans="1:9" ht="75.75" thickBot="1" x14ac:dyDescent="0.3">
      <c r="A49" s="149">
        <v>6.4</v>
      </c>
      <c r="B49" s="11" t="s">
        <v>34</v>
      </c>
      <c r="C49" s="293"/>
      <c r="D49" s="293"/>
      <c r="E49" s="293"/>
      <c r="F49" s="298"/>
      <c r="G49" s="250"/>
      <c r="H49" s="252"/>
    </row>
    <row r="50" spans="1:9" ht="30" customHeight="1" thickBot="1" x14ac:dyDescent="0.3">
      <c r="A50" s="280">
        <v>7</v>
      </c>
      <c r="B50" s="282" t="s">
        <v>35</v>
      </c>
      <c r="C50" s="284" t="str">
        <f>+C11</f>
        <v>RESTREPO Y URIBE S.A.S (LIDER 51%)</v>
      </c>
      <c r="D50" s="284"/>
      <c r="E50" s="284" t="str">
        <f>+E11</f>
        <v>TYC TECNOLOGIA Y CONSULTORIA S.A.S</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49">
        <v>7.1</v>
      </c>
      <c r="B52" s="10" t="s">
        <v>36</v>
      </c>
      <c r="C52" s="294" t="s">
        <v>87</v>
      </c>
      <c r="D52" s="313">
        <v>123</v>
      </c>
      <c r="E52" s="294" t="s">
        <v>87</v>
      </c>
      <c r="F52" s="315">
        <v>122</v>
      </c>
      <c r="G52" s="248" t="s">
        <v>154</v>
      </c>
      <c r="H52" s="248"/>
    </row>
    <row r="53" spans="1:9" ht="45" x14ac:dyDescent="0.25">
      <c r="A53" s="149">
        <v>7.2</v>
      </c>
      <c r="B53" s="10" t="s">
        <v>37</v>
      </c>
      <c r="C53" s="295"/>
      <c r="D53" s="313"/>
      <c r="E53" s="295"/>
      <c r="F53" s="315"/>
      <c r="G53" s="249"/>
      <c r="H53" s="249"/>
    </row>
    <row r="54" spans="1:9" ht="60.75" thickBot="1" x14ac:dyDescent="0.3">
      <c r="A54" s="150">
        <v>7.3</v>
      </c>
      <c r="B54" s="11" t="s">
        <v>38</v>
      </c>
      <c r="C54" s="293"/>
      <c r="D54" s="314"/>
      <c r="E54" s="293"/>
      <c r="F54" s="316"/>
      <c r="G54" s="250"/>
      <c r="H54" s="250"/>
    </row>
    <row r="55" spans="1:9" x14ac:dyDescent="0.25">
      <c r="A55" s="29">
        <v>8</v>
      </c>
      <c r="B55" s="45" t="s">
        <v>39</v>
      </c>
      <c r="C55" s="233" t="s">
        <v>11</v>
      </c>
      <c r="D55" s="234"/>
      <c r="E55" s="235"/>
      <c r="F55" s="141" t="s">
        <v>12</v>
      </c>
      <c r="G55" s="35" t="s">
        <v>60</v>
      </c>
      <c r="H55" s="38" t="s">
        <v>13</v>
      </c>
    </row>
    <row r="56" spans="1:9" x14ac:dyDescent="0.25">
      <c r="A56" s="149">
        <v>8.1</v>
      </c>
      <c r="B56" s="10" t="s">
        <v>40</v>
      </c>
      <c r="C56" s="426" t="s">
        <v>98</v>
      </c>
      <c r="D56" s="426"/>
      <c r="E56" s="426"/>
      <c r="F56" s="427" t="s">
        <v>303</v>
      </c>
      <c r="G56" s="430" t="s">
        <v>154</v>
      </c>
      <c r="H56" s="423" t="s">
        <v>738</v>
      </c>
    </row>
    <row r="57" spans="1:9" x14ac:dyDescent="0.25">
      <c r="A57" s="149">
        <v>8.1999999999999993</v>
      </c>
      <c r="B57" s="10" t="s">
        <v>41</v>
      </c>
      <c r="C57" s="432" t="s">
        <v>302</v>
      </c>
      <c r="D57" s="433"/>
      <c r="E57" s="434"/>
      <c r="F57" s="428"/>
      <c r="G57" s="430"/>
      <c r="H57" s="424"/>
    </row>
    <row r="58" spans="1:9" ht="30" x14ac:dyDescent="0.25">
      <c r="A58" s="149">
        <v>8.3000000000000007</v>
      </c>
      <c r="B58" s="10" t="s">
        <v>42</v>
      </c>
      <c r="C58" s="435" t="s">
        <v>87</v>
      </c>
      <c r="D58" s="436"/>
      <c r="E58" s="437"/>
      <c r="F58" s="428"/>
      <c r="G58" s="430"/>
      <c r="H58" s="424"/>
    </row>
    <row r="59" spans="1:9" ht="45" x14ac:dyDescent="0.25">
      <c r="A59" s="149">
        <v>8.4</v>
      </c>
      <c r="B59" s="10" t="s">
        <v>43</v>
      </c>
      <c r="C59" s="438"/>
      <c r="D59" s="439"/>
      <c r="E59" s="440"/>
      <c r="F59" s="428"/>
      <c r="G59" s="430"/>
      <c r="H59" s="424"/>
    </row>
    <row r="60" spans="1:9" ht="45" x14ac:dyDescent="0.25">
      <c r="A60" s="149">
        <v>8.5</v>
      </c>
      <c r="B60" s="10" t="s">
        <v>81</v>
      </c>
      <c r="C60" s="438"/>
      <c r="D60" s="439"/>
      <c r="E60" s="440"/>
      <c r="F60" s="428"/>
      <c r="G60" s="430"/>
      <c r="H60" s="424"/>
    </row>
    <row r="61" spans="1:9" x14ac:dyDescent="0.25">
      <c r="A61" s="149">
        <v>8.6</v>
      </c>
      <c r="B61" s="10" t="s">
        <v>44</v>
      </c>
      <c r="C61" s="438"/>
      <c r="D61" s="439"/>
      <c r="E61" s="440"/>
      <c r="F61" s="428"/>
      <c r="G61" s="430"/>
      <c r="H61" s="424"/>
    </row>
    <row r="62" spans="1:9" x14ac:dyDescent="0.25">
      <c r="A62" s="149">
        <v>8.6999999999999993</v>
      </c>
      <c r="B62" s="10" t="s">
        <v>45</v>
      </c>
      <c r="C62" s="438"/>
      <c r="D62" s="439"/>
      <c r="E62" s="440"/>
      <c r="F62" s="428"/>
      <c r="G62" s="430"/>
      <c r="H62" s="424"/>
    </row>
    <row r="63" spans="1:9" ht="30" x14ac:dyDescent="0.25">
      <c r="A63" s="149">
        <v>8.8000000000000007</v>
      </c>
      <c r="B63" s="10" t="s">
        <v>82</v>
      </c>
      <c r="C63" s="438"/>
      <c r="D63" s="439"/>
      <c r="E63" s="440"/>
      <c r="F63" s="428"/>
      <c r="G63" s="430"/>
      <c r="H63" s="424"/>
      <c r="I63" s="14"/>
    </row>
    <row r="64" spans="1:9" ht="31.5" customHeight="1" x14ac:dyDescent="0.3">
      <c r="A64" s="149">
        <v>8.9</v>
      </c>
      <c r="B64" s="15" t="s">
        <v>46</v>
      </c>
      <c r="C64" s="438"/>
      <c r="D64" s="439"/>
      <c r="E64" s="440"/>
      <c r="F64" s="428"/>
      <c r="G64" s="430"/>
      <c r="H64" s="424"/>
      <c r="I64" s="16"/>
    </row>
    <row r="65" spans="1:9" ht="16.5" x14ac:dyDescent="0.3">
      <c r="A65" s="17" t="s">
        <v>62</v>
      </c>
      <c r="B65" s="10" t="s">
        <v>47</v>
      </c>
      <c r="C65" s="441"/>
      <c r="D65" s="442"/>
      <c r="E65" s="443"/>
      <c r="F65" s="429"/>
      <c r="G65" s="430"/>
      <c r="H65" s="424"/>
      <c r="I65" s="16"/>
    </row>
    <row r="66" spans="1:9" ht="45.75" thickBot="1" x14ac:dyDescent="0.3">
      <c r="A66" s="17" t="s">
        <v>63</v>
      </c>
      <c r="B66" s="11" t="s">
        <v>83</v>
      </c>
      <c r="C66" s="444" t="s">
        <v>87</v>
      </c>
      <c r="D66" s="444"/>
      <c r="E66" s="444"/>
      <c r="F66" s="91"/>
      <c r="G66" s="431"/>
      <c r="H66" s="425"/>
      <c r="I66" s="18"/>
    </row>
    <row r="67" spans="1:9" ht="30" customHeight="1" thickBot="1" x14ac:dyDescent="0.3">
      <c r="A67" s="280">
        <v>9</v>
      </c>
      <c r="B67" s="282" t="s">
        <v>48</v>
      </c>
      <c r="C67" s="284" t="str">
        <f>+C11</f>
        <v>RESTREPO Y URIBE S.A.S (LIDER 51%)</v>
      </c>
      <c r="D67" s="284"/>
      <c r="E67" s="284" t="str">
        <f>+E11</f>
        <v>TYC TECNOLOGIA Y CONSULTORIA S.A.S</v>
      </c>
      <c r="F67" s="285"/>
      <c r="G67" s="286" t="s">
        <v>60</v>
      </c>
      <c r="H67" s="286" t="s">
        <v>13</v>
      </c>
    </row>
    <row r="68" spans="1:9" ht="30" customHeight="1" thickBot="1" x14ac:dyDescent="0.3">
      <c r="A68" s="281"/>
      <c r="B68" s="283"/>
      <c r="C68" s="76" t="s">
        <v>11</v>
      </c>
      <c r="D68" s="43" t="s">
        <v>12</v>
      </c>
      <c r="E68" s="41" t="s">
        <v>11</v>
      </c>
      <c r="F68" s="40" t="s">
        <v>12</v>
      </c>
      <c r="G68" s="287"/>
      <c r="H68" s="287"/>
    </row>
    <row r="69" spans="1:9" ht="30" x14ac:dyDescent="0.25">
      <c r="A69" s="149">
        <v>9.1</v>
      </c>
      <c r="B69" s="8" t="s">
        <v>49</v>
      </c>
      <c r="C69" s="271" t="s">
        <v>87</v>
      </c>
      <c r="D69" s="294">
        <v>170</v>
      </c>
      <c r="E69" s="445" t="s">
        <v>91</v>
      </c>
      <c r="F69" s="447"/>
      <c r="G69" s="448" t="s">
        <v>154</v>
      </c>
      <c r="H69" s="449"/>
    </row>
    <row r="70" spans="1:9" x14ac:dyDescent="0.25">
      <c r="A70" s="149">
        <v>9.1999999999999993</v>
      </c>
      <c r="B70" s="9" t="s">
        <v>16</v>
      </c>
      <c r="C70" s="272"/>
      <c r="D70" s="272"/>
      <c r="E70" s="446"/>
      <c r="F70" s="429"/>
      <c r="G70" s="448"/>
      <c r="H70" s="448"/>
    </row>
    <row r="71" spans="1:9" ht="60.75" thickBot="1" x14ac:dyDescent="0.3">
      <c r="A71" s="150">
        <v>9.3000000000000007</v>
      </c>
      <c r="B71" s="19" t="s">
        <v>50</v>
      </c>
      <c r="C71" s="143" t="s">
        <v>87</v>
      </c>
      <c r="D71" s="144">
        <v>171</v>
      </c>
      <c r="E71" s="155" t="s">
        <v>91</v>
      </c>
      <c r="F71" s="85"/>
      <c r="G71" s="422"/>
      <c r="H71" s="422"/>
    </row>
    <row r="72" spans="1:9" ht="30" customHeight="1" thickBot="1" x14ac:dyDescent="0.3">
      <c r="A72" s="280">
        <v>10</v>
      </c>
      <c r="B72" s="282" t="s">
        <v>51</v>
      </c>
      <c r="C72" s="283" t="str">
        <f>+C11</f>
        <v>RESTREPO Y URIBE S.A.S (LIDER 51%)</v>
      </c>
      <c r="D72" s="284"/>
      <c r="E72" s="284" t="str">
        <f>+E11</f>
        <v>TYC TECNOLOGIA Y CONSULTORIA S.A.S</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150">
        <v>10.1</v>
      </c>
      <c r="B74" s="11" t="s">
        <v>52</v>
      </c>
      <c r="C74" s="144" t="s">
        <v>91</v>
      </c>
      <c r="D74" s="144"/>
      <c r="E74" s="144" t="s">
        <v>91</v>
      </c>
      <c r="F74" s="146"/>
      <c r="G74" s="54"/>
      <c r="H74" s="37"/>
    </row>
    <row r="75" spans="1:9" ht="30" customHeight="1" thickBot="1" x14ac:dyDescent="0.3">
      <c r="A75" s="280">
        <v>11</v>
      </c>
      <c r="B75" s="282" t="s">
        <v>53</v>
      </c>
      <c r="C75" s="284" t="str">
        <f>+C11</f>
        <v>RESTREPO Y URIBE S.A.S (LIDER 51%)</v>
      </c>
      <c r="D75" s="284"/>
      <c r="E75" s="284" t="str">
        <f>+E11</f>
        <v>TYC TECNOLOGIA Y CONSULTORIA S.A.S</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50">
        <v>11.1</v>
      </c>
      <c r="B77" s="50" t="s">
        <v>49</v>
      </c>
      <c r="C77" s="21" t="s">
        <v>91</v>
      </c>
      <c r="D77" s="22"/>
      <c r="E77" s="151" t="s">
        <v>91</v>
      </c>
      <c r="F77" s="146"/>
      <c r="G77" s="54"/>
      <c r="H77" s="37"/>
    </row>
    <row r="78" spans="1:9" ht="30" customHeight="1" thickBot="1" x14ac:dyDescent="0.3">
      <c r="A78" s="280">
        <v>12</v>
      </c>
      <c r="B78" s="299" t="s">
        <v>54</v>
      </c>
      <c r="C78" s="338" t="str">
        <f>+C11</f>
        <v>RESTREPO Y URIBE S.A.S (LIDER 51%)</v>
      </c>
      <c r="D78" s="285"/>
      <c r="E78" s="305" t="str">
        <f>+E11</f>
        <v>TYC TECNOLOGIA Y CONSULTORIA S.A.S</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49">
        <v>12.1</v>
      </c>
      <c r="B80" s="48" t="s">
        <v>55</v>
      </c>
      <c r="C80" s="334" t="s">
        <v>87</v>
      </c>
      <c r="D80" s="315"/>
      <c r="E80" s="335" t="s">
        <v>87</v>
      </c>
      <c r="F80" s="315"/>
      <c r="G80" s="248" t="s">
        <v>154</v>
      </c>
      <c r="H80" s="290"/>
    </row>
    <row r="81" spans="1:8" ht="31.5" customHeight="1" x14ac:dyDescent="0.25">
      <c r="A81" s="149">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157" t="s">
        <v>154</v>
      </c>
      <c r="H83" s="47"/>
    </row>
  </sheetData>
  <mergeCells count="125">
    <mergeCell ref="G80:G82"/>
    <mergeCell ref="H80:H82"/>
    <mergeCell ref="C81:D81"/>
    <mergeCell ref="E81:F81"/>
    <mergeCell ref="C82:D82"/>
    <mergeCell ref="E82:F82"/>
    <mergeCell ref="A83:B83"/>
    <mergeCell ref="C83:D83"/>
    <mergeCell ref="E83:F83"/>
    <mergeCell ref="C80:D80"/>
    <mergeCell ref="E80:F80"/>
    <mergeCell ref="A72:A73"/>
    <mergeCell ref="B72:B73"/>
    <mergeCell ref="C72:D72"/>
    <mergeCell ref="E72:F72"/>
    <mergeCell ref="G72:G73"/>
    <mergeCell ref="H72:H73"/>
    <mergeCell ref="G78:G79"/>
    <mergeCell ref="H78:H79"/>
    <mergeCell ref="C79:D79"/>
    <mergeCell ref="E79:F79"/>
    <mergeCell ref="A75:A76"/>
    <mergeCell ref="B75:B76"/>
    <mergeCell ref="C75:D75"/>
    <mergeCell ref="E75:F75"/>
    <mergeCell ref="G75:G76"/>
    <mergeCell ref="H75:H76"/>
    <mergeCell ref="A78:A79"/>
    <mergeCell ref="B78:B79"/>
    <mergeCell ref="C78:D78"/>
    <mergeCell ref="E78:F78"/>
    <mergeCell ref="D69:D70"/>
    <mergeCell ref="E69:E70"/>
    <mergeCell ref="F69:F70"/>
    <mergeCell ref="G69:G71"/>
    <mergeCell ref="H69:H71"/>
    <mergeCell ref="A67:A68"/>
    <mergeCell ref="B67:B68"/>
    <mergeCell ref="C67:D67"/>
    <mergeCell ref="E67:F67"/>
    <mergeCell ref="G67:G68"/>
    <mergeCell ref="C69:C70"/>
    <mergeCell ref="C52:C54"/>
    <mergeCell ref="D52:D54"/>
    <mergeCell ref="E52:E54"/>
    <mergeCell ref="F52:F54"/>
    <mergeCell ref="G52:G54"/>
    <mergeCell ref="H52:H54"/>
    <mergeCell ref="H67:H68"/>
    <mergeCell ref="C55:E55"/>
    <mergeCell ref="C56:E56"/>
    <mergeCell ref="F56:F65"/>
    <mergeCell ref="G56:G66"/>
    <mergeCell ref="H56:H66"/>
    <mergeCell ref="C57:E57"/>
    <mergeCell ref="C58:E65"/>
    <mergeCell ref="C66:E66"/>
    <mergeCell ref="C46:C49"/>
    <mergeCell ref="D46:D49"/>
    <mergeCell ref="E46:E49"/>
    <mergeCell ref="F46:F49"/>
    <mergeCell ref="G46:G49"/>
    <mergeCell ref="H46:H49"/>
    <mergeCell ref="A50:A51"/>
    <mergeCell ref="B50:B51"/>
    <mergeCell ref="C50:D50"/>
    <mergeCell ref="E50:F50"/>
    <mergeCell ref="G50:G51"/>
    <mergeCell ref="H50:H51"/>
    <mergeCell ref="C39:C43"/>
    <mergeCell ref="D39:D43"/>
    <mergeCell ref="E39:E43"/>
    <mergeCell ref="F39:F43"/>
    <mergeCell ref="G39:G43"/>
    <mergeCell ref="H39:H43"/>
    <mergeCell ref="A44:A45"/>
    <mergeCell ref="B44:B45"/>
    <mergeCell ref="C44:D44"/>
    <mergeCell ref="E44:F44"/>
    <mergeCell ref="G44:G45"/>
    <mergeCell ref="H44:H45"/>
    <mergeCell ref="A32:A33"/>
    <mergeCell ref="B32:B33"/>
    <mergeCell ref="C32:D32"/>
    <mergeCell ref="E32:F32"/>
    <mergeCell ref="G32:G33"/>
    <mergeCell ref="H32:H33"/>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E30:E31"/>
    <mergeCell ref="G30:G31"/>
    <mergeCell ref="H30:H31"/>
    <mergeCell ref="C13:D13"/>
    <mergeCell ref="E13:F13"/>
    <mergeCell ref="C15:E15"/>
    <mergeCell ref="C16:E22"/>
    <mergeCell ref="F16:F22"/>
    <mergeCell ref="G16:G22"/>
    <mergeCell ref="H16:H22"/>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83"/>
  <sheetViews>
    <sheetView topLeftCell="B34" zoomScale="90" zoomScaleNormal="90" workbookViewId="0">
      <selection activeCell="H39" sqref="H39:H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13</v>
      </c>
      <c r="D8" s="225"/>
      <c r="E8" s="225"/>
      <c r="F8" s="225"/>
      <c r="G8" s="226"/>
    </row>
    <row r="9" spans="1:8" ht="31.5" customHeight="1" thickBot="1" x14ac:dyDescent="0.3">
      <c r="A9" s="51" t="s">
        <v>3</v>
      </c>
      <c r="B9" s="52" t="s">
        <v>4</v>
      </c>
      <c r="C9" s="227" t="s">
        <v>327</v>
      </c>
      <c r="D9" s="228"/>
      <c r="E9" s="228"/>
      <c r="F9" s="228"/>
      <c r="G9" s="229"/>
    </row>
    <row r="10" spans="1:8" ht="20.25" customHeight="1" thickBot="1" x14ac:dyDescent="0.3">
      <c r="A10" s="51" t="s">
        <v>5</v>
      </c>
      <c r="B10" s="53" t="s">
        <v>59</v>
      </c>
      <c r="C10" s="230" t="s">
        <v>326</v>
      </c>
      <c r="D10" s="231"/>
      <c r="E10" s="231"/>
      <c r="F10" s="231"/>
      <c r="G10" s="232"/>
    </row>
    <row r="11" spans="1:8" ht="31.5" customHeight="1" thickBot="1" x14ac:dyDescent="0.3">
      <c r="A11" s="51" t="s">
        <v>7</v>
      </c>
      <c r="B11" s="52" t="s">
        <v>6</v>
      </c>
      <c r="C11" s="253" t="s">
        <v>325</v>
      </c>
      <c r="D11" s="254"/>
      <c r="E11" s="255" t="s">
        <v>324</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323</v>
      </c>
      <c r="D13" s="258"/>
      <c r="E13" s="257" t="s">
        <v>70</v>
      </c>
      <c r="F13" s="258"/>
    </row>
    <row r="14" spans="1:8" ht="15.75" thickBot="1" x14ac:dyDescent="0.3">
      <c r="A14" s="3"/>
      <c r="B14" s="4"/>
      <c r="C14" s="7"/>
      <c r="E14" s="7"/>
    </row>
    <row r="15" spans="1:8" x14ac:dyDescent="0.25">
      <c r="A15" s="29">
        <v>1</v>
      </c>
      <c r="B15" s="34" t="s">
        <v>14</v>
      </c>
      <c r="C15" s="233" t="s">
        <v>11</v>
      </c>
      <c r="D15" s="234"/>
      <c r="E15" s="235"/>
      <c r="F15" s="141" t="s">
        <v>12</v>
      </c>
      <c r="G15" s="35" t="s">
        <v>60</v>
      </c>
      <c r="H15" s="38" t="s">
        <v>13</v>
      </c>
    </row>
    <row r="16" spans="1:8" ht="30" x14ac:dyDescent="0.25">
      <c r="A16" s="149">
        <v>1.1000000000000001</v>
      </c>
      <c r="B16" s="8" t="s">
        <v>15</v>
      </c>
      <c r="C16" s="236" t="s">
        <v>87</v>
      </c>
      <c r="D16" s="237"/>
      <c r="E16" s="238"/>
      <c r="F16" s="245" t="s">
        <v>322</v>
      </c>
      <c r="G16" s="248" t="s">
        <v>154</v>
      </c>
      <c r="H16" s="251"/>
    </row>
    <row r="17" spans="1:8" x14ac:dyDescent="0.25">
      <c r="A17" s="149">
        <v>1.2</v>
      </c>
      <c r="B17" s="9" t="s">
        <v>16</v>
      </c>
      <c r="C17" s="239"/>
      <c r="D17" s="240"/>
      <c r="E17" s="241"/>
      <c r="F17" s="246"/>
      <c r="G17" s="249"/>
      <c r="H17" s="251"/>
    </row>
    <row r="18" spans="1:8" ht="30" x14ac:dyDescent="0.25">
      <c r="A18" s="149">
        <v>1.3</v>
      </c>
      <c r="B18" s="8" t="s">
        <v>17</v>
      </c>
      <c r="C18" s="239"/>
      <c r="D18" s="240"/>
      <c r="E18" s="241"/>
      <c r="F18" s="246"/>
      <c r="G18" s="249"/>
      <c r="H18" s="251"/>
    </row>
    <row r="19" spans="1:8" ht="60" x14ac:dyDescent="0.25">
      <c r="A19" s="149">
        <v>1.4</v>
      </c>
      <c r="B19" s="8" t="s">
        <v>18</v>
      </c>
      <c r="C19" s="239"/>
      <c r="D19" s="240"/>
      <c r="E19" s="241"/>
      <c r="F19" s="246"/>
      <c r="G19" s="249"/>
      <c r="H19" s="251"/>
    </row>
    <row r="20" spans="1:8" ht="105" x14ac:dyDescent="0.25">
      <c r="A20" s="149">
        <v>1.5</v>
      </c>
      <c r="B20" s="8" t="s">
        <v>19</v>
      </c>
      <c r="C20" s="239"/>
      <c r="D20" s="240"/>
      <c r="E20" s="241"/>
      <c r="F20" s="246"/>
      <c r="G20" s="249"/>
      <c r="H20" s="251"/>
    </row>
    <row r="21" spans="1:8" ht="30" x14ac:dyDescent="0.25">
      <c r="A21" s="149">
        <v>1.6</v>
      </c>
      <c r="B21" s="10" t="s">
        <v>20</v>
      </c>
      <c r="C21" s="239"/>
      <c r="D21" s="240"/>
      <c r="E21" s="241"/>
      <c r="F21" s="246"/>
      <c r="G21" s="249"/>
      <c r="H21" s="251"/>
    </row>
    <row r="22" spans="1:8" ht="45.75" thickBot="1" x14ac:dyDescent="0.3">
      <c r="A22" s="150">
        <v>1.7</v>
      </c>
      <c r="B22" s="11" t="s">
        <v>21</v>
      </c>
      <c r="C22" s="242"/>
      <c r="D22" s="243"/>
      <c r="E22" s="244"/>
      <c r="F22" s="247"/>
      <c r="G22" s="250"/>
      <c r="H22" s="252"/>
    </row>
    <row r="23" spans="1:8" ht="39" customHeight="1" x14ac:dyDescent="0.25">
      <c r="A23" s="29">
        <v>2</v>
      </c>
      <c r="B23" s="30" t="s">
        <v>72</v>
      </c>
      <c r="C23" s="233" t="s">
        <v>11</v>
      </c>
      <c r="D23" s="234"/>
      <c r="E23" s="235"/>
      <c r="F23" s="141" t="s">
        <v>12</v>
      </c>
      <c r="G23" s="35" t="s">
        <v>60</v>
      </c>
      <c r="H23" s="39" t="s">
        <v>13</v>
      </c>
    </row>
    <row r="24" spans="1:8" ht="45.75" customHeight="1" x14ac:dyDescent="0.25">
      <c r="A24" s="149">
        <v>2.1</v>
      </c>
      <c r="B24" s="10" t="s">
        <v>22</v>
      </c>
      <c r="C24" s="259" t="s">
        <v>87</v>
      </c>
      <c r="D24" s="260"/>
      <c r="E24" s="261"/>
      <c r="F24" s="268" t="s">
        <v>321</v>
      </c>
      <c r="G24" s="275" t="s">
        <v>154</v>
      </c>
      <c r="H24" s="278"/>
    </row>
    <row r="25" spans="1:8" ht="50.25" customHeight="1" x14ac:dyDescent="0.25">
      <c r="A25" s="149">
        <v>2.2000000000000002</v>
      </c>
      <c r="B25" s="10" t="s">
        <v>73</v>
      </c>
      <c r="C25" s="262"/>
      <c r="D25" s="263"/>
      <c r="E25" s="264"/>
      <c r="F25" s="269"/>
      <c r="G25" s="276"/>
      <c r="H25" s="278"/>
    </row>
    <row r="26" spans="1:8" ht="114.75" customHeight="1" x14ac:dyDescent="0.25">
      <c r="A26" s="149">
        <v>2.2999999999999998</v>
      </c>
      <c r="B26" s="10" t="s">
        <v>23</v>
      </c>
      <c r="C26" s="262"/>
      <c r="D26" s="263"/>
      <c r="E26" s="264"/>
      <c r="F26" s="269"/>
      <c r="G26" s="276"/>
      <c r="H26" s="278"/>
    </row>
    <row r="27" spans="1:8" ht="42" customHeight="1" thickBot="1" x14ac:dyDescent="0.3">
      <c r="A27" s="150">
        <v>2.4</v>
      </c>
      <c r="B27" s="11" t="s">
        <v>24</v>
      </c>
      <c r="C27" s="265"/>
      <c r="D27" s="266"/>
      <c r="E27" s="267"/>
      <c r="F27" s="270"/>
      <c r="G27" s="277"/>
      <c r="H27" s="279"/>
    </row>
    <row r="28" spans="1:8" ht="63" customHeight="1" thickBot="1" x14ac:dyDescent="0.3">
      <c r="A28" s="280">
        <v>3</v>
      </c>
      <c r="B28" s="282" t="s">
        <v>74</v>
      </c>
      <c r="C28" s="284" t="str">
        <f>+C11</f>
        <v>EUROCONTROL S.A (LIDER 60%)</v>
      </c>
      <c r="D28" s="284"/>
      <c r="E28" s="284" t="str">
        <f>+E11</f>
        <v>CB INGENIEROS S.A.S (40%)</v>
      </c>
      <c r="F28" s="285"/>
      <c r="G28" s="286" t="s">
        <v>60</v>
      </c>
      <c r="H28" s="286" t="s">
        <v>13</v>
      </c>
    </row>
    <row r="29" spans="1:8" ht="30" x14ac:dyDescent="0.25">
      <c r="A29" s="281"/>
      <c r="B29" s="283"/>
      <c r="C29" s="140" t="s">
        <v>11</v>
      </c>
      <c r="D29" s="141" t="s">
        <v>12</v>
      </c>
      <c r="E29" s="140" t="s">
        <v>11</v>
      </c>
      <c r="F29" s="141" t="s">
        <v>12</v>
      </c>
      <c r="G29" s="287"/>
      <c r="H29" s="287"/>
    </row>
    <row r="30" spans="1:8" ht="47.25" customHeight="1" x14ac:dyDescent="0.25">
      <c r="A30" s="149" t="s">
        <v>25</v>
      </c>
      <c r="B30" s="8" t="s">
        <v>15</v>
      </c>
      <c r="C30" s="143" t="s">
        <v>91</v>
      </c>
      <c r="D30" s="143"/>
      <c r="E30" s="271" t="s">
        <v>91</v>
      </c>
      <c r="F30" s="145"/>
      <c r="G30" s="248"/>
      <c r="H30" s="290"/>
    </row>
    <row r="31" spans="1:8" ht="30.75" thickBot="1" x14ac:dyDescent="0.3">
      <c r="A31" s="150" t="s">
        <v>26</v>
      </c>
      <c r="B31" s="11" t="s">
        <v>75</v>
      </c>
      <c r="C31" s="144" t="s">
        <v>91</v>
      </c>
      <c r="D31" s="144"/>
      <c r="E31" s="293"/>
      <c r="F31" s="146"/>
      <c r="G31" s="250"/>
      <c r="H31" s="252"/>
    </row>
    <row r="32" spans="1:8" ht="33" customHeight="1" thickBot="1" x14ac:dyDescent="0.3">
      <c r="A32" s="280">
        <v>4</v>
      </c>
      <c r="B32" s="291" t="s">
        <v>27</v>
      </c>
      <c r="C32" s="284" t="str">
        <f>+C11</f>
        <v>EUROCONTROL S.A (LIDER 60%)</v>
      </c>
      <c r="D32" s="284"/>
      <c r="E32" s="284" t="str">
        <f>+E11</f>
        <v>CB INGENIEROS S.A.S (40%)</v>
      </c>
      <c r="F32" s="285"/>
      <c r="G32" s="286" t="s">
        <v>60</v>
      </c>
      <c r="H32" s="286" t="s">
        <v>13</v>
      </c>
    </row>
    <row r="33" spans="1:8" ht="33" customHeight="1" x14ac:dyDescent="0.25">
      <c r="A33" s="281"/>
      <c r="B33" s="292"/>
      <c r="C33" s="140" t="s">
        <v>11</v>
      </c>
      <c r="D33" s="141" t="s">
        <v>12</v>
      </c>
      <c r="E33" s="140" t="s">
        <v>11</v>
      </c>
      <c r="F33" s="141" t="s">
        <v>12</v>
      </c>
      <c r="G33" s="287"/>
      <c r="H33" s="287"/>
    </row>
    <row r="34" spans="1:8" ht="47.25" customHeight="1" x14ac:dyDescent="0.25">
      <c r="A34" s="149">
        <v>4.0999999999999996</v>
      </c>
      <c r="B34" s="10" t="s">
        <v>76</v>
      </c>
      <c r="C34" s="143" t="s">
        <v>91</v>
      </c>
      <c r="D34" s="143"/>
      <c r="E34" s="143" t="s">
        <v>87</v>
      </c>
      <c r="F34" s="143" t="s">
        <v>320</v>
      </c>
      <c r="G34" s="420" t="s">
        <v>154</v>
      </c>
      <c r="H34" s="423" t="s">
        <v>730</v>
      </c>
    </row>
    <row r="35" spans="1:8" ht="30" x14ac:dyDescent="0.25">
      <c r="A35" s="149">
        <v>4.2</v>
      </c>
      <c r="B35" s="10" t="s">
        <v>28</v>
      </c>
      <c r="C35" s="154" t="s">
        <v>91</v>
      </c>
      <c r="D35" s="143"/>
      <c r="E35" s="154" t="s">
        <v>87</v>
      </c>
      <c r="F35" s="143">
        <v>59</v>
      </c>
      <c r="G35" s="421"/>
      <c r="H35" s="424"/>
    </row>
    <row r="36" spans="1:8" ht="30.75" thickBot="1" x14ac:dyDescent="0.3">
      <c r="A36" s="150">
        <v>4.3</v>
      </c>
      <c r="B36" s="11" t="s">
        <v>61</v>
      </c>
      <c r="C36" s="144" t="s">
        <v>91</v>
      </c>
      <c r="D36" s="144"/>
      <c r="E36" s="144" t="s">
        <v>92</v>
      </c>
      <c r="F36" s="146">
        <v>20</v>
      </c>
      <c r="G36" s="422"/>
      <c r="H36" s="425"/>
    </row>
    <row r="37" spans="1:8" ht="30" customHeight="1" thickBot="1" x14ac:dyDescent="0.3">
      <c r="A37" s="280">
        <v>5</v>
      </c>
      <c r="B37" s="299" t="s">
        <v>29</v>
      </c>
      <c r="C37" s="301" t="str">
        <f>+C11</f>
        <v>EUROCONTROL S.A (LIDER 60%)</v>
      </c>
      <c r="D37" s="302"/>
      <c r="E37" s="301" t="str">
        <f>+E11</f>
        <v>CB INGENIEROS S.A.S (40%)</v>
      </c>
      <c r="F37" s="302"/>
      <c r="G37" s="286" t="s">
        <v>60</v>
      </c>
      <c r="H37" s="286" t="s">
        <v>13</v>
      </c>
    </row>
    <row r="38" spans="1:8" ht="30.75" thickBot="1" x14ac:dyDescent="0.3">
      <c r="A38" s="281"/>
      <c r="B38" s="300"/>
      <c r="C38" s="142" t="s">
        <v>11</v>
      </c>
      <c r="D38" s="40" t="s">
        <v>12</v>
      </c>
      <c r="E38" s="142" t="s">
        <v>11</v>
      </c>
      <c r="F38" s="40" t="s">
        <v>12</v>
      </c>
      <c r="G38" s="287"/>
      <c r="H38" s="287"/>
    </row>
    <row r="39" spans="1:8" ht="45" customHeight="1" x14ac:dyDescent="0.25">
      <c r="A39" s="149">
        <v>5.0999999999999996</v>
      </c>
      <c r="B39" s="10" t="s">
        <v>76</v>
      </c>
      <c r="C39" s="445" t="s">
        <v>87</v>
      </c>
      <c r="D39" s="452" t="s">
        <v>729</v>
      </c>
      <c r="E39" s="306" t="s">
        <v>87</v>
      </c>
      <c r="F39" s="309" t="s">
        <v>319</v>
      </c>
      <c r="G39" s="275" t="s">
        <v>154</v>
      </c>
      <c r="H39" s="423" t="s">
        <v>728</v>
      </c>
    </row>
    <row r="40" spans="1:8" ht="45" x14ac:dyDescent="0.25">
      <c r="A40" s="149">
        <v>5.2</v>
      </c>
      <c r="B40" s="10" t="s">
        <v>77</v>
      </c>
      <c r="C40" s="450"/>
      <c r="D40" s="453"/>
      <c r="E40" s="307"/>
      <c r="F40" s="269"/>
      <c r="G40" s="276"/>
      <c r="H40" s="424"/>
    </row>
    <row r="41" spans="1:8" ht="45" x14ac:dyDescent="0.25">
      <c r="A41" s="149">
        <v>5.3</v>
      </c>
      <c r="B41" s="13" t="s">
        <v>78</v>
      </c>
      <c r="C41" s="450"/>
      <c r="D41" s="453"/>
      <c r="E41" s="307"/>
      <c r="F41" s="269"/>
      <c r="G41" s="276"/>
      <c r="H41" s="424"/>
    </row>
    <row r="42" spans="1:8" ht="30" x14ac:dyDescent="0.25">
      <c r="A42" s="149">
        <v>5.4</v>
      </c>
      <c r="B42" s="10" t="s">
        <v>30</v>
      </c>
      <c r="C42" s="450"/>
      <c r="D42" s="453"/>
      <c r="E42" s="307"/>
      <c r="F42" s="269"/>
      <c r="G42" s="276"/>
      <c r="H42" s="424"/>
    </row>
    <row r="43" spans="1:8" ht="30.75" thickBot="1" x14ac:dyDescent="0.3">
      <c r="A43" s="150">
        <v>5.5</v>
      </c>
      <c r="B43" s="11" t="s">
        <v>31</v>
      </c>
      <c r="C43" s="451"/>
      <c r="D43" s="454"/>
      <c r="E43" s="308"/>
      <c r="F43" s="270"/>
      <c r="G43" s="277"/>
      <c r="H43" s="425"/>
    </row>
    <row r="44" spans="1:8" ht="30" customHeight="1" thickBot="1" x14ac:dyDescent="0.3">
      <c r="A44" s="280">
        <v>6</v>
      </c>
      <c r="B44" s="299" t="s">
        <v>32</v>
      </c>
      <c r="C44" s="303" t="str">
        <f>+C11</f>
        <v>EUROCONTROL S.A (LIDER 60%)</v>
      </c>
      <c r="D44" s="304"/>
      <c r="E44" s="305" t="s">
        <v>304</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49">
        <v>6.1</v>
      </c>
      <c r="B46" s="10" t="s">
        <v>33</v>
      </c>
      <c r="C46" s="294" t="s">
        <v>87</v>
      </c>
      <c r="D46" s="369" t="s">
        <v>318</v>
      </c>
      <c r="E46" s="294" t="s">
        <v>91</v>
      </c>
      <c r="F46" s="296"/>
      <c r="G46" s="248"/>
      <c r="H46" s="290"/>
    </row>
    <row r="47" spans="1:8" ht="45" x14ac:dyDescent="0.25">
      <c r="A47" s="149">
        <v>6.2</v>
      </c>
      <c r="B47" s="10" t="s">
        <v>79</v>
      </c>
      <c r="C47" s="295"/>
      <c r="D47" s="455"/>
      <c r="E47" s="295"/>
      <c r="F47" s="297"/>
      <c r="G47" s="249"/>
      <c r="H47" s="251"/>
    </row>
    <row r="48" spans="1:8" ht="60" x14ac:dyDescent="0.25">
      <c r="A48" s="149">
        <v>6.3</v>
      </c>
      <c r="B48" s="10" t="s">
        <v>80</v>
      </c>
      <c r="C48" s="295"/>
      <c r="D48" s="455"/>
      <c r="E48" s="295"/>
      <c r="F48" s="297"/>
      <c r="G48" s="249"/>
      <c r="H48" s="251"/>
    </row>
    <row r="49" spans="1:9" ht="75.75" thickBot="1" x14ac:dyDescent="0.3">
      <c r="A49" s="149">
        <v>6.4</v>
      </c>
      <c r="B49" s="11" t="s">
        <v>34</v>
      </c>
      <c r="C49" s="293"/>
      <c r="D49" s="456"/>
      <c r="E49" s="293"/>
      <c r="F49" s="298"/>
      <c r="G49" s="250"/>
      <c r="H49" s="252"/>
    </row>
    <row r="50" spans="1:9" ht="30" customHeight="1" thickBot="1" x14ac:dyDescent="0.3">
      <c r="A50" s="280">
        <v>7</v>
      </c>
      <c r="B50" s="282" t="s">
        <v>35</v>
      </c>
      <c r="C50" s="284" t="str">
        <f>+C11</f>
        <v>EUROCONTROL S.A (LIDER 60%)</v>
      </c>
      <c r="D50" s="284"/>
      <c r="E50" s="284" t="str">
        <f>+E11</f>
        <v>CB INGENIEROS S.A.S (40%)</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49">
        <v>7.1</v>
      </c>
      <c r="B52" s="10" t="s">
        <v>36</v>
      </c>
      <c r="C52" s="445" t="s">
        <v>87</v>
      </c>
      <c r="D52" s="457">
        <v>174</v>
      </c>
      <c r="E52" s="294" t="s">
        <v>87</v>
      </c>
      <c r="F52" s="315">
        <v>176</v>
      </c>
      <c r="G52" s="248" t="s">
        <v>154</v>
      </c>
      <c r="H52" s="248"/>
    </row>
    <row r="53" spans="1:9" ht="45" x14ac:dyDescent="0.25">
      <c r="A53" s="149">
        <v>7.2</v>
      </c>
      <c r="B53" s="10" t="s">
        <v>37</v>
      </c>
      <c r="C53" s="450"/>
      <c r="D53" s="457"/>
      <c r="E53" s="295"/>
      <c r="F53" s="315"/>
      <c r="G53" s="249"/>
      <c r="H53" s="249"/>
    </row>
    <row r="54" spans="1:9" ht="60.75" thickBot="1" x14ac:dyDescent="0.3">
      <c r="A54" s="150">
        <v>7.3</v>
      </c>
      <c r="B54" s="11" t="s">
        <v>38</v>
      </c>
      <c r="C54" s="451"/>
      <c r="D54" s="458"/>
      <c r="E54" s="293"/>
      <c r="F54" s="316"/>
      <c r="G54" s="250"/>
      <c r="H54" s="250"/>
    </row>
    <row r="55" spans="1:9" x14ac:dyDescent="0.25">
      <c r="A55" s="29">
        <v>8</v>
      </c>
      <c r="B55" s="45" t="s">
        <v>39</v>
      </c>
      <c r="C55" s="233" t="s">
        <v>11</v>
      </c>
      <c r="D55" s="234"/>
      <c r="E55" s="235"/>
      <c r="F55" s="141" t="s">
        <v>12</v>
      </c>
      <c r="G55" s="35" t="s">
        <v>60</v>
      </c>
      <c r="H55" s="38" t="s">
        <v>13</v>
      </c>
    </row>
    <row r="56" spans="1:9" x14ac:dyDescent="0.25">
      <c r="A56" s="149">
        <v>8.1</v>
      </c>
      <c r="B56" s="10" t="s">
        <v>40</v>
      </c>
      <c r="C56" s="317" t="s">
        <v>98</v>
      </c>
      <c r="D56" s="317"/>
      <c r="E56" s="317"/>
      <c r="F56" s="273" t="s">
        <v>317</v>
      </c>
      <c r="G56" s="318" t="s">
        <v>154</v>
      </c>
      <c r="H56" s="449"/>
    </row>
    <row r="57" spans="1:9" x14ac:dyDescent="0.25">
      <c r="A57" s="149">
        <v>8.1999999999999993</v>
      </c>
      <c r="B57" s="10" t="s">
        <v>41</v>
      </c>
      <c r="C57" s="317" t="s">
        <v>302</v>
      </c>
      <c r="D57" s="317"/>
      <c r="E57" s="317"/>
      <c r="F57" s="297"/>
      <c r="G57" s="318"/>
      <c r="H57" s="448"/>
    </row>
    <row r="58" spans="1:9" ht="30" x14ac:dyDescent="0.25">
      <c r="A58" s="149">
        <v>8.3000000000000007</v>
      </c>
      <c r="B58" s="10" t="s">
        <v>42</v>
      </c>
      <c r="C58" s="320" t="s">
        <v>87</v>
      </c>
      <c r="D58" s="321"/>
      <c r="E58" s="322"/>
      <c r="F58" s="297"/>
      <c r="G58" s="318"/>
      <c r="H58" s="448"/>
    </row>
    <row r="59" spans="1:9" ht="45" x14ac:dyDescent="0.25">
      <c r="A59" s="149">
        <v>8.4</v>
      </c>
      <c r="B59" s="10" t="s">
        <v>43</v>
      </c>
      <c r="C59" s="323"/>
      <c r="D59" s="324"/>
      <c r="E59" s="325"/>
      <c r="F59" s="297"/>
      <c r="G59" s="318"/>
      <c r="H59" s="448"/>
    </row>
    <row r="60" spans="1:9" ht="45" x14ac:dyDescent="0.25">
      <c r="A60" s="149">
        <v>8.5</v>
      </c>
      <c r="B60" s="10" t="s">
        <v>81</v>
      </c>
      <c r="C60" s="323"/>
      <c r="D60" s="324"/>
      <c r="E60" s="325"/>
      <c r="F60" s="297"/>
      <c r="G60" s="318"/>
      <c r="H60" s="448"/>
    </row>
    <row r="61" spans="1:9" x14ac:dyDescent="0.25">
      <c r="A61" s="149">
        <v>8.6</v>
      </c>
      <c r="B61" s="10" t="s">
        <v>44</v>
      </c>
      <c r="C61" s="323"/>
      <c r="D61" s="324"/>
      <c r="E61" s="325"/>
      <c r="F61" s="297"/>
      <c r="G61" s="318"/>
      <c r="H61" s="448"/>
    </row>
    <row r="62" spans="1:9" x14ac:dyDescent="0.25">
      <c r="A62" s="149">
        <v>8.6999999999999993</v>
      </c>
      <c r="B62" s="10" t="s">
        <v>45</v>
      </c>
      <c r="C62" s="323"/>
      <c r="D62" s="324"/>
      <c r="E62" s="325"/>
      <c r="F62" s="297"/>
      <c r="G62" s="318"/>
      <c r="H62" s="448"/>
    </row>
    <row r="63" spans="1:9" ht="30" x14ac:dyDescent="0.25">
      <c r="A63" s="149">
        <v>8.8000000000000007</v>
      </c>
      <c r="B63" s="10" t="s">
        <v>82</v>
      </c>
      <c r="C63" s="323"/>
      <c r="D63" s="324"/>
      <c r="E63" s="325"/>
      <c r="F63" s="297"/>
      <c r="G63" s="318"/>
      <c r="H63" s="448"/>
      <c r="I63" s="14"/>
    </row>
    <row r="64" spans="1:9" ht="31.5" customHeight="1" x14ac:dyDescent="0.3">
      <c r="A64" s="149">
        <v>8.9</v>
      </c>
      <c r="B64" s="15" t="s">
        <v>46</v>
      </c>
      <c r="C64" s="323"/>
      <c r="D64" s="324"/>
      <c r="E64" s="325"/>
      <c r="F64" s="297"/>
      <c r="G64" s="318"/>
      <c r="H64" s="448"/>
      <c r="I64" s="16"/>
    </row>
    <row r="65" spans="1:9" ht="16.5" x14ac:dyDescent="0.3">
      <c r="A65" s="17" t="s">
        <v>62</v>
      </c>
      <c r="B65" s="10" t="s">
        <v>47</v>
      </c>
      <c r="C65" s="326"/>
      <c r="D65" s="327"/>
      <c r="E65" s="328"/>
      <c r="F65" s="274"/>
      <c r="G65" s="318"/>
      <c r="H65" s="448"/>
      <c r="I65" s="16"/>
    </row>
    <row r="66" spans="1:9" ht="45.75" thickBot="1" x14ac:dyDescent="0.3">
      <c r="A66" s="17" t="s">
        <v>63</v>
      </c>
      <c r="B66" s="11" t="s">
        <v>83</v>
      </c>
      <c r="C66" s="444" t="s">
        <v>87</v>
      </c>
      <c r="D66" s="444"/>
      <c r="E66" s="444"/>
      <c r="F66" s="91" t="s">
        <v>316</v>
      </c>
      <c r="G66" s="319"/>
      <c r="H66" s="422"/>
      <c r="I66" s="18"/>
    </row>
    <row r="67" spans="1:9" ht="30" customHeight="1" thickBot="1" x14ac:dyDescent="0.3">
      <c r="A67" s="280">
        <v>9</v>
      </c>
      <c r="B67" s="282" t="s">
        <v>48</v>
      </c>
      <c r="C67" s="284" t="str">
        <f>+C11</f>
        <v>EUROCONTROL S.A (LIDER 60%)</v>
      </c>
      <c r="D67" s="284"/>
      <c r="E67" s="284" t="str">
        <f>+E11</f>
        <v>CB INGENIEROS S.A.S (40%)</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49">
        <v>9.1</v>
      </c>
      <c r="B69" s="8" t="s">
        <v>49</v>
      </c>
      <c r="C69" s="294" t="s">
        <v>91</v>
      </c>
      <c r="D69" s="294"/>
      <c r="E69" s="445" t="s">
        <v>87</v>
      </c>
      <c r="F69" s="447">
        <v>205</v>
      </c>
      <c r="G69" s="448" t="s">
        <v>154</v>
      </c>
      <c r="H69" s="449"/>
    </row>
    <row r="70" spans="1:9" x14ac:dyDescent="0.25">
      <c r="A70" s="149">
        <v>9.1999999999999993</v>
      </c>
      <c r="B70" s="9" t="s">
        <v>16</v>
      </c>
      <c r="C70" s="295"/>
      <c r="D70" s="272"/>
      <c r="E70" s="446"/>
      <c r="F70" s="429"/>
      <c r="G70" s="448"/>
      <c r="H70" s="448"/>
    </row>
    <row r="71" spans="1:9" ht="60.75" thickBot="1" x14ac:dyDescent="0.3">
      <c r="A71" s="150">
        <v>9.3000000000000007</v>
      </c>
      <c r="B71" s="19" t="s">
        <v>50</v>
      </c>
      <c r="C71" s="293"/>
      <c r="D71" s="144"/>
      <c r="E71" s="144" t="s">
        <v>87</v>
      </c>
      <c r="F71" s="146">
        <v>206</v>
      </c>
      <c r="G71" s="422"/>
      <c r="H71" s="422"/>
    </row>
    <row r="72" spans="1:9" ht="30" customHeight="1" thickBot="1" x14ac:dyDescent="0.3">
      <c r="A72" s="280">
        <v>10</v>
      </c>
      <c r="B72" s="282" t="s">
        <v>51</v>
      </c>
      <c r="C72" s="284" t="str">
        <f>+C11</f>
        <v>EUROCONTROL S.A (LIDER 60%)</v>
      </c>
      <c r="D72" s="284"/>
      <c r="E72" s="284" t="str">
        <f>+E11</f>
        <v>CB INGENIEROS S.A.S (40%)</v>
      </c>
      <c r="F72" s="285"/>
      <c r="G72" s="286" t="s">
        <v>60</v>
      </c>
      <c r="H72" s="286" t="s">
        <v>13</v>
      </c>
    </row>
    <row r="73" spans="1:9" ht="30" customHeight="1" x14ac:dyDescent="0.25">
      <c r="A73" s="281"/>
      <c r="B73" s="283"/>
      <c r="C73" s="156" t="s">
        <v>11</v>
      </c>
      <c r="D73" s="152" t="s">
        <v>315</v>
      </c>
      <c r="E73" s="152"/>
      <c r="F73" s="90" t="s">
        <v>12</v>
      </c>
      <c r="G73" s="287"/>
      <c r="H73" s="287"/>
    </row>
    <row r="74" spans="1:9" ht="135.75" thickBot="1" x14ac:dyDescent="0.3">
      <c r="A74" s="150">
        <v>10.1</v>
      </c>
      <c r="B74" s="11" t="s">
        <v>52</v>
      </c>
      <c r="C74" s="154" t="s">
        <v>87</v>
      </c>
      <c r="D74" s="89" t="s">
        <v>314</v>
      </c>
      <c r="E74" s="143"/>
      <c r="F74" s="147"/>
      <c r="G74" s="88" t="s">
        <v>154</v>
      </c>
      <c r="H74" s="87"/>
    </row>
    <row r="75" spans="1:9" ht="30" customHeight="1" thickBot="1" x14ac:dyDescent="0.3">
      <c r="A75" s="280">
        <v>11</v>
      </c>
      <c r="B75" s="282" t="s">
        <v>53</v>
      </c>
      <c r="C75" s="283" t="str">
        <f>+C11</f>
        <v>EUROCONTROL S.A (LIDER 60%)</v>
      </c>
      <c r="D75" s="283"/>
      <c r="E75" s="283" t="str">
        <f>+E11</f>
        <v>CB INGENIEROS S.A.S (40%)</v>
      </c>
      <c r="F75" s="459"/>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50">
        <v>11.1</v>
      </c>
      <c r="B77" s="50" t="s">
        <v>49</v>
      </c>
      <c r="C77" s="21" t="s">
        <v>91</v>
      </c>
      <c r="D77" s="22"/>
      <c r="E77" s="151" t="s">
        <v>91</v>
      </c>
      <c r="F77" s="146"/>
      <c r="G77" s="54"/>
      <c r="H77" s="37"/>
    </row>
    <row r="78" spans="1:9" ht="30" customHeight="1" thickBot="1" x14ac:dyDescent="0.3">
      <c r="A78" s="280">
        <v>12</v>
      </c>
      <c r="B78" s="299" t="s">
        <v>54</v>
      </c>
      <c r="C78" s="338" t="str">
        <f>+C11</f>
        <v>EUROCONTROL S.A (LIDER 60%)</v>
      </c>
      <c r="D78" s="285"/>
      <c r="E78" s="305" t="str">
        <f>+E11</f>
        <v>CB INGENIEROS S.A.S (40%)</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49">
        <v>12.1</v>
      </c>
      <c r="B80" s="48" t="s">
        <v>55</v>
      </c>
      <c r="C80" s="334" t="s">
        <v>87</v>
      </c>
      <c r="D80" s="315"/>
      <c r="E80" s="335" t="s">
        <v>87</v>
      </c>
      <c r="F80" s="315"/>
      <c r="G80" s="248"/>
      <c r="H80" s="290"/>
    </row>
    <row r="81" spans="1:8" ht="31.5" customHeight="1" x14ac:dyDescent="0.25">
      <c r="A81" s="149">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157" t="s">
        <v>154</v>
      </c>
      <c r="H83" s="47"/>
    </row>
  </sheetData>
  <mergeCells count="125">
    <mergeCell ref="H75:H76"/>
    <mergeCell ref="A83:B83"/>
    <mergeCell ref="C83:D83"/>
    <mergeCell ref="E83:F83"/>
    <mergeCell ref="C80:D80"/>
    <mergeCell ref="E80:F80"/>
    <mergeCell ref="G80:G82"/>
    <mergeCell ref="A78:A79"/>
    <mergeCell ref="B78:B79"/>
    <mergeCell ref="C78:D78"/>
    <mergeCell ref="E78:F78"/>
    <mergeCell ref="G78:G79"/>
    <mergeCell ref="H78:H79"/>
    <mergeCell ref="C79:D79"/>
    <mergeCell ref="E79:F79"/>
    <mergeCell ref="H80:H82"/>
    <mergeCell ref="C81:D81"/>
    <mergeCell ref="E81:F81"/>
    <mergeCell ref="C82:D82"/>
    <mergeCell ref="E82:F82"/>
    <mergeCell ref="A75:A76"/>
    <mergeCell ref="B75:B76"/>
    <mergeCell ref="C75:D75"/>
    <mergeCell ref="E75:F75"/>
    <mergeCell ref="G75:G76"/>
    <mergeCell ref="A72:A73"/>
    <mergeCell ref="B72:B73"/>
    <mergeCell ref="C72:D72"/>
    <mergeCell ref="E72:F72"/>
    <mergeCell ref="G72:G73"/>
    <mergeCell ref="A67:A68"/>
    <mergeCell ref="B67:B68"/>
    <mergeCell ref="C67:D67"/>
    <mergeCell ref="E67:F67"/>
    <mergeCell ref="G67:G68"/>
    <mergeCell ref="H67:H68"/>
    <mergeCell ref="H72:H73"/>
    <mergeCell ref="C69:C71"/>
    <mergeCell ref="D69:D70"/>
    <mergeCell ref="E69:E70"/>
    <mergeCell ref="F69:F70"/>
    <mergeCell ref="G69:G71"/>
    <mergeCell ref="H69:H7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C46:C49"/>
    <mergeCell ref="D46:D49"/>
    <mergeCell ref="E46:E49"/>
    <mergeCell ref="F46:F49"/>
    <mergeCell ref="G46:G49"/>
    <mergeCell ref="H46:H49"/>
    <mergeCell ref="A50:A51"/>
    <mergeCell ref="B50:B51"/>
    <mergeCell ref="C50:D50"/>
    <mergeCell ref="E50:F50"/>
    <mergeCell ref="G50:G51"/>
    <mergeCell ref="H50:H51"/>
    <mergeCell ref="C39:C43"/>
    <mergeCell ref="D39:D43"/>
    <mergeCell ref="E39:E43"/>
    <mergeCell ref="F39:F43"/>
    <mergeCell ref="G39:G43"/>
    <mergeCell ref="H39:H43"/>
    <mergeCell ref="A44:A45"/>
    <mergeCell ref="B44:B45"/>
    <mergeCell ref="C44:D44"/>
    <mergeCell ref="E44:F44"/>
    <mergeCell ref="G44:G45"/>
    <mergeCell ref="H44:H45"/>
    <mergeCell ref="A32:A33"/>
    <mergeCell ref="B32:B33"/>
    <mergeCell ref="C32:D32"/>
    <mergeCell ref="E32:F32"/>
    <mergeCell ref="G32:G33"/>
    <mergeCell ref="H32:H33"/>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E30:E31"/>
    <mergeCell ref="G30:G31"/>
    <mergeCell ref="H30:H31"/>
    <mergeCell ref="C13:D13"/>
    <mergeCell ref="E13:F13"/>
    <mergeCell ref="C15:E15"/>
    <mergeCell ref="C16:E22"/>
    <mergeCell ref="F16:F22"/>
    <mergeCell ref="G16:G22"/>
    <mergeCell ref="H16:H22"/>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83"/>
  <sheetViews>
    <sheetView topLeftCell="B1" zoomScale="90" zoomScaleNormal="90"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14</v>
      </c>
      <c r="D8" s="225"/>
      <c r="E8" s="225"/>
      <c r="F8" s="225"/>
      <c r="G8" s="226"/>
    </row>
    <row r="9" spans="1:8" ht="31.5" customHeight="1" thickBot="1" x14ac:dyDescent="0.3">
      <c r="A9" s="51" t="s">
        <v>3</v>
      </c>
      <c r="B9" s="52" t="s">
        <v>4</v>
      </c>
      <c r="C9" s="227" t="s">
        <v>340</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339</v>
      </c>
      <c r="D11" s="254"/>
      <c r="E11" s="255" t="s">
        <v>338</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323</v>
      </c>
      <c r="D13" s="258"/>
      <c r="E13" s="257" t="s">
        <v>323</v>
      </c>
      <c r="F13" s="258"/>
    </row>
    <row r="14" spans="1:8" ht="15.75" thickBot="1" x14ac:dyDescent="0.3">
      <c r="A14" s="3"/>
      <c r="B14" s="4"/>
      <c r="C14" s="7"/>
      <c r="E14" s="7"/>
    </row>
    <row r="15" spans="1:8" x14ac:dyDescent="0.25">
      <c r="A15" s="29">
        <v>1</v>
      </c>
      <c r="B15" s="34" t="s">
        <v>14</v>
      </c>
      <c r="C15" s="233" t="s">
        <v>11</v>
      </c>
      <c r="D15" s="234"/>
      <c r="E15" s="235"/>
      <c r="F15" s="141" t="s">
        <v>12</v>
      </c>
      <c r="G15" s="35" t="s">
        <v>60</v>
      </c>
      <c r="H15" s="38" t="s">
        <v>13</v>
      </c>
    </row>
    <row r="16" spans="1:8" ht="30" x14ac:dyDescent="0.25">
      <c r="A16" s="149">
        <v>1.1000000000000001</v>
      </c>
      <c r="B16" s="8" t="s">
        <v>15</v>
      </c>
      <c r="C16" s="236" t="s">
        <v>87</v>
      </c>
      <c r="D16" s="237"/>
      <c r="E16" s="238"/>
      <c r="F16" s="245" t="s">
        <v>337</v>
      </c>
      <c r="G16" s="248" t="s">
        <v>154</v>
      </c>
      <c r="H16" s="251"/>
    </row>
    <row r="17" spans="1:8" x14ac:dyDescent="0.25">
      <c r="A17" s="149">
        <v>1.2</v>
      </c>
      <c r="B17" s="9" t="s">
        <v>16</v>
      </c>
      <c r="C17" s="239"/>
      <c r="D17" s="240"/>
      <c r="E17" s="241"/>
      <c r="F17" s="246"/>
      <c r="G17" s="249"/>
      <c r="H17" s="251"/>
    </row>
    <row r="18" spans="1:8" ht="30" x14ac:dyDescent="0.25">
      <c r="A18" s="149">
        <v>1.3</v>
      </c>
      <c r="B18" s="8" t="s">
        <v>17</v>
      </c>
      <c r="C18" s="239"/>
      <c r="D18" s="240"/>
      <c r="E18" s="241"/>
      <c r="F18" s="246"/>
      <c r="G18" s="249"/>
      <c r="H18" s="251"/>
    </row>
    <row r="19" spans="1:8" ht="60" x14ac:dyDescent="0.25">
      <c r="A19" s="149">
        <v>1.4</v>
      </c>
      <c r="B19" s="8" t="s">
        <v>18</v>
      </c>
      <c r="C19" s="239"/>
      <c r="D19" s="240"/>
      <c r="E19" s="241"/>
      <c r="F19" s="246"/>
      <c r="G19" s="249"/>
      <c r="H19" s="251"/>
    </row>
    <row r="20" spans="1:8" ht="105" x14ac:dyDescent="0.25">
      <c r="A20" s="149">
        <v>1.5</v>
      </c>
      <c r="B20" s="8" t="s">
        <v>19</v>
      </c>
      <c r="C20" s="239"/>
      <c r="D20" s="240"/>
      <c r="E20" s="241"/>
      <c r="F20" s="246"/>
      <c r="G20" s="249"/>
      <c r="H20" s="251"/>
    </row>
    <row r="21" spans="1:8" ht="30" x14ac:dyDescent="0.25">
      <c r="A21" s="149">
        <v>1.6</v>
      </c>
      <c r="B21" s="10" t="s">
        <v>20</v>
      </c>
      <c r="C21" s="239"/>
      <c r="D21" s="240"/>
      <c r="E21" s="241"/>
      <c r="F21" s="246"/>
      <c r="G21" s="249"/>
      <c r="H21" s="251"/>
    </row>
    <row r="22" spans="1:8" ht="45.75" thickBot="1" x14ac:dyDescent="0.3">
      <c r="A22" s="150">
        <v>1.7</v>
      </c>
      <c r="B22" s="11" t="s">
        <v>21</v>
      </c>
      <c r="C22" s="242"/>
      <c r="D22" s="243"/>
      <c r="E22" s="244"/>
      <c r="F22" s="247"/>
      <c r="G22" s="250"/>
      <c r="H22" s="252"/>
    </row>
    <row r="23" spans="1:8" ht="39" customHeight="1" x14ac:dyDescent="0.25">
      <c r="A23" s="29">
        <v>2</v>
      </c>
      <c r="B23" s="30" t="s">
        <v>72</v>
      </c>
      <c r="C23" s="233" t="s">
        <v>11</v>
      </c>
      <c r="D23" s="234"/>
      <c r="E23" s="235"/>
      <c r="F23" s="141" t="s">
        <v>12</v>
      </c>
      <c r="G23" s="35" t="s">
        <v>60</v>
      </c>
      <c r="H23" s="39" t="s">
        <v>13</v>
      </c>
    </row>
    <row r="24" spans="1:8" ht="45.75" customHeight="1" x14ac:dyDescent="0.25">
      <c r="A24" s="149">
        <v>2.1</v>
      </c>
      <c r="B24" s="10" t="s">
        <v>22</v>
      </c>
      <c r="C24" s="259" t="s">
        <v>87</v>
      </c>
      <c r="D24" s="260"/>
      <c r="E24" s="261"/>
      <c r="F24" s="268" t="s">
        <v>336</v>
      </c>
      <c r="G24" s="275" t="s">
        <v>154</v>
      </c>
      <c r="H24" s="278"/>
    </row>
    <row r="25" spans="1:8" ht="50.25" customHeight="1" x14ac:dyDescent="0.25">
      <c r="A25" s="149">
        <v>2.2000000000000002</v>
      </c>
      <c r="B25" s="10" t="s">
        <v>73</v>
      </c>
      <c r="C25" s="262"/>
      <c r="D25" s="263"/>
      <c r="E25" s="264"/>
      <c r="F25" s="269"/>
      <c r="G25" s="276"/>
      <c r="H25" s="278"/>
    </row>
    <row r="26" spans="1:8" ht="114.75" customHeight="1" x14ac:dyDescent="0.25">
      <c r="A26" s="149">
        <v>2.2999999999999998</v>
      </c>
      <c r="B26" s="10" t="s">
        <v>23</v>
      </c>
      <c r="C26" s="262"/>
      <c r="D26" s="263"/>
      <c r="E26" s="264"/>
      <c r="F26" s="269"/>
      <c r="G26" s="276"/>
      <c r="H26" s="278"/>
    </row>
    <row r="27" spans="1:8" ht="42" customHeight="1" thickBot="1" x14ac:dyDescent="0.3">
      <c r="A27" s="150">
        <v>2.4</v>
      </c>
      <c r="B27" s="11" t="s">
        <v>24</v>
      </c>
      <c r="C27" s="265"/>
      <c r="D27" s="266"/>
      <c r="E27" s="267"/>
      <c r="F27" s="270"/>
      <c r="G27" s="277"/>
      <c r="H27" s="279"/>
    </row>
    <row r="28" spans="1:8" ht="63" customHeight="1" thickBot="1" x14ac:dyDescent="0.3">
      <c r="A28" s="280">
        <v>3</v>
      </c>
      <c r="B28" s="282" t="s">
        <v>74</v>
      </c>
      <c r="C28" s="284" t="str">
        <f>+C11</f>
        <v>PEYCO PROYECTOS ESTUDIOS Y CONSTRUCCIONES S.A (LIDER 51%)</v>
      </c>
      <c r="D28" s="284"/>
      <c r="E28" s="284" t="str">
        <f>+E11</f>
        <v>SERVICIOS DE INGENIERIA Y COMERCIALES S.A (49%)</v>
      </c>
      <c r="F28" s="285"/>
      <c r="G28" s="286" t="s">
        <v>60</v>
      </c>
      <c r="H28" s="286" t="s">
        <v>13</v>
      </c>
    </row>
    <row r="29" spans="1:8" ht="30" x14ac:dyDescent="0.25">
      <c r="A29" s="281"/>
      <c r="B29" s="283"/>
      <c r="C29" s="140" t="s">
        <v>11</v>
      </c>
      <c r="D29" s="141" t="s">
        <v>12</v>
      </c>
      <c r="E29" s="140" t="s">
        <v>11</v>
      </c>
      <c r="F29" s="141" t="s">
        <v>12</v>
      </c>
      <c r="G29" s="287"/>
      <c r="H29" s="287"/>
    </row>
    <row r="30" spans="1:8" ht="47.25" customHeight="1" x14ac:dyDescent="0.25">
      <c r="A30" s="149" t="s">
        <v>25</v>
      </c>
      <c r="B30" s="8" t="s">
        <v>15</v>
      </c>
      <c r="C30" s="143" t="s">
        <v>91</v>
      </c>
      <c r="D30" s="143"/>
      <c r="E30" s="271" t="s">
        <v>91</v>
      </c>
      <c r="F30" s="145"/>
      <c r="G30" s="248"/>
      <c r="H30" s="290"/>
    </row>
    <row r="31" spans="1:8" ht="30.75" thickBot="1" x14ac:dyDescent="0.3">
      <c r="A31" s="150" t="s">
        <v>26</v>
      </c>
      <c r="B31" s="11" t="s">
        <v>75</v>
      </c>
      <c r="C31" s="144" t="s">
        <v>91</v>
      </c>
      <c r="D31" s="144"/>
      <c r="E31" s="293"/>
      <c r="F31" s="146"/>
      <c r="G31" s="250"/>
      <c r="H31" s="252"/>
    </row>
    <row r="32" spans="1:8" ht="33" customHeight="1" thickBot="1" x14ac:dyDescent="0.3">
      <c r="A32" s="280">
        <v>4</v>
      </c>
      <c r="B32" s="291" t="s">
        <v>27</v>
      </c>
      <c r="C32" s="284" t="str">
        <f>+C11</f>
        <v>PEYCO PROYECTOS ESTUDIOS Y CONSTRUCCIONES S.A (LIDER 51%)</v>
      </c>
      <c r="D32" s="284"/>
      <c r="E32" s="284" t="str">
        <f>+E11</f>
        <v>SERVICIOS DE INGENIERIA Y COMERCIALES S.A (49%)</v>
      </c>
      <c r="F32" s="285"/>
      <c r="G32" s="286" t="s">
        <v>60</v>
      </c>
      <c r="H32" s="286" t="s">
        <v>13</v>
      </c>
    </row>
    <row r="33" spans="1:8" ht="33" customHeight="1" x14ac:dyDescent="0.25">
      <c r="A33" s="281"/>
      <c r="B33" s="292"/>
      <c r="C33" s="140" t="s">
        <v>11</v>
      </c>
      <c r="D33" s="141" t="s">
        <v>12</v>
      </c>
      <c r="E33" s="140" t="s">
        <v>11</v>
      </c>
      <c r="F33" s="141" t="s">
        <v>12</v>
      </c>
      <c r="G33" s="287"/>
      <c r="H33" s="287"/>
    </row>
    <row r="34" spans="1:8" ht="47.25" customHeight="1" x14ac:dyDescent="0.25">
      <c r="A34" s="149">
        <v>4.0999999999999996</v>
      </c>
      <c r="B34" s="10" t="s">
        <v>76</v>
      </c>
      <c r="C34" s="143" t="s">
        <v>87</v>
      </c>
      <c r="D34" s="143" t="s">
        <v>335</v>
      </c>
      <c r="E34" s="143" t="s">
        <v>292</v>
      </c>
      <c r="F34" s="143" t="s">
        <v>334</v>
      </c>
      <c r="G34" s="420" t="s">
        <v>154</v>
      </c>
      <c r="H34" s="423" t="s">
        <v>732</v>
      </c>
    </row>
    <row r="35" spans="1:8" ht="30" x14ac:dyDescent="0.25">
      <c r="A35" s="149">
        <v>4.2</v>
      </c>
      <c r="B35" s="10" t="s">
        <v>28</v>
      </c>
      <c r="C35" s="154" t="s">
        <v>87</v>
      </c>
      <c r="D35" s="147" t="s">
        <v>731</v>
      </c>
      <c r="E35" s="154" t="s">
        <v>455</v>
      </c>
      <c r="F35" s="147" t="s">
        <v>731</v>
      </c>
      <c r="G35" s="421"/>
      <c r="H35" s="424"/>
    </row>
    <row r="36" spans="1:8" ht="30.75" thickBot="1" x14ac:dyDescent="0.3">
      <c r="A36" s="150">
        <v>4.3</v>
      </c>
      <c r="B36" s="11" t="s">
        <v>61</v>
      </c>
      <c r="C36" s="144" t="s">
        <v>109</v>
      </c>
      <c r="D36" s="144">
        <v>20</v>
      </c>
      <c r="E36" s="144" t="s">
        <v>109</v>
      </c>
      <c r="F36" s="146">
        <v>94</v>
      </c>
      <c r="G36" s="422"/>
      <c r="H36" s="425"/>
    </row>
    <row r="37" spans="1:8" ht="30" customHeight="1" thickBot="1" x14ac:dyDescent="0.3">
      <c r="A37" s="280">
        <v>5</v>
      </c>
      <c r="B37" s="299" t="s">
        <v>29</v>
      </c>
      <c r="C37" s="301" t="str">
        <f>+C11</f>
        <v>PEYCO PROYECTOS ESTUDIOS Y CONSTRUCCIONES S.A (LIDER 51%)</v>
      </c>
      <c r="D37" s="302"/>
      <c r="E37" s="301" t="str">
        <f>+E11</f>
        <v>SERVICIOS DE INGENIERIA Y COMERCIALES S.A (49%)</v>
      </c>
      <c r="F37" s="302"/>
      <c r="G37" s="286" t="s">
        <v>60</v>
      </c>
      <c r="H37" s="286" t="s">
        <v>13</v>
      </c>
    </row>
    <row r="38" spans="1:8" ht="30.75" thickBot="1" x14ac:dyDescent="0.3">
      <c r="A38" s="281"/>
      <c r="B38" s="300"/>
      <c r="C38" s="142" t="s">
        <v>11</v>
      </c>
      <c r="D38" s="40" t="s">
        <v>12</v>
      </c>
      <c r="E38" s="142" t="s">
        <v>11</v>
      </c>
      <c r="F38" s="40" t="s">
        <v>12</v>
      </c>
      <c r="G38" s="287"/>
      <c r="H38" s="287"/>
    </row>
    <row r="39" spans="1:8" ht="45" customHeight="1" x14ac:dyDescent="0.25">
      <c r="A39" s="149">
        <v>5.0999999999999996</v>
      </c>
      <c r="B39" s="10" t="s">
        <v>76</v>
      </c>
      <c r="C39" s="294" t="s">
        <v>87</v>
      </c>
      <c r="D39" s="294" t="s">
        <v>333</v>
      </c>
      <c r="E39" s="306" t="s">
        <v>87</v>
      </c>
      <c r="F39" s="309" t="s">
        <v>332</v>
      </c>
      <c r="G39" s="275" t="s">
        <v>154</v>
      </c>
      <c r="H39" s="310"/>
    </row>
    <row r="40" spans="1:8" ht="45" x14ac:dyDescent="0.25">
      <c r="A40" s="149">
        <v>5.2</v>
      </c>
      <c r="B40" s="10" t="s">
        <v>77</v>
      </c>
      <c r="C40" s="295"/>
      <c r="D40" s="295"/>
      <c r="E40" s="307"/>
      <c r="F40" s="269"/>
      <c r="G40" s="276"/>
      <c r="H40" s="311"/>
    </row>
    <row r="41" spans="1:8" ht="45" x14ac:dyDescent="0.25">
      <c r="A41" s="149">
        <v>5.3</v>
      </c>
      <c r="B41" s="13" t="s">
        <v>78</v>
      </c>
      <c r="C41" s="295"/>
      <c r="D41" s="295"/>
      <c r="E41" s="307"/>
      <c r="F41" s="269"/>
      <c r="G41" s="276"/>
      <c r="H41" s="311"/>
    </row>
    <row r="42" spans="1:8" ht="30" x14ac:dyDescent="0.25">
      <c r="A42" s="149">
        <v>5.4</v>
      </c>
      <c r="B42" s="10" t="s">
        <v>30</v>
      </c>
      <c r="C42" s="295"/>
      <c r="D42" s="295"/>
      <c r="E42" s="307"/>
      <c r="F42" s="269"/>
      <c r="G42" s="276"/>
      <c r="H42" s="311"/>
    </row>
    <row r="43" spans="1:8" ht="30.75" thickBot="1" x14ac:dyDescent="0.3">
      <c r="A43" s="150">
        <v>5.5</v>
      </c>
      <c r="B43" s="11" t="s">
        <v>31</v>
      </c>
      <c r="C43" s="293"/>
      <c r="D43" s="293"/>
      <c r="E43" s="308"/>
      <c r="F43" s="270"/>
      <c r="G43" s="277"/>
      <c r="H43" s="312"/>
    </row>
    <row r="44" spans="1:8" ht="30" customHeight="1" thickBot="1" x14ac:dyDescent="0.3">
      <c r="A44" s="280">
        <v>6</v>
      </c>
      <c r="B44" s="299" t="s">
        <v>32</v>
      </c>
      <c r="C44" s="303" t="str">
        <f>+C11</f>
        <v>PEYCO PROYECTOS ESTUDIOS Y CONSTRUCCIONES S.A (LIDER 51%)</v>
      </c>
      <c r="D44" s="304"/>
      <c r="E44" s="305" t="s">
        <v>304</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49">
        <v>6.1</v>
      </c>
      <c r="B46" s="10" t="s">
        <v>33</v>
      </c>
      <c r="C46" s="294" t="s">
        <v>91</v>
      </c>
      <c r="D46" s="294"/>
      <c r="E46" s="294" t="s">
        <v>91</v>
      </c>
      <c r="F46" s="296"/>
      <c r="G46" s="248"/>
      <c r="H46" s="290"/>
    </row>
    <row r="47" spans="1:8" ht="45" x14ac:dyDescent="0.25">
      <c r="A47" s="149">
        <v>6.2</v>
      </c>
      <c r="B47" s="10" t="s">
        <v>79</v>
      </c>
      <c r="C47" s="295"/>
      <c r="D47" s="295"/>
      <c r="E47" s="295"/>
      <c r="F47" s="297"/>
      <c r="G47" s="249"/>
      <c r="H47" s="251"/>
    </row>
    <row r="48" spans="1:8" ht="60" x14ac:dyDescent="0.25">
      <c r="A48" s="149">
        <v>6.3</v>
      </c>
      <c r="B48" s="10" t="s">
        <v>80</v>
      </c>
      <c r="C48" s="295"/>
      <c r="D48" s="295"/>
      <c r="E48" s="295"/>
      <c r="F48" s="297"/>
      <c r="G48" s="249"/>
      <c r="H48" s="251"/>
    </row>
    <row r="49" spans="1:9" ht="75.75" thickBot="1" x14ac:dyDescent="0.3">
      <c r="A49" s="149">
        <v>6.4</v>
      </c>
      <c r="B49" s="11" t="s">
        <v>34</v>
      </c>
      <c r="C49" s="293"/>
      <c r="D49" s="293"/>
      <c r="E49" s="293"/>
      <c r="F49" s="298"/>
      <c r="G49" s="250"/>
      <c r="H49" s="252"/>
    </row>
    <row r="50" spans="1:9" ht="30" customHeight="1" thickBot="1" x14ac:dyDescent="0.3">
      <c r="A50" s="280">
        <v>7</v>
      </c>
      <c r="B50" s="282" t="s">
        <v>35</v>
      </c>
      <c r="C50" s="284" t="str">
        <f>+C11</f>
        <v>PEYCO PROYECTOS ESTUDIOS Y CONSTRUCCIONES S.A (LIDER 51%)</v>
      </c>
      <c r="D50" s="284"/>
      <c r="E50" s="284" t="str">
        <f>+E11</f>
        <v>SERVICIOS DE INGENIERIA Y COMERCIALES S.A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49">
        <v>7.1</v>
      </c>
      <c r="B52" s="10" t="s">
        <v>36</v>
      </c>
      <c r="C52" s="294" t="s">
        <v>87</v>
      </c>
      <c r="D52" s="313">
        <v>163</v>
      </c>
      <c r="E52" s="294" t="s">
        <v>87</v>
      </c>
      <c r="F52" s="315">
        <v>167</v>
      </c>
      <c r="G52" s="248" t="s">
        <v>154</v>
      </c>
      <c r="H52" s="248"/>
    </row>
    <row r="53" spans="1:9" ht="45" x14ac:dyDescent="0.25">
      <c r="A53" s="149">
        <v>7.2</v>
      </c>
      <c r="B53" s="10" t="s">
        <v>37</v>
      </c>
      <c r="C53" s="295"/>
      <c r="D53" s="313"/>
      <c r="E53" s="295"/>
      <c r="F53" s="315"/>
      <c r="G53" s="249"/>
      <c r="H53" s="249"/>
    </row>
    <row r="54" spans="1:9" ht="60.75" thickBot="1" x14ac:dyDescent="0.3">
      <c r="A54" s="150">
        <v>7.3</v>
      </c>
      <c r="B54" s="11" t="s">
        <v>38</v>
      </c>
      <c r="C54" s="293"/>
      <c r="D54" s="314"/>
      <c r="E54" s="293"/>
      <c r="F54" s="316"/>
      <c r="G54" s="250"/>
      <c r="H54" s="250"/>
    </row>
    <row r="55" spans="1:9" x14ac:dyDescent="0.25">
      <c r="A55" s="29">
        <v>8</v>
      </c>
      <c r="B55" s="45" t="s">
        <v>39</v>
      </c>
      <c r="C55" s="233" t="s">
        <v>11</v>
      </c>
      <c r="D55" s="234"/>
      <c r="E55" s="235"/>
      <c r="F55" s="141" t="s">
        <v>12</v>
      </c>
      <c r="G55" s="35" t="s">
        <v>60</v>
      </c>
      <c r="H55" s="38" t="s">
        <v>13</v>
      </c>
    </row>
    <row r="56" spans="1:9" x14ac:dyDescent="0.25">
      <c r="A56" s="149">
        <v>8.1</v>
      </c>
      <c r="B56" s="10" t="s">
        <v>40</v>
      </c>
      <c r="C56" s="317" t="s">
        <v>98</v>
      </c>
      <c r="D56" s="317"/>
      <c r="E56" s="317"/>
      <c r="F56" s="273" t="s">
        <v>331</v>
      </c>
      <c r="G56" s="318" t="s">
        <v>154</v>
      </c>
      <c r="H56" s="290"/>
    </row>
    <row r="57" spans="1:9" x14ac:dyDescent="0.25">
      <c r="A57" s="149">
        <v>8.1999999999999993</v>
      </c>
      <c r="B57" s="10" t="s">
        <v>41</v>
      </c>
      <c r="C57" s="317" t="s">
        <v>330</v>
      </c>
      <c r="D57" s="317"/>
      <c r="E57" s="317"/>
      <c r="F57" s="297"/>
      <c r="G57" s="318"/>
      <c r="H57" s="251"/>
    </row>
    <row r="58" spans="1:9" ht="30" x14ac:dyDescent="0.25">
      <c r="A58" s="149">
        <v>8.3000000000000007</v>
      </c>
      <c r="B58" s="10" t="s">
        <v>42</v>
      </c>
      <c r="C58" s="320" t="s">
        <v>87</v>
      </c>
      <c r="D58" s="321"/>
      <c r="E58" s="322"/>
      <c r="F58" s="297"/>
      <c r="G58" s="318"/>
      <c r="H58" s="251"/>
    </row>
    <row r="59" spans="1:9" ht="45" x14ac:dyDescent="0.25">
      <c r="A59" s="149">
        <v>8.4</v>
      </c>
      <c r="B59" s="10" t="s">
        <v>43</v>
      </c>
      <c r="C59" s="323"/>
      <c r="D59" s="324"/>
      <c r="E59" s="325"/>
      <c r="F59" s="297"/>
      <c r="G59" s="318"/>
      <c r="H59" s="251"/>
    </row>
    <row r="60" spans="1:9" ht="45" x14ac:dyDescent="0.25">
      <c r="A60" s="149">
        <v>8.5</v>
      </c>
      <c r="B60" s="10" t="s">
        <v>81</v>
      </c>
      <c r="C60" s="323"/>
      <c r="D60" s="324"/>
      <c r="E60" s="325"/>
      <c r="F60" s="297"/>
      <c r="G60" s="318"/>
      <c r="H60" s="251"/>
    </row>
    <row r="61" spans="1:9" x14ac:dyDescent="0.25">
      <c r="A61" s="149">
        <v>8.6</v>
      </c>
      <c r="B61" s="10" t="s">
        <v>44</v>
      </c>
      <c r="C61" s="323"/>
      <c r="D61" s="324"/>
      <c r="E61" s="325"/>
      <c r="F61" s="297"/>
      <c r="G61" s="318"/>
      <c r="H61" s="251"/>
    </row>
    <row r="62" spans="1:9" x14ac:dyDescent="0.25">
      <c r="A62" s="149">
        <v>8.6999999999999993</v>
      </c>
      <c r="B62" s="10" t="s">
        <v>45</v>
      </c>
      <c r="C62" s="323"/>
      <c r="D62" s="324"/>
      <c r="E62" s="325"/>
      <c r="F62" s="297"/>
      <c r="G62" s="318"/>
      <c r="H62" s="251"/>
    </row>
    <row r="63" spans="1:9" ht="30" x14ac:dyDescent="0.25">
      <c r="A63" s="149">
        <v>8.8000000000000007</v>
      </c>
      <c r="B63" s="10" t="s">
        <v>82</v>
      </c>
      <c r="C63" s="323"/>
      <c r="D63" s="324"/>
      <c r="E63" s="325"/>
      <c r="F63" s="297"/>
      <c r="G63" s="318"/>
      <c r="H63" s="251"/>
      <c r="I63" s="14"/>
    </row>
    <row r="64" spans="1:9" ht="31.5" customHeight="1" x14ac:dyDescent="0.3">
      <c r="A64" s="149">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t="s">
        <v>329</v>
      </c>
      <c r="G66" s="319"/>
      <c r="H66" s="252"/>
      <c r="I66" s="18"/>
    </row>
    <row r="67" spans="1:9" ht="30" customHeight="1" thickBot="1" x14ac:dyDescent="0.3">
      <c r="A67" s="280">
        <v>9</v>
      </c>
      <c r="B67" s="282" t="s">
        <v>48</v>
      </c>
      <c r="C67" s="284" t="str">
        <f>+C11</f>
        <v>PEYCO PROYECTOS ESTUDIOS Y CONSTRUCCIONES S.A (LIDER 51%)</v>
      </c>
      <c r="D67" s="284"/>
      <c r="E67" s="284" t="str">
        <f>+E11</f>
        <v>SERVICIOS DE INGENIERIA Y COMERCIALES S.A (49%)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49">
        <v>9.1</v>
      </c>
      <c r="B69" s="8" t="s">
        <v>49</v>
      </c>
      <c r="C69" s="294" t="s">
        <v>91</v>
      </c>
      <c r="D69" s="294"/>
      <c r="E69" s="445" t="s">
        <v>87</v>
      </c>
      <c r="F69" s="447">
        <v>186</v>
      </c>
      <c r="G69" s="448" t="s">
        <v>154</v>
      </c>
      <c r="H69" s="449"/>
    </row>
    <row r="70" spans="1:9" x14ac:dyDescent="0.25">
      <c r="A70" s="149">
        <v>9.1999999999999993</v>
      </c>
      <c r="B70" s="9" t="s">
        <v>16</v>
      </c>
      <c r="C70" s="295"/>
      <c r="D70" s="272"/>
      <c r="E70" s="446"/>
      <c r="F70" s="429"/>
      <c r="G70" s="448"/>
      <c r="H70" s="448"/>
    </row>
    <row r="71" spans="1:9" ht="60.75" thickBot="1" x14ac:dyDescent="0.3">
      <c r="A71" s="150">
        <v>9.3000000000000007</v>
      </c>
      <c r="B71" s="19" t="s">
        <v>50</v>
      </c>
      <c r="C71" s="293"/>
      <c r="D71" s="144"/>
      <c r="E71" s="144" t="s">
        <v>87</v>
      </c>
      <c r="F71" s="146">
        <v>188</v>
      </c>
      <c r="G71" s="422"/>
      <c r="H71" s="422"/>
    </row>
    <row r="72" spans="1:9" ht="30" customHeight="1" thickBot="1" x14ac:dyDescent="0.3">
      <c r="A72" s="280">
        <v>10</v>
      </c>
      <c r="B72" s="282" t="s">
        <v>51</v>
      </c>
      <c r="C72" s="284" t="str">
        <f>+C11</f>
        <v>PEYCO PROYECTOS ESTUDIOS Y CONSTRUCCIONES S.A (LIDER 51%)</v>
      </c>
      <c r="D72" s="284"/>
      <c r="E72" s="284" t="str">
        <f>+E11</f>
        <v>SERVICIOS DE INGENIERIA Y COMERCIALES S.A (49%)</v>
      </c>
      <c r="F72" s="285"/>
      <c r="G72" s="286" t="s">
        <v>60</v>
      </c>
      <c r="H72" s="286" t="s">
        <v>13</v>
      </c>
    </row>
    <row r="73" spans="1:9" ht="30" customHeight="1" x14ac:dyDescent="0.25">
      <c r="A73" s="281"/>
      <c r="B73" s="283"/>
      <c r="C73" s="460" t="s">
        <v>11</v>
      </c>
      <c r="D73" s="461"/>
      <c r="E73" s="462"/>
      <c r="F73" s="90" t="s">
        <v>12</v>
      </c>
      <c r="G73" s="287"/>
      <c r="H73" s="287"/>
    </row>
    <row r="74" spans="1:9" ht="75.75" thickBot="1" x14ac:dyDescent="0.3">
      <c r="A74" s="150">
        <v>10.1</v>
      </c>
      <c r="B74" s="11" t="s">
        <v>52</v>
      </c>
      <c r="C74" s="463" t="s">
        <v>87</v>
      </c>
      <c r="D74" s="464"/>
      <c r="E74" s="335"/>
      <c r="F74" s="147" t="s">
        <v>328</v>
      </c>
      <c r="G74" s="88" t="s">
        <v>154</v>
      </c>
      <c r="H74" s="37"/>
    </row>
    <row r="75" spans="1:9" ht="30" customHeight="1" thickBot="1" x14ac:dyDescent="0.3">
      <c r="A75" s="280">
        <v>11</v>
      </c>
      <c r="B75" s="282" t="s">
        <v>53</v>
      </c>
      <c r="C75" s="283" t="str">
        <f>+C11</f>
        <v>PEYCO PROYECTOS ESTUDIOS Y CONSTRUCCIONES S.A (LIDER 51%)</v>
      </c>
      <c r="D75" s="283"/>
      <c r="E75" s="283" t="str">
        <f>+E11</f>
        <v>SERVICIOS DE INGENIERIA Y COMERCIALES S.A (49%)</v>
      </c>
      <c r="F75" s="459"/>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50">
        <v>11.1</v>
      </c>
      <c r="B77" s="50" t="s">
        <v>49</v>
      </c>
      <c r="C77" s="21" t="s">
        <v>91</v>
      </c>
      <c r="D77" s="22"/>
      <c r="E77" s="151" t="s">
        <v>91</v>
      </c>
      <c r="F77" s="146"/>
      <c r="G77" s="54"/>
      <c r="H77" s="37"/>
    </row>
    <row r="78" spans="1:9" ht="30" customHeight="1" thickBot="1" x14ac:dyDescent="0.3">
      <c r="A78" s="280">
        <v>12</v>
      </c>
      <c r="B78" s="299" t="s">
        <v>54</v>
      </c>
      <c r="C78" s="338" t="str">
        <f>+C11</f>
        <v>PEYCO PROYECTOS ESTUDIOS Y CONSTRUCCIONES S.A (LIDER 51%)</v>
      </c>
      <c r="D78" s="285"/>
      <c r="E78" s="305" t="str">
        <f>+E11</f>
        <v>SERVICIOS DE INGENIERIA Y COMERCIALES S.A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49">
        <v>12.1</v>
      </c>
      <c r="B80" s="48" t="s">
        <v>55</v>
      </c>
      <c r="C80" s="334" t="s">
        <v>87</v>
      </c>
      <c r="D80" s="315"/>
      <c r="E80" s="335" t="s">
        <v>87</v>
      </c>
      <c r="F80" s="315"/>
      <c r="G80" s="248"/>
      <c r="H80" s="290"/>
    </row>
    <row r="81" spans="1:8" ht="31.5" customHeight="1" x14ac:dyDescent="0.25">
      <c r="A81" s="149">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157" t="s">
        <v>154</v>
      </c>
      <c r="H83" s="47"/>
    </row>
  </sheetData>
  <mergeCells count="127">
    <mergeCell ref="A83:B83"/>
    <mergeCell ref="C83:D83"/>
    <mergeCell ref="E83:F83"/>
    <mergeCell ref="C80:D80"/>
    <mergeCell ref="E80:F80"/>
    <mergeCell ref="G80:G82"/>
    <mergeCell ref="A75:A76"/>
    <mergeCell ref="B75:B76"/>
    <mergeCell ref="C75:D75"/>
    <mergeCell ref="E75:F75"/>
    <mergeCell ref="G75:G76"/>
    <mergeCell ref="A78:A79"/>
    <mergeCell ref="B78:B79"/>
    <mergeCell ref="C78:D78"/>
    <mergeCell ref="E78:F78"/>
    <mergeCell ref="G78:G79"/>
    <mergeCell ref="C79:D79"/>
    <mergeCell ref="E79:F79"/>
    <mergeCell ref="H80:H82"/>
    <mergeCell ref="C81:D81"/>
    <mergeCell ref="E81:F81"/>
    <mergeCell ref="C82:D82"/>
    <mergeCell ref="E82:F82"/>
    <mergeCell ref="A72:A73"/>
    <mergeCell ref="B72:B73"/>
    <mergeCell ref="C72:D72"/>
    <mergeCell ref="E72:F72"/>
    <mergeCell ref="G72:G73"/>
    <mergeCell ref="H75:H76"/>
    <mergeCell ref="H78:H79"/>
    <mergeCell ref="A67:A68"/>
    <mergeCell ref="B67:B68"/>
    <mergeCell ref="C67:D67"/>
    <mergeCell ref="E67:F67"/>
    <mergeCell ref="G67:G68"/>
    <mergeCell ref="H67:H68"/>
    <mergeCell ref="H72:H73"/>
    <mergeCell ref="C73:E73"/>
    <mergeCell ref="C74:E74"/>
    <mergeCell ref="C69:C71"/>
    <mergeCell ref="D69:D70"/>
    <mergeCell ref="E69:E70"/>
    <mergeCell ref="F69:F70"/>
    <mergeCell ref="G69:G71"/>
    <mergeCell ref="H69:H7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C46:C49"/>
    <mergeCell ref="D46:D49"/>
    <mergeCell ref="E46:E49"/>
    <mergeCell ref="F46:F49"/>
    <mergeCell ref="G46:G49"/>
    <mergeCell ref="H46:H49"/>
    <mergeCell ref="A50:A51"/>
    <mergeCell ref="B50:B51"/>
    <mergeCell ref="C50:D50"/>
    <mergeCell ref="E50:F50"/>
    <mergeCell ref="G50:G51"/>
    <mergeCell ref="H50:H51"/>
    <mergeCell ref="C39:C43"/>
    <mergeCell ref="D39:D43"/>
    <mergeCell ref="E39:E43"/>
    <mergeCell ref="F39:F43"/>
    <mergeCell ref="G39:G43"/>
    <mergeCell ref="H39:H43"/>
    <mergeCell ref="A44:A45"/>
    <mergeCell ref="B44:B45"/>
    <mergeCell ref="C44:D44"/>
    <mergeCell ref="E44:F44"/>
    <mergeCell ref="G44:G45"/>
    <mergeCell ref="H44:H45"/>
    <mergeCell ref="A32:A33"/>
    <mergeCell ref="B32:B33"/>
    <mergeCell ref="C32:D32"/>
    <mergeCell ref="E32:F32"/>
    <mergeCell ref="G32:G33"/>
    <mergeCell ref="H32:H33"/>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E30:E31"/>
    <mergeCell ref="G30:G31"/>
    <mergeCell ref="H30:H31"/>
    <mergeCell ref="C13:D13"/>
    <mergeCell ref="E13:F13"/>
    <mergeCell ref="C15:E15"/>
    <mergeCell ref="C16:E22"/>
    <mergeCell ref="F16:F22"/>
    <mergeCell ref="G16:G22"/>
    <mergeCell ref="H16:H22"/>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83"/>
  <sheetViews>
    <sheetView topLeftCell="B76" zoomScale="90" zoomScaleNormal="90"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15</v>
      </c>
      <c r="D8" s="225"/>
      <c r="E8" s="225"/>
      <c r="F8" s="225"/>
      <c r="G8" s="226"/>
    </row>
    <row r="9" spans="1:8" ht="31.5" customHeight="1" thickBot="1" x14ac:dyDescent="0.3">
      <c r="A9" s="51" t="s">
        <v>3</v>
      </c>
      <c r="B9" s="52" t="s">
        <v>4</v>
      </c>
      <c r="C9" s="227" t="s">
        <v>355</v>
      </c>
      <c r="D9" s="228"/>
      <c r="E9" s="228"/>
      <c r="F9" s="228"/>
      <c r="G9" s="229"/>
    </row>
    <row r="10" spans="1:8" ht="20.25" customHeight="1" thickBot="1" x14ac:dyDescent="0.3">
      <c r="A10" s="51" t="s">
        <v>5</v>
      </c>
      <c r="B10" s="53" t="s">
        <v>59</v>
      </c>
      <c r="C10" s="230" t="s">
        <v>354</v>
      </c>
      <c r="D10" s="231"/>
      <c r="E10" s="231"/>
      <c r="F10" s="231"/>
      <c r="G10" s="232"/>
    </row>
    <row r="11" spans="1:8" ht="31.5" customHeight="1" thickBot="1" x14ac:dyDescent="0.3">
      <c r="A11" s="51" t="s">
        <v>7</v>
      </c>
      <c r="B11" s="52" t="s">
        <v>6</v>
      </c>
      <c r="C11" s="253" t="s">
        <v>353</v>
      </c>
      <c r="D11" s="254"/>
      <c r="E11" s="255" t="s">
        <v>345</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67</v>
      </c>
      <c r="D13" s="258"/>
      <c r="E13" s="257" t="s">
        <v>323</v>
      </c>
      <c r="F13" s="258"/>
    </row>
    <row r="14" spans="1:8" ht="15.75" thickBot="1" x14ac:dyDescent="0.3">
      <c r="A14" s="3"/>
      <c r="B14" s="4"/>
      <c r="C14" s="7"/>
      <c r="E14" s="7"/>
    </row>
    <row r="15" spans="1:8" x14ac:dyDescent="0.25">
      <c r="A15" s="29">
        <v>1</v>
      </c>
      <c r="B15" s="34" t="s">
        <v>14</v>
      </c>
      <c r="C15" s="233" t="s">
        <v>11</v>
      </c>
      <c r="D15" s="234"/>
      <c r="E15" s="235"/>
      <c r="F15" s="141" t="s">
        <v>12</v>
      </c>
      <c r="G15" s="35" t="s">
        <v>60</v>
      </c>
      <c r="H15" s="38" t="s">
        <v>13</v>
      </c>
    </row>
    <row r="16" spans="1:8" ht="30" x14ac:dyDescent="0.25">
      <c r="A16" s="149">
        <v>1.1000000000000001</v>
      </c>
      <c r="B16" s="8" t="s">
        <v>15</v>
      </c>
      <c r="C16" s="236" t="s">
        <v>87</v>
      </c>
      <c r="D16" s="237"/>
      <c r="E16" s="238"/>
      <c r="F16" s="245" t="s">
        <v>352</v>
      </c>
      <c r="G16" s="248" t="s">
        <v>154</v>
      </c>
      <c r="H16" s="251"/>
    </row>
    <row r="17" spans="1:8" x14ac:dyDescent="0.25">
      <c r="A17" s="149">
        <v>1.2</v>
      </c>
      <c r="B17" s="9" t="s">
        <v>16</v>
      </c>
      <c r="C17" s="239"/>
      <c r="D17" s="240"/>
      <c r="E17" s="241"/>
      <c r="F17" s="246"/>
      <c r="G17" s="249"/>
      <c r="H17" s="251"/>
    </row>
    <row r="18" spans="1:8" ht="30" x14ac:dyDescent="0.25">
      <c r="A18" s="149">
        <v>1.3</v>
      </c>
      <c r="B18" s="8" t="s">
        <v>17</v>
      </c>
      <c r="C18" s="239"/>
      <c r="D18" s="240"/>
      <c r="E18" s="241"/>
      <c r="F18" s="246"/>
      <c r="G18" s="249"/>
      <c r="H18" s="251"/>
    </row>
    <row r="19" spans="1:8" ht="60" x14ac:dyDescent="0.25">
      <c r="A19" s="149">
        <v>1.4</v>
      </c>
      <c r="B19" s="8" t="s">
        <v>18</v>
      </c>
      <c r="C19" s="239"/>
      <c r="D19" s="240"/>
      <c r="E19" s="241"/>
      <c r="F19" s="246"/>
      <c r="G19" s="249"/>
      <c r="H19" s="251"/>
    </row>
    <row r="20" spans="1:8" ht="105" x14ac:dyDescent="0.25">
      <c r="A20" s="149">
        <v>1.5</v>
      </c>
      <c r="B20" s="8" t="s">
        <v>19</v>
      </c>
      <c r="C20" s="239"/>
      <c r="D20" s="240"/>
      <c r="E20" s="241"/>
      <c r="F20" s="246"/>
      <c r="G20" s="249"/>
      <c r="H20" s="251"/>
    </row>
    <row r="21" spans="1:8" ht="30" x14ac:dyDescent="0.25">
      <c r="A21" s="149">
        <v>1.6</v>
      </c>
      <c r="B21" s="10" t="s">
        <v>20</v>
      </c>
      <c r="C21" s="239"/>
      <c r="D21" s="240"/>
      <c r="E21" s="241"/>
      <c r="F21" s="246"/>
      <c r="G21" s="249"/>
      <c r="H21" s="251"/>
    </row>
    <row r="22" spans="1:8" ht="45.75" thickBot="1" x14ac:dyDescent="0.3">
      <c r="A22" s="150">
        <v>1.7</v>
      </c>
      <c r="B22" s="11" t="s">
        <v>21</v>
      </c>
      <c r="C22" s="242"/>
      <c r="D22" s="243"/>
      <c r="E22" s="244"/>
      <c r="F22" s="247"/>
      <c r="G22" s="250"/>
      <c r="H22" s="252"/>
    </row>
    <row r="23" spans="1:8" ht="39" customHeight="1" x14ac:dyDescent="0.25">
      <c r="A23" s="29">
        <v>2</v>
      </c>
      <c r="B23" s="30" t="s">
        <v>72</v>
      </c>
      <c r="C23" s="233" t="s">
        <v>11</v>
      </c>
      <c r="D23" s="234"/>
      <c r="E23" s="235"/>
      <c r="F23" s="141" t="s">
        <v>12</v>
      </c>
      <c r="G23" s="35" t="s">
        <v>60</v>
      </c>
      <c r="H23" s="39" t="s">
        <v>13</v>
      </c>
    </row>
    <row r="24" spans="1:8" ht="45.75" customHeight="1" x14ac:dyDescent="0.25">
      <c r="A24" s="149">
        <v>2.1</v>
      </c>
      <c r="B24" s="10" t="s">
        <v>22</v>
      </c>
      <c r="C24" s="259" t="s">
        <v>87</v>
      </c>
      <c r="D24" s="260"/>
      <c r="E24" s="261"/>
      <c r="F24" s="268" t="s">
        <v>351</v>
      </c>
      <c r="G24" s="275" t="s">
        <v>154</v>
      </c>
      <c r="H24" s="278"/>
    </row>
    <row r="25" spans="1:8" ht="50.25" customHeight="1" x14ac:dyDescent="0.25">
      <c r="A25" s="149">
        <v>2.2000000000000002</v>
      </c>
      <c r="B25" s="10" t="s">
        <v>73</v>
      </c>
      <c r="C25" s="262"/>
      <c r="D25" s="263"/>
      <c r="E25" s="264"/>
      <c r="F25" s="269"/>
      <c r="G25" s="276"/>
      <c r="H25" s="278"/>
    </row>
    <row r="26" spans="1:8" ht="114.75" customHeight="1" x14ac:dyDescent="0.25">
      <c r="A26" s="149">
        <v>2.2999999999999998</v>
      </c>
      <c r="B26" s="10" t="s">
        <v>23</v>
      </c>
      <c r="C26" s="262"/>
      <c r="D26" s="263"/>
      <c r="E26" s="264"/>
      <c r="F26" s="269"/>
      <c r="G26" s="276"/>
      <c r="H26" s="278"/>
    </row>
    <row r="27" spans="1:8" ht="42" customHeight="1" thickBot="1" x14ac:dyDescent="0.3">
      <c r="A27" s="150">
        <v>2.4</v>
      </c>
      <c r="B27" s="11" t="s">
        <v>24</v>
      </c>
      <c r="C27" s="265"/>
      <c r="D27" s="266"/>
      <c r="E27" s="267"/>
      <c r="F27" s="270"/>
      <c r="G27" s="277"/>
      <c r="H27" s="279"/>
    </row>
    <row r="28" spans="1:8" ht="63" customHeight="1" thickBot="1" x14ac:dyDescent="0.3">
      <c r="A28" s="280">
        <v>3</v>
      </c>
      <c r="B28" s="282" t="s">
        <v>74</v>
      </c>
      <c r="C28" s="284" t="str">
        <f>+C11</f>
        <v>AFA CONSULTORES Y CONSTRUCCIONES S.A (55% LIDER)</v>
      </c>
      <c r="D28" s="284"/>
      <c r="E28" s="284" t="str">
        <f>+E11</f>
        <v>INC GROUP Y CONSTRUCTORES S.A. (45%)</v>
      </c>
      <c r="F28" s="285"/>
      <c r="G28" s="286" t="s">
        <v>60</v>
      </c>
      <c r="H28" s="286" t="s">
        <v>13</v>
      </c>
    </row>
    <row r="29" spans="1:8" ht="30" x14ac:dyDescent="0.25">
      <c r="A29" s="281"/>
      <c r="B29" s="283"/>
      <c r="C29" s="140" t="s">
        <v>11</v>
      </c>
      <c r="D29" s="141" t="s">
        <v>12</v>
      </c>
      <c r="E29" s="140" t="s">
        <v>11</v>
      </c>
      <c r="F29" s="141" t="s">
        <v>12</v>
      </c>
      <c r="G29" s="287"/>
      <c r="H29" s="287"/>
    </row>
    <row r="30" spans="1:8" ht="47.25" customHeight="1" x14ac:dyDescent="0.25">
      <c r="A30" s="149" t="s">
        <v>25</v>
      </c>
      <c r="B30" s="8" t="s">
        <v>15</v>
      </c>
      <c r="C30" s="143" t="s">
        <v>91</v>
      </c>
      <c r="D30" s="143"/>
      <c r="E30" s="271" t="s">
        <v>87</v>
      </c>
      <c r="F30" s="273" t="s">
        <v>350</v>
      </c>
      <c r="G30" s="248" t="s">
        <v>154</v>
      </c>
      <c r="H30" s="290"/>
    </row>
    <row r="31" spans="1:8" ht="30.75" thickBot="1" x14ac:dyDescent="0.3">
      <c r="A31" s="150" t="s">
        <v>26</v>
      </c>
      <c r="B31" s="11" t="s">
        <v>75</v>
      </c>
      <c r="C31" s="144" t="s">
        <v>91</v>
      </c>
      <c r="D31" s="144"/>
      <c r="E31" s="293"/>
      <c r="F31" s="298"/>
      <c r="G31" s="250"/>
      <c r="H31" s="252"/>
    </row>
    <row r="32" spans="1:8" ht="33" customHeight="1" thickBot="1" x14ac:dyDescent="0.3">
      <c r="A32" s="280">
        <v>4</v>
      </c>
      <c r="B32" s="291" t="s">
        <v>27</v>
      </c>
      <c r="C32" s="284" t="str">
        <f>+C11</f>
        <v>AFA CONSULTORES Y CONSTRUCCIONES S.A (55% LIDER)</v>
      </c>
      <c r="D32" s="284"/>
      <c r="E32" s="284" t="str">
        <f>+E11</f>
        <v>INC GROUP Y CONSTRUCTORES S.A. (45%)</v>
      </c>
      <c r="F32" s="285"/>
      <c r="G32" s="286" t="s">
        <v>60</v>
      </c>
      <c r="H32" s="286" t="s">
        <v>13</v>
      </c>
    </row>
    <row r="33" spans="1:8" ht="33" customHeight="1" x14ac:dyDescent="0.25">
      <c r="A33" s="281"/>
      <c r="B33" s="292"/>
      <c r="C33" s="140" t="s">
        <v>11</v>
      </c>
      <c r="D33" s="141" t="s">
        <v>12</v>
      </c>
      <c r="E33" s="140" t="s">
        <v>11</v>
      </c>
      <c r="F33" s="141" t="s">
        <v>12</v>
      </c>
      <c r="G33" s="287"/>
      <c r="H33" s="287"/>
    </row>
    <row r="34" spans="1:8" ht="47.25" customHeight="1" x14ac:dyDescent="0.25">
      <c r="A34" s="149">
        <v>4.0999999999999996</v>
      </c>
      <c r="B34" s="10" t="s">
        <v>76</v>
      </c>
      <c r="C34" s="143" t="s">
        <v>87</v>
      </c>
      <c r="D34" s="143" t="s">
        <v>349</v>
      </c>
      <c r="E34" s="143" t="s">
        <v>292</v>
      </c>
      <c r="F34" s="154" t="s">
        <v>348</v>
      </c>
      <c r="G34" s="420" t="s">
        <v>154</v>
      </c>
      <c r="H34" s="423" t="s">
        <v>733</v>
      </c>
    </row>
    <row r="35" spans="1:8" ht="30" x14ac:dyDescent="0.25">
      <c r="A35" s="149">
        <v>4.2</v>
      </c>
      <c r="B35" s="10" t="s">
        <v>28</v>
      </c>
      <c r="C35" s="154" t="s">
        <v>87</v>
      </c>
      <c r="D35" s="143">
        <v>64</v>
      </c>
      <c r="E35" s="89" t="s">
        <v>87</v>
      </c>
      <c r="F35" s="89" t="s">
        <v>731</v>
      </c>
      <c r="G35" s="421"/>
      <c r="H35" s="424"/>
    </row>
    <row r="36" spans="1:8" ht="30.75" thickBot="1" x14ac:dyDescent="0.3">
      <c r="A36" s="150">
        <v>4.3</v>
      </c>
      <c r="B36" s="11" t="s">
        <v>61</v>
      </c>
      <c r="C36" s="144" t="s">
        <v>109</v>
      </c>
      <c r="D36" s="144">
        <v>36</v>
      </c>
      <c r="E36" s="144" t="s">
        <v>92</v>
      </c>
      <c r="F36" s="85">
        <v>55</v>
      </c>
      <c r="G36" s="422"/>
      <c r="H36" s="425"/>
    </row>
    <row r="37" spans="1:8" ht="30" customHeight="1" thickBot="1" x14ac:dyDescent="0.3">
      <c r="A37" s="280">
        <v>5</v>
      </c>
      <c r="B37" s="299" t="s">
        <v>29</v>
      </c>
      <c r="C37" s="301" t="str">
        <f>+C11</f>
        <v>AFA CONSULTORES Y CONSTRUCCIONES S.A (55% LIDER)</v>
      </c>
      <c r="D37" s="302"/>
      <c r="E37" s="301" t="str">
        <f>+E11</f>
        <v>INC GROUP Y CONSTRUCTORES S.A. (45%)</v>
      </c>
      <c r="F37" s="302"/>
      <c r="G37" s="286" t="s">
        <v>60</v>
      </c>
      <c r="H37" s="286" t="s">
        <v>13</v>
      </c>
    </row>
    <row r="38" spans="1:8" ht="30.75" thickBot="1" x14ac:dyDescent="0.3">
      <c r="A38" s="281"/>
      <c r="B38" s="300"/>
      <c r="C38" s="142" t="s">
        <v>11</v>
      </c>
      <c r="D38" s="40" t="s">
        <v>12</v>
      </c>
      <c r="E38" s="142" t="s">
        <v>11</v>
      </c>
      <c r="F38" s="40" t="s">
        <v>12</v>
      </c>
      <c r="G38" s="287"/>
      <c r="H38" s="287"/>
    </row>
    <row r="39" spans="1:8" ht="45" customHeight="1" x14ac:dyDescent="0.25">
      <c r="A39" s="149">
        <v>5.0999999999999996</v>
      </c>
      <c r="B39" s="10" t="s">
        <v>76</v>
      </c>
      <c r="C39" s="294" t="s">
        <v>87</v>
      </c>
      <c r="D39" s="294" t="s">
        <v>347</v>
      </c>
      <c r="E39" s="306" t="s">
        <v>87</v>
      </c>
      <c r="F39" s="309" t="s">
        <v>346</v>
      </c>
      <c r="G39" s="275" t="s">
        <v>154</v>
      </c>
      <c r="H39" s="310"/>
    </row>
    <row r="40" spans="1:8" ht="45" x14ac:dyDescent="0.25">
      <c r="A40" s="149">
        <v>5.2</v>
      </c>
      <c r="B40" s="10" t="s">
        <v>77</v>
      </c>
      <c r="C40" s="295"/>
      <c r="D40" s="295"/>
      <c r="E40" s="307"/>
      <c r="F40" s="269"/>
      <c r="G40" s="276"/>
      <c r="H40" s="311"/>
    </row>
    <row r="41" spans="1:8" ht="45" x14ac:dyDescent="0.25">
      <c r="A41" s="149">
        <v>5.3</v>
      </c>
      <c r="B41" s="13" t="s">
        <v>78</v>
      </c>
      <c r="C41" s="295"/>
      <c r="D41" s="295"/>
      <c r="E41" s="307"/>
      <c r="F41" s="269"/>
      <c r="G41" s="276"/>
      <c r="H41" s="311"/>
    </row>
    <row r="42" spans="1:8" ht="30" x14ac:dyDescent="0.25">
      <c r="A42" s="149">
        <v>5.4</v>
      </c>
      <c r="B42" s="10" t="s">
        <v>30</v>
      </c>
      <c r="C42" s="295"/>
      <c r="D42" s="295"/>
      <c r="E42" s="307"/>
      <c r="F42" s="269"/>
      <c r="G42" s="276"/>
      <c r="H42" s="311"/>
    </row>
    <row r="43" spans="1:8" ht="30.75" thickBot="1" x14ac:dyDescent="0.3">
      <c r="A43" s="150">
        <v>5.5</v>
      </c>
      <c r="B43" s="11" t="s">
        <v>31</v>
      </c>
      <c r="C43" s="293"/>
      <c r="D43" s="293"/>
      <c r="E43" s="308"/>
      <c r="F43" s="270"/>
      <c r="G43" s="277"/>
      <c r="H43" s="312"/>
    </row>
    <row r="44" spans="1:8" ht="30" customHeight="1" thickBot="1" x14ac:dyDescent="0.3">
      <c r="A44" s="280">
        <v>6</v>
      </c>
      <c r="B44" s="299" t="s">
        <v>32</v>
      </c>
      <c r="C44" s="303" t="str">
        <f>+C11</f>
        <v>AFA CONSULTORES Y CONSTRUCCIONES S.A (55% LIDER)</v>
      </c>
      <c r="D44" s="304"/>
      <c r="E44" s="305" t="s">
        <v>345</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49">
        <v>6.1</v>
      </c>
      <c r="B46" s="10" t="s">
        <v>33</v>
      </c>
      <c r="C46" s="294" t="s">
        <v>91</v>
      </c>
      <c r="D46" s="294"/>
      <c r="E46" s="294" t="s">
        <v>91</v>
      </c>
      <c r="F46" s="296"/>
      <c r="G46" s="248"/>
      <c r="H46" s="290"/>
    </row>
    <row r="47" spans="1:8" ht="45" x14ac:dyDescent="0.25">
      <c r="A47" s="149">
        <v>6.2</v>
      </c>
      <c r="B47" s="10" t="s">
        <v>79</v>
      </c>
      <c r="C47" s="295"/>
      <c r="D47" s="295"/>
      <c r="E47" s="295"/>
      <c r="F47" s="297"/>
      <c r="G47" s="249"/>
      <c r="H47" s="251"/>
    </row>
    <row r="48" spans="1:8" ht="60" x14ac:dyDescent="0.25">
      <c r="A48" s="149">
        <v>6.3</v>
      </c>
      <c r="B48" s="10" t="s">
        <v>80</v>
      </c>
      <c r="C48" s="295"/>
      <c r="D48" s="295"/>
      <c r="E48" s="295"/>
      <c r="F48" s="297"/>
      <c r="G48" s="249"/>
      <c r="H48" s="251"/>
    </row>
    <row r="49" spans="1:9" ht="75.75" thickBot="1" x14ac:dyDescent="0.3">
      <c r="A49" s="149">
        <v>6.4</v>
      </c>
      <c r="B49" s="11" t="s">
        <v>34</v>
      </c>
      <c r="C49" s="293"/>
      <c r="D49" s="293"/>
      <c r="E49" s="293"/>
      <c r="F49" s="298"/>
      <c r="G49" s="250"/>
      <c r="H49" s="252"/>
    </row>
    <row r="50" spans="1:9" ht="30" customHeight="1" thickBot="1" x14ac:dyDescent="0.3">
      <c r="A50" s="280">
        <v>7</v>
      </c>
      <c r="B50" s="282" t="s">
        <v>35</v>
      </c>
      <c r="C50" s="284" t="str">
        <f>+C11</f>
        <v>AFA CONSULTORES Y CONSTRUCCIONES S.A (55% LIDER)</v>
      </c>
      <c r="D50" s="284"/>
      <c r="E50" s="284" t="str">
        <f>+E11</f>
        <v>INC GROUP Y CONSTRUCTORES S.A. (45%)</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49">
        <v>7.1</v>
      </c>
      <c r="B52" s="10" t="s">
        <v>36</v>
      </c>
      <c r="C52" s="294" t="s">
        <v>87</v>
      </c>
      <c r="D52" s="313">
        <v>127</v>
      </c>
      <c r="E52" s="294" t="s">
        <v>87</v>
      </c>
      <c r="F52" s="315">
        <v>131</v>
      </c>
      <c r="G52" s="248" t="s">
        <v>154</v>
      </c>
      <c r="H52" s="248"/>
    </row>
    <row r="53" spans="1:9" ht="45" x14ac:dyDescent="0.25">
      <c r="A53" s="149">
        <v>7.2</v>
      </c>
      <c r="B53" s="10" t="s">
        <v>37</v>
      </c>
      <c r="C53" s="295"/>
      <c r="D53" s="313"/>
      <c r="E53" s="295"/>
      <c r="F53" s="315"/>
      <c r="G53" s="249"/>
      <c r="H53" s="249"/>
    </row>
    <row r="54" spans="1:9" ht="60.75" thickBot="1" x14ac:dyDescent="0.3">
      <c r="A54" s="150">
        <v>7.3</v>
      </c>
      <c r="B54" s="11" t="s">
        <v>38</v>
      </c>
      <c r="C54" s="293"/>
      <c r="D54" s="314"/>
      <c r="E54" s="293"/>
      <c r="F54" s="316"/>
      <c r="G54" s="250"/>
      <c r="H54" s="250"/>
    </row>
    <row r="55" spans="1:9" x14ac:dyDescent="0.25">
      <c r="A55" s="29">
        <v>8</v>
      </c>
      <c r="B55" s="45" t="s">
        <v>39</v>
      </c>
      <c r="C55" s="233" t="s">
        <v>11</v>
      </c>
      <c r="D55" s="234"/>
      <c r="E55" s="235"/>
      <c r="F55" s="141" t="s">
        <v>12</v>
      </c>
      <c r="G55" s="35" t="s">
        <v>60</v>
      </c>
      <c r="H55" s="38" t="s">
        <v>13</v>
      </c>
    </row>
    <row r="56" spans="1:9" x14ac:dyDescent="0.25">
      <c r="A56" s="149">
        <v>8.1</v>
      </c>
      <c r="B56" s="10" t="s">
        <v>40</v>
      </c>
      <c r="C56" s="317" t="s">
        <v>98</v>
      </c>
      <c r="D56" s="317"/>
      <c r="E56" s="317"/>
      <c r="F56" s="273" t="s">
        <v>344</v>
      </c>
      <c r="G56" s="318" t="s">
        <v>154</v>
      </c>
      <c r="H56" s="290"/>
    </row>
    <row r="57" spans="1:9" x14ac:dyDescent="0.25">
      <c r="A57" s="149">
        <v>8.1999999999999993</v>
      </c>
      <c r="B57" s="10" t="s">
        <v>41</v>
      </c>
      <c r="C57" s="317" t="s">
        <v>330</v>
      </c>
      <c r="D57" s="317"/>
      <c r="E57" s="317"/>
      <c r="F57" s="297"/>
      <c r="G57" s="318"/>
      <c r="H57" s="251"/>
    </row>
    <row r="58" spans="1:9" ht="30" x14ac:dyDescent="0.25">
      <c r="A58" s="149">
        <v>8.3000000000000007</v>
      </c>
      <c r="B58" s="10" t="s">
        <v>42</v>
      </c>
      <c r="C58" s="320" t="s">
        <v>87</v>
      </c>
      <c r="D58" s="321"/>
      <c r="E58" s="322"/>
      <c r="F58" s="297"/>
      <c r="G58" s="318"/>
      <c r="H58" s="251"/>
    </row>
    <row r="59" spans="1:9" ht="45" x14ac:dyDescent="0.25">
      <c r="A59" s="149">
        <v>8.4</v>
      </c>
      <c r="B59" s="10" t="s">
        <v>43</v>
      </c>
      <c r="C59" s="323"/>
      <c r="D59" s="324"/>
      <c r="E59" s="325"/>
      <c r="F59" s="297"/>
      <c r="G59" s="318"/>
      <c r="H59" s="251"/>
    </row>
    <row r="60" spans="1:9" ht="45" x14ac:dyDescent="0.25">
      <c r="A60" s="149">
        <v>8.5</v>
      </c>
      <c r="B60" s="10" t="s">
        <v>81</v>
      </c>
      <c r="C60" s="323"/>
      <c r="D60" s="324"/>
      <c r="E60" s="325"/>
      <c r="F60" s="297"/>
      <c r="G60" s="318"/>
      <c r="H60" s="251"/>
    </row>
    <row r="61" spans="1:9" x14ac:dyDescent="0.25">
      <c r="A61" s="149">
        <v>8.6</v>
      </c>
      <c r="B61" s="10" t="s">
        <v>44</v>
      </c>
      <c r="C61" s="323"/>
      <c r="D61" s="324"/>
      <c r="E61" s="325"/>
      <c r="F61" s="297"/>
      <c r="G61" s="318"/>
      <c r="H61" s="251"/>
    </row>
    <row r="62" spans="1:9" x14ac:dyDescent="0.25">
      <c r="A62" s="149">
        <v>8.6999999999999993</v>
      </c>
      <c r="B62" s="10" t="s">
        <v>45</v>
      </c>
      <c r="C62" s="323"/>
      <c r="D62" s="324"/>
      <c r="E62" s="325"/>
      <c r="F62" s="297"/>
      <c r="G62" s="318"/>
      <c r="H62" s="251"/>
    </row>
    <row r="63" spans="1:9" ht="30" x14ac:dyDescent="0.25">
      <c r="A63" s="149">
        <v>8.8000000000000007</v>
      </c>
      <c r="B63" s="10" t="s">
        <v>82</v>
      </c>
      <c r="C63" s="323"/>
      <c r="D63" s="324"/>
      <c r="E63" s="325"/>
      <c r="F63" s="297"/>
      <c r="G63" s="318"/>
      <c r="H63" s="251"/>
      <c r="I63" s="14"/>
    </row>
    <row r="64" spans="1:9" ht="31.5" customHeight="1" x14ac:dyDescent="0.3">
      <c r="A64" s="149">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t="s">
        <v>343</v>
      </c>
      <c r="G66" s="319"/>
      <c r="H66" s="252"/>
      <c r="I66" s="18"/>
    </row>
    <row r="67" spans="1:9" ht="30" customHeight="1" thickBot="1" x14ac:dyDescent="0.3">
      <c r="A67" s="280">
        <v>9</v>
      </c>
      <c r="B67" s="282" t="s">
        <v>48</v>
      </c>
      <c r="C67" s="284" t="str">
        <f>+C11</f>
        <v>AFA CONSULTORES Y CONSTRUCCIONES S.A (55% LIDER)</v>
      </c>
      <c r="D67" s="284"/>
      <c r="E67" s="284" t="str">
        <f>+E11</f>
        <v>INC GROUP Y CONSTRUCTORES S.A. (45%)</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49">
        <v>9.1</v>
      </c>
      <c r="B69" s="8" t="s">
        <v>49</v>
      </c>
      <c r="C69" s="294" t="s">
        <v>87</v>
      </c>
      <c r="D69" s="294">
        <v>145</v>
      </c>
      <c r="E69" s="445" t="s">
        <v>91</v>
      </c>
      <c r="F69" s="447"/>
      <c r="G69" s="448"/>
      <c r="H69" s="449"/>
    </row>
    <row r="70" spans="1:9" x14ac:dyDescent="0.25">
      <c r="A70" s="149">
        <v>9.1999999999999993</v>
      </c>
      <c r="B70" s="9" t="s">
        <v>16</v>
      </c>
      <c r="C70" s="295"/>
      <c r="D70" s="272"/>
      <c r="E70" s="446"/>
      <c r="F70" s="429"/>
      <c r="G70" s="448"/>
      <c r="H70" s="448"/>
    </row>
    <row r="71" spans="1:9" ht="60.75" thickBot="1" x14ac:dyDescent="0.3">
      <c r="A71" s="150">
        <v>9.3000000000000007</v>
      </c>
      <c r="B71" s="19" t="s">
        <v>50</v>
      </c>
      <c r="C71" s="293"/>
      <c r="D71" s="144" t="s">
        <v>342</v>
      </c>
      <c r="E71" s="155" t="s">
        <v>91</v>
      </c>
      <c r="F71" s="85"/>
      <c r="G71" s="422"/>
      <c r="H71" s="422"/>
    </row>
    <row r="72" spans="1:9" ht="30" customHeight="1" thickBot="1" x14ac:dyDescent="0.3">
      <c r="A72" s="280">
        <v>10</v>
      </c>
      <c r="B72" s="282" t="s">
        <v>51</v>
      </c>
      <c r="C72" s="284" t="str">
        <f>+C11</f>
        <v>AFA CONSULTORES Y CONSTRUCCIONES S.A (55% LIDER)</v>
      </c>
      <c r="D72" s="284"/>
      <c r="E72" s="284" t="str">
        <f>+E11</f>
        <v>INC GROUP Y CONSTRUCTORES S.A. (45%)</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75.75" thickBot="1" x14ac:dyDescent="0.3">
      <c r="A74" s="150">
        <v>10.1</v>
      </c>
      <c r="B74" s="11" t="s">
        <v>52</v>
      </c>
      <c r="C74" s="144" t="s">
        <v>91</v>
      </c>
      <c r="D74" s="144"/>
      <c r="E74" s="144" t="s">
        <v>87</v>
      </c>
      <c r="F74" s="82" t="s">
        <v>341</v>
      </c>
      <c r="G74" s="54"/>
      <c r="H74" s="37"/>
    </row>
    <row r="75" spans="1:9" ht="30" customHeight="1" thickBot="1" x14ac:dyDescent="0.3">
      <c r="A75" s="280">
        <v>11</v>
      </c>
      <c r="B75" s="282" t="s">
        <v>53</v>
      </c>
      <c r="C75" s="284" t="str">
        <f>+C11</f>
        <v>AFA CONSULTORES Y CONSTRUCCIONES S.A (55% LIDER)</v>
      </c>
      <c r="D75" s="284"/>
      <c r="E75" s="284" t="str">
        <f>+E11</f>
        <v>INC GROUP Y CONSTRUCTORES S.A. (45%)</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50">
        <v>11.1</v>
      </c>
      <c r="B77" s="50" t="s">
        <v>49</v>
      </c>
      <c r="C77" s="21" t="s">
        <v>91</v>
      </c>
      <c r="D77" s="22"/>
      <c r="E77" s="151" t="s">
        <v>91</v>
      </c>
      <c r="F77" s="146"/>
      <c r="G77" s="54"/>
      <c r="H77" s="37"/>
    </row>
    <row r="78" spans="1:9" ht="30" customHeight="1" thickBot="1" x14ac:dyDescent="0.3">
      <c r="A78" s="280">
        <v>12</v>
      </c>
      <c r="B78" s="299" t="s">
        <v>54</v>
      </c>
      <c r="C78" s="338" t="str">
        <f>+C11</f>
        <v>AFA CONSULTORES Y CONSTRUCCIONES S.A (55% LIDER)</v>
      </c>
      <c r="D78" s="285"/>
      <c r="E78" s="305" t="str">
        <f>+E11</f>
        <v>INC GROUP Y CONSTRUCTORES S.A. (45%)</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49">
        <v>12.1</v>
      </c>
      <c r="B80" s="48" t="s">
        <v>55</v>
      </c>
      <c r="C80" s="334" t="s">
        <v>87</v>
      </c>
      <c r="D80" s="315"/>
      <c r="E80" s="335" t="s">
        <v>87</v>
      </c>
      <c r="F80" s="315"/>
      <c r="G80" s="248"/>
      <c r="H80" s="290"/>
    </row>
    <row r="81" spans="1:8" ht="31.5" customHeight="1" x14ac:dyDescent="0.25">
      <c r="A81" s="149">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157" t="s">
        <v>154</v>
      </c>
      <c r="H83" s="47"/>
    </row>
  </sheetData>
  <mergeCells count="126">
    <mergeCell ref="G80:G82"/>
    <mergeCell ref="H80:H82"/>
    <mergeCell ref="C81:D81"/>
    <mergeCell ref="E81:F81"/>
    <mergeCell ref="C82:D82"/>
    <mergeCell ref="E82:F82"/>
    <mergeCell ref="A83:B83"/>
    <mergeCell ref="C83:D83"/>
    <mergeCell ref="E83:F83"/>
    <mergeCell ref="C80:D80"/>
    <mergeCell ref="E80:F80"/>
    <mergeCell ref="A72:A73"/>
    <mergeCell ref="B72:B73"/>
    <mergeCell ref="C72:D72"/>
    <mergeCell ref="E72:F72"/>
    <mergeCell ref="G72:G73"/>
    <mergeCell ref="H72:H73"/>
    <mergeCell ref="G78:G79"/>
    <mergeCell ref="H78:H79"/>
    <mergeCell ref="C79:D79"/>
    <mergeCell ref="E79:F79"/>
    <mergeCell ref="A75:A76"/>
    <mergeCell ref="B75:B76"/>
    <mergeCell ref="C75:D75"/>
    <mergeCell ref="E75:F75"/>
    <mergeCell ref="G75:G76"/>
    <mergeCell ref="H75:H76"/>
    <mergeCell ref="A78:A79"/>
    <mergeCell ref="B78:B79"/>
    <mergeCell ref="C78:D78"/>
    <mergeCell ref="E78:F78"/>
    <mergeCell ref="A67:A68"/>
    <mergeCell ref="B67:B68"/>
    <mergeCell ref="C67:D67"/>
    <mergeCell ref="E67:F67"/>
    <mergeCell ref="G67:G68"/>
    <mergeCell ref="H67:H68"/>
    <mergeCell ref="C69:C71"/>
    <mergeCell ref="D69:D70"/>
    <mergeCell ref="E69:E70"/>
    <mergeCell ref="F69:F70"/>
    <mergeCell ref="G69:G71"/>
    <mergeCell ref="H69:H7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C46:C49"/>
    <mergeCell ref="D46:D49"/>
    <mergeCell ref="E46:E49"/>
    <mergeCell ref="F46:F49"/>
    <mergeCell ref="G46:G49"/>
    <mergeCell ref="H46:H49"/>
    <mergeCell ref="A50:A51"/>
    <mergeCell ref="B50:B51"/>
    <mergeCell ref="C50:D50"/>
    <mergeCell ref="E50:F50"/>
    <mergeCell ref="G50:G51"/>
    <mergeCell ref="H50:H51"/>
    <mergeCell ref="C39:C43"/>
    <mergeCell ref="D39:D43"/>
    <mergeCell ref="E39:E43"/>
    <mergeCell ref="F39:F43"/>
    <mergeCell ref="G39:G43"/>
    <mergeCell ref="H39:H43"/>
    <mergeCell ref="A44:A45"/>
    <mergeCell ref="B44:B45"/>
    <mergeCell ref="C44:D44"/>
    <mergeCell ref="E44:F44"/>
    <mergeCell ref="G44:G45"/>
    <mergeCell ref="H44:H45"/>
    <mergeCell ref="A32:A33"/>
    <mergeCell ref="B32:B33"/>
    <mergeCell ref="C32:D32"/>
    <mergeCell ref="E32:F32"/>
    <mergeCell ref="G32:G33"/>
    <mergeCell ref="H32:H33"/>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E30:E31"/>
    <mergeCell ref="G30:G31"/>
    <mergeCell ref="H30:H31"/>
    <mergeCell ref="F30:F31"/>
    <mergeCell ref="C13:D13"/>
    <mergeCell ref="E13:F13"/>
    <mergeCell ref="C15:E15"/>
    <mergeCell ref="C16:E22"/>
    <mergeCell ref="F16:F22"/>
    <mergeCell ref="G16:G22"/>
    <mergeCell ref="H16:H22"/>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81"/>
  <sheetViews>
    <sheetView topLeftCell="A70" workbookViewId="0">
      <selection activeCell="E81" sqref="E8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23" t="s">
        <v>71</v>
      </c>
      <c r="B1" s="223"/>
      <c r="C1" s="223"/>
      <c r="D1" s="223"/>
      <c r="E1" s="223"/>
      <c r="F1" s="223"/>
    </row>
    <row r="2" spans="1:6" ht="15" customHeight="1" x14ac:dyDescent="0.25">
      <c r="A2" s="223"/>
      <c r="B2" s="223"/>
      <c r="C2" s="223"/>
      <c r="D2" s="223"/>
      <c r="E2" s="223"/>
      <c r="F2" s="223"/>
    </row>
    <row r="4" spans="1:6" x14ac:dyDescent="0.25">
      <c r="A4" s="223" t="s">
        <v>0</v>
      </c>
      <c r="B4" s="223"/>
      <c r="C4" s="223"/>
      <c r="D4" s="223"/>
      <c r="E4" s="223"/>
      <c r="F4" s="223"/>
    </row>
    <row r="5" spans="1:6" x14ac:dyDescent="0.25">
      <c r="A5" s="223"/>
      <c r="B5" s="223"/>
      <c r="C5" s="223"/>
      <c r="D5" s="223"/>
      <c r="E5" s="223"/>
      <c r="F5" s="223"/>
    </row>
    <row r="6" spans="1:6" x14ac:dyDescent="0.25">
      <c r="D6" s="2"/>
      <c r="E6" s="2"/>
      <c r="F6" s="2"/>
    </row>
    <row r="7" spans="1:6" ht="15.75" thickBot="1" x14ac:dyDescent="0.3">
      <c r="C7" s="2"/>
    </row>
    <row r="8" spans="1:6" ht="15.75" thickBot="1" x14ac:dyDescent="0.3">
      <c r="A8" s="51" t="s">
        <v>1</v>
      </c>
      <c r="B8" s="52" t="s">
        <v>2</v>
      </c>
      <c r="C8" s="225">
        <v>16</v>
      </c>
      <c r="D8" s="225"/>
      <c r="E8" s="226"/>
    </row>
    <row r="9" spans="1:6" ht="31.5" customHeight="1" thickBot="1" x14ac:dyDescent="0.3">
      <c r="A9" s="51" t="s">
        <v>3</v>
      </c>
      <c r="B9" s="52" t="s">
        <v>4</v>
      </c>
      <c r="C9" s="228" t="s">
        <v>361</v>
      </c>
      <c r="D9" s="228"/>
      <c r="E9" s="229"/>
    </row>
    <row r="10" spans="1:6" ht="15.75" thickBot="1" x14ac:dyDescent="0.3">
      <c r="A10" s="51" t="s">
        <v>5</v>
      </c>
      <c r="B10" s="52" t="s">
        <v>8</v>
      </c>
      <c r="C10" s="257" t="s">
        <v>66</v>
      </c>
      <c r="D10" s="258"/>
    </row>
    <row r="11" spans="1:6" ht="15.75" thickBot="1" x14ac:dyDescent="0.3">
      <c r="A11" s="51" t="s">
        <v>7</v>
      </c>
      <c r="B11" s="52" t="s">
        <v>10</v>
      </c>
      <c r="C11" s="257" t="s">
        <v>67</v>
      </c>
      <c r="D11" s="258"/>
    </row>
    <row r="12" spans="1:6" ht="15.75" thickBot="1" x14ac:dyDescent="0.3">
      <c r="A12" s="3"/>
      <c r="B12" s="4"/>
      <c r="C12" s="7"/>
    </row>
    <row r="13" spans="1:6" x14ac:dyDescent="0.25">
      <c r="A13" s="29">
        <v>1</v>
      </c>
      <c r="B13" s="34" t="s">
        <v>14</v>
      </c>
      <c r="C13" s="137"/>
      <c r="D13" s="141" t="s">
        <v>12</v>
      </c>
      <c r="E13" s="35" t="s">
        <v>60</v>
      </c>
      <c r="F13" s="38" t="s">
        <v>13</v>
      </c>
    </row>
    <row r="14" spans="1:6" ht="30" x14ac:dyDescent="0.25">
      <c r="A14" s="149">
        <v>1.1000000000000001</v>
      </c>
      <c r="B14" s="8" t="s">
        <v>15</v>
      </c>
      <c r="C14" s="349" t="s">
        <v>87</v>
      </c>
      <c r="D14" s="350" t="s">
        <v>360</v>
      </c>
      <c r="E14" s="248" t="s">
        <v>154</v>
      </c>
      <c r="F14" s="251"/>
    </row>
    <row r="15" spans="1:6" x14ac:dyDescent="0.25">
      <c r="A15" s="149">
        <v>1.2</v>
      </c>
      <c r="B15" s="9" t="s">
        <v>16</v>
      </c>
      <c r="C15" s="241"/>
      <c r="D15" s="351"/>
      <c r="E15" s="249"/>
      <c r="F15" s="251"/>
    </row>
    <row r="16" spans="1:6" ht="30" x14ac:dyDescent="0.25">
      <c r="A16" s="149">
        <v>1.3</v>
      </c>
      <c r="B16" s="8" t="s">
        <v>17</v>
      </c>
      <c r="C16" s="241"/>
      <c r="D16" s="351"/>
      <c r="E16" s="249"/>
      <c r="F16" s="251"/>
    </row>
    <row r="17" spans="1:6" ht="60" x14ac:dyDescent="0.25">
      <c r="A17" s="149">
        <v>1.4</v>
      </c>
      <c r="B17" s="8" t="s">
        <v>18</v>
      </c>
      <c r="C17" s="241"/>
      <c r="D17" s="351"/>
      <c r="E17" s="249"/>
      <c r="F17" s="251"/>
    </row>
    <row r="18" spans="1:6" ht="105" x14ac:dyDescent="0.25">
      <c r="A18" s="149">
        <v>1.5</v>
      </c>
      <c r="B18" s="8" t="s">
        <v>19</v>
      </c>
      <c r="C18" s="241"/>
      <c r="D18" s="351"/>
      <c r="E18" s="249"/>
      <c r="F18" s="251"/>
    </row>
    <row r="19" spans="1:6" ht="30" x14ac:dyDescent="0.25">
      <c r="A19" s="149">
        <v>1.6</v>
      </c>
      <c r="B19" s="10" t="s">
        <v>20</v>
      </c>
      <c r="C19" s="241"/>
      <c r="D19" s="351"/>
      <c r="E19" s="249"/>
      <c r="F19" s="251"/>
    </row>
    <row r="20" spans="1:6" ht="45.75" thickBot="1" x14ac:dyDescent="0.3">
      <c r="A20" s="150">
        <v>1.7</v>
      </c>
      <c r="B20" s="11" t="s">
        <v>21</v>
      </c>
      <c r="C20" s="244"/>
      <c r="D20" s="352"/>
      <c r="E20" s="250"/>
      <c r="F20" s="252"/>
    </row>
    <row r="21" spans="1:6" ht="39" customHeight="1" x14ac:dyDescent="0.25">
      <c r="A21" s="29">
        <v>2</v>
      </c>
      <c r="B21" s="30" t="s">
        <v>72</v>
      </c>
      <c r="C21" s="137"/>
      <c r="D21" s="141" t="s">
        <v>12</v>
      </c>
      <c r="E21" s="35" t="s">
        <v>60</v>
      </c>
      <c r="F21" s="39" t="s">
        <v>13</v>
      </c>
    </row>
    <row r="22" spans="1:6" ht="45.75" customHeight="1" x14ac:dyDescent="0.25">
      <c r="A22" s="149">
        <v>2.1</v>
      </c>
      <c r="B22" s="10" t="s">
        <v>22</v>
      </c>
      <c r="C22" s="261" t="s">
        <v>91</v>
      </c>
      <c r="D22" s="268"/>
      <c r="E22" s="275"/>
      <c r="F22" s="278"/>
    </row>
    <row r="23" spans="1:6" ht="50.25" customHeight="1" x14ac:dyDescent="0.25">
      <c r="A23" s="149">
        <v>2.2000000000000002</v>
      </c>
      <c r="B23" s="10" t="s">
        <v>73</v>
      </c>
      <c r="C23" s="264"/>
      <c r="D23" s="269"/>
      <c r="E23" s="276"/>
      <c r="F23" s="278"/>
    </row>
    <row r="24" spans="1:6" ht="114.75" customHeight="1" x14ac:dyDescent="0.25">
      <c r="A24" s="149">
        <v>2.2999999999999998</v>
      </c>
      <c r="B24" s="10" t="s">
        <v>23</v>
      </c>
      <c r="C24" s="264"/>
      <c r="D24" s="269"/>
      <c r="E24" s="276"/>
      <c r="F24" s="278"/>
    </row>
    <row r="25" spans="1:6" ht="42" customHeight="1" thickBot="1" x14ac:dyDescent="0.3">
      <c r="A25" s="150">
        <v>2.4</v>
      </c>
      <c r="B25" s="11" t="s">
        <v>24</v>
      </c>
      <c r="C25" s="267"/>
      <c r="D25" s="270"/>
      <c r="E25" s="277"/>
      <c r="F25" s="279"/>
    </row>
    <row r="26" spans="1:6" ht="63" customHeight="1" thickBot="1" x14ac:dyDescent="0.3">
      <c r="A26" s="280">
        <v>3</v>
      </c>
      <c r="B26" s="282" t="s">
        <v>74</v>
      </c>
      <c r="C26" s="284"/>
      <c r="D26" s="285"/>
      <c r="E26" s="286" t="s">
        <v>60</v>
      </c>
      <c r="F26" s="286" t="s">
        <v>13</v>
      </c>
    </row>
    <row r="27" spans="1:6" ht="30" x14ac:dyDescent="0.25">
      <c r="A27" s="281"/>
      <c r="B27" s="283"/>
      <c r="C27" s="140" t="s">
        <v>11</v>
      </c>
      <c r="D27" s="141" t="s">
        <v>12</v>
      </c>
      <c r="E27" s="287"/>
      <c r="F27" s="287"/>
    </row>
    <row r="28" spans="1:6" ht="47.25" customHeight="1" x14ac:dyDescent="0.25">
      <c r="A28" s="149" t="s">
        <v>25</v>
      </c>
      <c r="B28" s="8" t="s">
        <v>15</v>
      </c>
      <c r="C28" s="271" t="s">
        <v>91</v>
      </c>
      <c r="D28" s="145"/>
      <c r="E28" s="248"/>
      <c r="F28" s="290"/>
    </row>
    <row r="29" spans="1:6" ht="30.75" thickBot="1" x14ac:dyDescent="0.3">
      <c r="A29" s="150" t="s">
        <v>26</v>
      </c>
      <c r="B29" s="11" t="s">
        <v>75</v>
      </c>
      <c r="C29" s="293"/>
      <c r="D29" s="146"/>
      <c r="E29" s="250"/>
      <c r="F29" s="252"/>
    </row>
    <row r="30" spans="1:6" ht="33" customHeight="1" thickBot="1" x14ac:dyDescent="0.3">
      <c r="A30" s="280">
        <v>4</v>
      </c>
      <c r="B30" s="291" t="s">
        <v>27</v>
      </c>
      <c r="C30" s="284"/>
      <c r="D30" s="285"/>
      <c r="E30" s="286" t="s">
        <v>60</v>
      </c>
      <c r="F30" s="286" t="s">
        <v>13</v>
      </c>
    </row>
    <row r="31" spans="1:6" ht="33" customHeight="1" x14ac:dyDescent="0.25">
      <c r="A31" s="281"/>
      <c r="B31" s="292"/>
      <c r="C31" s="140" t="s">
        <v>11</v>
      </c>
      <c r="D31" s="141" t="s">
        <v>12</v>
      </c>
      <c r="E31" s="287"/>
      <c r="F31" s="287"/>
    </row>
    <row r="32" spans="1:6" ht="47.25" customHeight="1" x14ac:dyDescent="0.25">
      <c r="A32" s="149">
        <v>4.0999999999999996</v>
      </c>
      <c r="B32" s="10" t="s">
        <v>76</v>
      </c>
      <c r="C32" s="143" t="s">
        <v>87</v>
      </c>
      <c r="D32" s="143" t="s">
        <v>359</v>
      </c>
      <c r="E32" s="420" t="s">
        <v>154</v>
      </c>
      <c r="F32" s="465" t="s">
        <v>734</v>
      </c>
    </row>
    <row r="33" spans="1:6" ht="30" x14ac:dyDescent="0.25">
      <c r="A33" s="149">
        <v>4.2</v>
      </c>
      <c r="B33" s="10" t="s">
        <v>28</v>
      </c>
      <c r="C33" s="154" t="s">
        <v>87</v>
      </c>
      <c r="D33" s="89" t="s">
        <v>731</v>
      </c>
      <c r="E33" s="421"/>
      <c r="F33" s="466"/>
    </row>
    <row r="34" spans="1:6" ht="30.75" thickBot="1" x14ac:dyDescent="0.3">
      <c r="A34" s="150">
        <v>4.3</v>
      </c>
      <c r="B34" s="11" t="s">
        <v>61</v>
      </c>
      <c r="C34" s="144" t="s">
        <v>92</v>
      </c>
      <c r="D34" s="146">
        <v>17</v>
      </c>
      <c r="E34" s="422"/>
      <c r="F34" s="467"/>
    </row>
    <row r="35" spans="1:6" ht="30" customHeight="1" thickBot="1" x14ac:dyDescent="0.3">
      <c r="A35" s="280">
        <v>5</v>
      </c>
      <c r="B35" s="299" t="s">
        <v>29</v>
      </c>
      <c r="C35" s="301"/>
      <c r="D35" s="302"/>
      <c r="E35" s="286" t="s">
        <v>60</v>
      </c>
      <c r="F35" s="286" t="s">
        <v>13</v>
      </c>
    </row>
    <row r="36" spans="1:6" ht="30.75" thickBot="1" x14ac:dyDescent="0.3">
      <c r="A36" s="281"/>
      <c r="B36" s="300"/>
      <c r="C36" s="142" t="s">
        <v>11</v>
      </c>
      <c r="D36" s="40" t="s">
        <v>12</v>
      </c>
      <c r="E36" s="287"/>
      <c r="F36" s="287"/>
    </row>
    <row r="37" spans="1:6" ht="45" customHeight="1" x14ac:dyDescent="0.25">
      <c r="A37" s="149">
        <v>5.0999999999999996</v>
      </c>
      <c r="B37" s="10" t="s">
        <v>76</v>
      </c>
      <c r="C37" s="306" t="s">
        <v>87</v>
      </c>
      <c r="D37" s="353" t="s">
        <v>358</v>
      </c>
      <c r="E37" s="275" t="s">
        <v>154</v>
      </c>
      <c r="F37" s="310"/>
    </row>
    <row r="38" spans="1:6" ht="45" x14ac:dyDescent="0.25">
      <c r="A38" s="149">
        <v>5.2</v>
      </c>
      <c r="B38" s="10" t="s">
        <v>77</v>
      </c>
      <c r="C38" s="307"/>
      <c r="D38" s="346"/>
      <c r="E38" s="276"/>
      <c r="F38" s="311"/>
    </row>
    <row r="39" spans="1:6" ht="45" x14ac:dyDescent="0.25">
      <c r="A39" s="149">
        <v>5.3</v>
      </c>
      <c r="B39" s="13" t="s">
        <v>78</v>
      </c>
      <c r="C39" s="307"/>
      <c r="D39" s="346"/>
      <c r="E39" s="276"/>
      <c r="F39" s="311"/>
    </row>
    <row r="40" spans="1:6" ht="30" x14ac:dyDescent="0.25">
      <c r="A40" s="149">
        <v>5.4</v>
      </c>
      <c r="B40" s="10" t="s">
        <v>30</v>
      </c>
      <c r="C40" s="307"/>
      <c r="D40" s="346"/>
      <c r="E40" s="276"/>
      <c r="F40" s="311"/>
    </row>
    <row r="41" spans="1:6" ht="30.75" thickBot="1" x14ac:dyDescent="0.3">
      <c r="A41" s="150">
        <v>5.5</v>
      </c>
      <c r="B41" s="11" t="s">
        <v>31</v>
      </c>
      <c r="C41" s="307"/>
      <c r="D41" s="346"/>
      <c r="E41" s="277"/>
      <c r="F41" s="312"/>
    </row>
    <row r="42" spans="1:6" ht="30" customHeight="1" x14ac:dyDescent="0.25">
      <c r="A42" s="280">
        <v>6</v>
      </c>
      <c r="B42" s="299" t="s">
        <v>32</v>
      </c>
      <c r="C42" s="354"/>
      <c r="D42" s="354"/>
      <c r="E42" s="339" t="s">
        <v>60</v>
      </c>
      <c r="F42" s="286" t="s">
        <v>13</v>
      </c>
    </row>
    <row r="43" spans="1:6" ht="30" customHeight="1" thickBot="1" x14ac:dyDescent="0.3">
      <c r="A43" s="281"/>
      <c r="B43" s="300"/>
      <c r="C43" s="152" t="s">
        <v>11</v>
      </c>
      <c r="D43" s="43" t="s">
        <v>12</v>
      </c>
      <c r="E43" s="287"/>
      <c r="F43" s="287"/>
    </row>
    <row r="44" spans="1:6" ht="60" x14ac:dyDescent="0.25">
      <c r="A44" s="149">
        <v>6.1</v>
      </c>
      <c r="B44" s="10" t="s">
        <v>33</v>
      </c>
      <c r="C44" s="295" t="s">
        <v>91</v>
      </c>
      <c r="D44" s="296"/>
      <c r="E44" s="248"/>
      <c r="F44" s="290"/>
    </row>
    <row r="45" spans="1:6" ht="45" x14ac:dyDescent="0.25">
      <c r="A45" s="149">
        <v>6.2</v>
      </c>
      <c r="B45" s="10" t="s">
        <v>79</v>
      </c>
      <c r="C45" s="295"/>
      <c r="D45" s="297"/>
      <c r="E45" s="249"/>
      <c r="F45" s="251"/>
    </row>
    <row r="46" spans="1:6" ht="60" x14ac:dyDescent="0.25">
      <c r="A46" s="149">
        <v>6.3</v>
      </c>
      <c r="B46" s="10" t="s">
        <v>80</v>
      </c>
      <c r="C46" s="295"/>
      <c r="D46" s="297"/>
      <c r="E46" s="249"/>
      <c r="F46" s="251"/>
    </row>
    <row r="47" spans="1:6" ht="75.75" thickBot="1" x14ac:dyDescent="0.3">
      <c r="A47" s="149">
        <v>6.4</v>
      </c>
      <c r="B47" s="11" t="s">
        <v>34</v>
      </c>
      <c r="C47" s="293"/>
      <c r="D47" s="298"/>
      <c r="E47" s="250"/>
      <c r="F47" s="252"/>
    </row>
    <row r="48" spans="1:6" ht="30" customHeight="1" thickBot="1" x14ac:dyDescent="0.3">
      <c r="A48" s="280">
        <v>7</v>
      </c>
      <c r="B48" s="282" t="s">
        <v>35</v>
      </c>
      <c r="C48" s="284"/>
      <c r="D48" s="285"/>
      <c r="E48" s="286" t="s">
        <v>60</v>
      </c>
      <c r="F48" s="286" t="s">
        <v>13</v>
      </c>
    </row>
    <row r="49" spans="1:7" ht="30.75" thickBot="1" x14ac:dyDescent="0.3">
      <c r="A49" s="281"/>
      <c r="B49" s="283"/>
      <c r="C49" s="41" t="s">
        <v>11</v>
      </c>
      <c r="D49" s="40" t="s">
        <v>12</v>
      </c>
      <c r="E49" s="287"/>
      <c r="F49" s="287"/>
    </row>
    <row r="50" spans="1:7" ht="30" x14ac:dyDescent="0.25">
      <c r="A50" s="149">
        <v>7.1</v>
      </c>
      <c r="B50" s="10" t="s">
        <v>36</v>
      </c>
      <c r="C50" s="294" t="s">
        <v>87</v>
      </c>
      <c r="D50" s="315">
        <v>104</v>
      </c>
      <c r="E50" s="248"/>
      <c r="F50" s="248"/>
    </row>
    <row r="51" spans="1:7" ht="45" x14ac:dyDescent="0.25">
      <c r="A51" s="149">
        <v>7.2</v>
      </c>
      <c r="B51" s="10" t="s">
        <v>37</v>
      </c>
      <c r="C51" s="295"/>
      <c r="D51" s="315"/>
      <c r="E51" s="249"/>
      <c r="F51" s="249"/>
    </row>
    <row r="52" spans="1:7" ht="60.75" thickBot="1" x14ac:dyDescent="0.3">
      <c r="A52" s="150">
        <v>7.3</v>
      </c>
      <c r="B52" s="11" t="s">
        <v>38</v>
      </c>
      <c r="C52" s="293"/>
      <c r="D52" s="316"/>
      <c r="E52" s="250"/>
      <c r="F52" s="250"/>
    </row>
    <row r="53" spans="1:7" ht="30.75" thickBot="1" x14ac:dyDescent="0.3">
      <c r="A53" s="29">
        <v>8</v>
      </c>
      <c r="B53" s="45" t="s">
        <v>39</v>
      </c>
      <c r="C53" s="41" t="s">
        <v>11</v>
      </c>
      <c r="D53" s="141" t="s">
        <v>12</v>
      </c>
      <c r="E53" s="35" t="s">
        <v>60</v>
      </c>
      <c r="F53" s="38" t="s">
        <v>13</v>
      </c>
    </row>
    <row r="54" spans="1:7" x14ac:dyDescent="0.25">
      <c r="A54" s="149">
        <v>8.1</v>
      </c>
      <c r="B54" s="10" t="s">
        <v>40</v>
      </c>
      <c r="C54" s="147" t="s">
        <v>98</v>
      </c>
      <c r="D54" s="273" t="s">
        <v>357</v>
      </c>
      <c r="E54" s="318" t="s">
        <v>154</v>
      </c>
      <c r="F54" s="290"/>
    </row>
    <row r="55" spans="1:7" x14ac:dyDescent="0.25">
      <c r="A55" s="149">
        <v>8.1999999999999993</v>
      </c>
      <c r="B55" s="10" t="s">
        <v>41</v>
      </c>
      <c r="C55" s="147" t="s">
        <v>330</v>
      </c>
      <c r="D55" s="297"/>
      <c r="E55" s="318"/>
      <c r="F55" s="251"/>
    </row>
    <row r="56" spans="1:7" ht="30" x14ac:dyDescent="0.25">
      <c r="A56" s="149">
        <v>8.3000000000000007</v>
      </c>
      <c r="B56" s="10" t="s">
        <v>42</v>
      </c>
      <c r="C56" s="322" t="s">
        <v>87</v>
      </c>
      <c r="D56" s="297"/>
      <c r="E56" s="318"/>
      <c r="F56" s="251"/>
    </row>
    <row r="57" spans="1:7" ht="45" x14ac:dyDescent="0.25">
      <c r="A57" s="149">
        <v>8.4</v>
      </c>
      <c r="B57" s="10" t="s">
        <v>43</v>
      </c>
      <c r="C57" s="325"/>
      <c r="D57" s="297"/>
      <c r="E57" s="318"/>
      <c r="F57" s="251"/>
    </row>
    <row r="58" spans="1:7" ht="45" x14ac:dyDescent="0.25">
      <c r="A58" s="149">
        <v>8.5</v>
      </c>
      <c r="B58" s="10" t="s">
        <v>81</v>
      </c>
      <c r="C58" s="325"/>
      <c r="D58" s="297"/>
      <c r="E58" s="318"/>
      <c r="F58" s="251"/>
    </row>
    <row r="59" spans="1:7" x14ac:dyDescent="0.25">
      <c r="A59" s="149">
        <v>8.6</v>
      </c>
      <c r="B59" s="10" t="s">
        <v>44</v>
      </c>
      <c r="C59" s="325"/>
      <c r="D59" s="297"/>
      <c r="E59" s="318"/>
      <c r="F59" s="251"/>
    </row>
    <row r="60" spans="1:7" x14ac:dyDescent="0.25">
      <c r="A60" s="149">
        <v>8.6999999999999993</v>
      </c>
      <c r="B60" s="10" t="s">
        <v>45</v>
      </c>
      <c r="C60" s="325"/>
      <c r="D60" s="297"/>
      <c r="E60" s="318"/>
      <c r="F60" s="251"/>
    </row>
    <row r="61" spans="1:7" ht="30" x14ac:dyDescent="0.25">
      <c r="A61" s="149">
        <v>8.8000000000000007</v>
      </c>
      <c r="B61" s="10" t="s">
        <v>82</v>
      </c>
      <c r="C61" s="325"/>
      <c r="D61" s="297"/>
      <c r="E61" s="318"/>
      <c r="F61" s="251"/>
      <c r="G61" s="14"/>
    </row>
    <row r="62" spans="1:7" ht="31.5" customHeight="1" x14ac:dyDescent="0.3">
      <c r="A62" s="149">
        <v>8.9</v>
      </c>
      <c r="B62" s="15" t="s">
        <v>46</v>
      </c>
      <c r="C62" s="325"/>
      <c r="D62" s="297"/>
      <c r="E62" s="318"/>
      <c r="F62" s="251"/>
      <c r="G62" s="16"/>
    </row>
    <row r="63" spans="1:7" ht="16.5" x14ac:dyDescent="0.3">
      <c r="A63" s="17" t="s">
        <v>62</v>
      </c>
      <c r="B63" s="10" t="s">
        <v>47</v>
      </c>
      <c r="C63" s="328"/>
      <c r="D63" s="274"/>
      <c r="E63" s="318"/>
      <c r="F63" s="251"/>
      <c r="G63" s="16"/>
    </row>
    <row r="64" spans="1:7" ht="45.75" thickBot="1" x14ac:dyDescent="0.3">
      <c r="A64" s="17" t="s">
        <v>63</v>
      </c>
      <c r="B64" s="11" t="s">
        <v>83</v>
      </c>
      <c r="C64" s="148" t="s">
        <v>87</v>
      </c>
      <c r="D64" s="12" t="s">
        <v>356</v>
      </c>
      <c r="E64" s="319"/>
      <c r="F64" s="252"/>
      <c r="G64" s="18"/>
    </row>
    <row r="65" spans="1:6" ht="30" customHeight="1" thickBot="1" x14ac:dyDescent="0.3">
      <c r="A65" s="280">
        <v>9</v>
      </c>
      <c r="B65" s="282" t="s">
        <v>48</v>
      </c>
      <c r="C65" s="284"/>
      <c r="D65" s="285"/>
      <c r="E65" s="286" t="s">
        <v>60</v>
      </c>
      <c r="F65" s="286" t="s">
        <v>13</v>
      </c>
    </row>
    <row r="66" spans="1:6" ht="30" customHeight="1" thickBot="1" x14ac:dyDescent="0.3">
      <c r="A66" s="281"/>
      <c r="B66" s="283"/>
      <c r="C66" s="41" t="s">
        <v>11</v>
      </c>
      <c r="D66" s="40" t="s">
        <v>12</v>
      </c>
      <c r="E66" s="287"/>
      <c r="F66" s="287"/>
    </row>
    <row r="67" spans="1:6" ht="30" x14ac:dyDescent="0.25">
      <c r="A67" s="149">
        <v>9.1</v>
      </c>
      <c r="B67" s="8" t="s">
        <v>49</v>
      </c>
      <c r="C67" s="294" t="s">
        <v>87</v>
      </c>
      <c r="D67" s="296">
        <v>123</v>
      </c>
      <c r="E67" s="249" t="s">
        <v>154</v>
      </c>
      <c r="F67" s="251"/>
    </row>
    <row r="68" spans="1:6" x14ac:dyDescent="0.25">
      <c r="A68" s="149">
        <v>9.1999999999999993</v>
      </c>
      <c r="B68" s="9" t="s">
        <v>16</v>
      </c>
      <c r="C68" s="272"/>
      <c r="D68" s="274"/>
      <c r="E68" s="249"/>
      <c r="F68" s="251"/>
    </row>
    <row r="69" spans="1:6" ht="60.75" thickBot="1" x14ac:dyDescent="0.3">
      <c r="A69" s="150">
        <v>9.3000000000000007</v>
      </c>
      <c r="B69" s="19" t="s">
        <v>50</v>
      </c>
      <c r="C69" s="144" t="s">
        <v>87</v>
      </c>
      <c r="D69" s="146">
        <v>124</v>
      </c>
      <c r="E69" s="250"/>
      <c r="F69" s="252"/>
    </row>
    <row r="70" spans="1:6" ht="30" customHeight="1" thickBot="1" x14ac:dyDescent="0.3">
      <c r="A70" s="280">
        <v>10</v>
      </c>
      <c r="B70" s="282" t="s">
        <v>51</v>
      </c>
      <c r="C70" s="284"/>
      <c r="D70" s="285"/>
      <c r="E70" s="286" t="s">
        <v>60</v>
      </c>
      <c r="F70" s="286" t="s">
        <v>13</v>
      </c>
    </row>
    <row r="71" spans="1:6" ht="30" customHeight="1" thickBot="1" x14ac:dyDescent="0.3">
      <c r="A71" s="281"/>
      <c r="B71" s="283"/>
      <c r="C71" s="41" t="s">
        <v>11</v>
      </c>
      <c r="D71" s="40" t="s">
        <v>12</v>
      </c>
      <c r="E71" s="287"/>
      <c r="F71" s="287"/>
    </row>
    <row r="72" spans="1:6" ht="30.75" thickBot="1" x14ac:dyDescent="0.3">
      <c r="A72" s="150">
        <v>10.1</v>
      </c>
      <c r="B72" s="11" t="s">
        <v>52</v>
      </c>
      <c r="C72" s="144" t="s">
        <v>91</v>
      </c>
      <c r="D72" s="146"/>
      <c r="E72" s="54"/>
      <c r="F72" s="37"/>
    </row>
    <row r="73" spans="1:6" ht="30" customHeight="1" thickBot="1" x14ac:dyDescent="0.3">
      <c r="A73" s="280">
        <v>11</v>
      </c>
      <c r="B73" s="282" t="s">
        <v>53</v>
      </c>
      <c r="C73" s="284"/>
      <c r="D73" s="285"/>
      <c r="E73" s="286" t="s">
        <v>60</v>
      </c>
      <c r="F73" s="286" t="s">
        <v>13</v>
      </c>
    </row>
    <row r="74" spans="1:6" ht="30" customHeight="1" thickBot="1" x14ac:dyDescent="0.3">
      <c r="A74" s="281"/>
      <c r="B74" s="283"/>
      <c r="C74" s="41" t="s">
        <v>11</v>
      </c>
      <c r="D74" s="40" t="s">
        <v>12</v>
      </c>
      <c r="E74" s="287"/>
      <c r="F74" s="287"/>
    </row>
    <row r="75" spans="1:6" ht="30.75" thickBot="1" x14ac:dyDescent="0.3">
      <c r="A75" s="150">
        <v>11.1</v>
      </c>
      <c r="B75" s="50" t="s">
        <v>49</v>
      </c>
      <c r="C75" s="138" t="s">
        <v>91</v>
      </c>
      <c r="D75" s="139"/>
      <c r="E75" s="54"/>
      <c r="F75" s="37"/>
    </row>
    <row r="76" spans="1:6" ht="30" customHeight="1" x14ac:dyDescent="0.25">
      <c r="A76" s="280">
        <v>12</v>
      </c>
      <c r="B76" s="299" t="s">
        <v>54</v>
      </c>
      <c r="C76" s="354"/>
      <c r="D76" s="354"/>
      <c r="E76" s="339" t="s">
        <v>60</v>
      </c>
      <c r="F76" s="286" t="s">
        <v>13</v>
      </c>
    </row>
    <row r="77" spans="1:6" ht="30" customHeight="1" x14ac:dyDescent="0.25">
      <c r="A77" s="281"/>
      <c r="B77" s="300"/>
      <c r="C77" s="354" t="s">
        <v>11</v>
      </c>
      <c r="D77" s="354"/>
      <c r="E77" s="340"/>
      <c r="F77" s="287"/>
    </row>
    <row r="78" spans="1:6" ht="45" x14ac:dyDescent="0.25">
      <c r="A78" s="149">
        <v>12.1</v>
      </c>
      <c r="B78" s="48" t="s">
        <v>55</v>
      </c>
      <c r="C78" s="313" t="s">
        <v>87</v>
      </c>
      <c r="D78" s="313"/>
      <c r="E78" s="355" t="s">
        <v>68</v>
      </c>
      <c r="F78" s="290"/>
    </row>
    <row r="79" spans="1:6" ht="31.5" customHeight="1" x14ac:dyDescent="0.25">
      <c r="A79" s="149">
        <v>12.2</v>
      </c>
      <c r="B79" s="48" t="s">
        <v>56</v>
      </c>
      <c r="C79" s="313" t="s">
        <v>87</v>
      </c>
      <c r="D79" s="313"/>
      <c r="E79" s="356"/>
      <c r="F79" s="251"/>
    </row>
    <row r="80" spans="1:6" ht="30.75" thickBot="1" x14ac:dyDescent="0.3">
      <c r="A80" s="20">
        <v>12.3</v>
      </c>
      <c r="B80" s="49" t="s">
        <v>57</v>
      </c>
      <c r="C80" s="313" t="s">
        <v>87</v>
      </c>
      <c r="D80" s="313"/>
      <c r="E80" s="357"/>
      <c r="F80" s="252"/>
    </row>
    <row r="81" spans="1:6" ht="19.5" thickBot="1" x14ac:dyDescent="0.3">
      <c r="A81" s="330" t="s">
        <v>58</v>
      </c>
      <c r="B81" s="331"/>
      <c r="C81" s="332"/>
      <c r="D81" s="333"/>
      <c r="E81" s="84" t="s">
        <v>154</v>
      </c>
      <c r="F81" s="47"/>
    </row>
  </sheetData>
  <mergeCells count="92">
    <mergeCell ref="E78:E80"/>
    <mergeCell ref="F78:F80"/>
    <mergeCell ref="C44:C47"/>
    <mergeCell ref="D44:D47"/>
    <mergeCell ref="E44:E47"/>
    <mergeCell ref="F44:F47"/>
    <mergeCell ref="D54:D63"/>
    <mergeCell ref="C67:C68"/>
    <mergeCell ref="D67:D68"/>
    <mergeCell ref="E67:E69"/>
    <mergeCell ref="F54:F64"/>
    <mergeCell ref="C56:C63"/>
    <mergeCell ref="C50:C52"/>
    <mergeCell ref="D50:D52"/>
    <mergeCell ref="E50:E52"/>
    <mergeCell ref="F50:F52"/>
    <mergeCell ref="A81:B81"/>
    <mergeCell ref="C81:D81"/>
    <mergeCell ref="C78:D78"/>
    <mergeCell ref="C79:D79"/>
    <mergeCell ref="C80:D80"/>
    <mergeCell ref="E76:E77"/>
    <mergeCell ref="F76:F77"/>
    <mergeCell ref="C77:D77"/>
    <mergeCell ref="A73:A74"/>
    <mergeCell ref="B73:B74"/>
    <mergeCell ref="C73:D73"/>
    <mergeCell ref="E73:E74"/>
    <mergeCell ref="F73:F74"/>
    <mergeCell ref="A76:A77"/>
    <mergeCell ref="B76:B77"/>
    <mergeCell ref="C76:D76"/>
    <mergeCell ref="F48:F49"/>
    <mergeCell ref="A42:A43"/>
    <mergeCell ref="B42:B43"/>
    <mergeCell ref="C42:D42"/>
    <mergeCell ref="A70:A71"/>
    <mergeCell ref="B70:B71"/>
    <mergeCell ref="C70:D70"/>
    <mergeCell ref="E70:E71"/>
    <mergeCell ref="F70:F71"/>
    <mergeCell ref="A65:A66"/>
    <mergeCell ref="B65:B66"/>
    <mergeCell ref="C65:D65"/>
    <mergeCell ref="E65:E66"/>
    <mergeCell ref="F65:F66"/>
    <mergeCell ref="F67:F69"/>
    <mergeCell ref="E54:E64"/>
    <mergeCell ref="A48:A49"/>
    <mergeCell ref="B48:B49"/>
    <mergeCell ref="C48:D48"/>
    <mergeCell ref="E48:E49"/>
    <mergeCell ref="E32:E34"/>
    <mergeCell ref="E42:E43"/>
    <mergeCell ref="F42:F43"/>
    <mergeCell ref="A35:A36"/>
    <mergeCell ref="B35:B36"/>
    <mergeCell ref="C35:D35"/>
    <mergeCell ref="E35:E36"/>
    <mergeCell ref="F35:F36"/>
    <mergeCell ref="C37:C41"/>
    <mergeCell ref="D37:D41"/>
    <mergeCell ref="E37:E41"/>
    <mergeCell ref="F37:F41"/>
    <mergeCell ref="A26:A27"/>
    <mergeCell ref="B26:B27"/>
    <mergeCell ref="C26:D26"/>
    <mergeCell ref="E26:E27"/>
    <mergeCell ref="F26:F27"/>
    <mergeCell ref="A30:A31"/>
    <mergeCell ref="B30:B31"/>
    <mergeCell ref="C30:D30"/>
    <mergeCell ref="E30:E31"/>
    <mergeCell ref="F30:F31"/>
    <mergeCell ref="A1:F2"/>
    <mergeCell ref="A4:F5"/>
    <mergeCell ref="C8:E8"/>
    <mergeCell ref="C9:E9"/>
    <mergeCell ref="E14:E20"/>
    <mergeCell ref="F14:F20"/>
    <mergeCell ref="C10:D10"/>
    <mergeCell ref="C11:D11"/>
    <mergeCell ref="C14:C20"/>
    <mergeCell ref="D14:D20"/>
    <mergeCell ref="F32:F34"/>
    <mergeCell ref="C22:C25"/>
    <mergeCell ref="D22:D25"/>
    <mergeCell ref="E22:E25"/>
    <mergeCell ref="F22:F25"/>
    <mergeCell ref="E28:E29"/>
    <mergeCell ref="F28:F29"/>
    <mergeCell ref="C28:C2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83"/>
  <sheetViews>
    <sheetView topLeftCell="A7" zoomScale="80" zoomScaleNormal="80" workbookViewId="0">
      <selection activeCell="J34" sqref="J34:J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7.14062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23" t="s">
        <v>71</v>
      </c>
      <c r="B1" s="223"/>
      <c r="C1" s="223"/>
      <c r="D1" s="223"/>
      <c r="E1" s="223"/>
      <c r="F1" s="223"/>
      <c r="G1" s="223"/>
      <c r="H1" s="223"/>
      <c r="I1" s="223"/>
      <c r="J1" s="223"/>
    </row>
    <row r="2" spans="1:10" ht="15" customHeight="1" x14ac:dyDescent="0.25">
      <c r="A2" s="223"/>
      <c r="B2" s="223"/>
      <c r="C2" s="223"/>
      <c r="D2" s="223"/>
      <c r="E2" s="223"/>
      <c r="F2" s="223"/>
      <c r="G2" s="223"/>
      <c r="H2" s="223"/>
      <c r="I2" s="223"/>
      <c r="J2" s="223"/>
    </row>
    <row r="4" spans="1:10" x14ac:dyDescent="0.25">
      <c r="A4" s="223" t="s">
        <v>0</v>
      </c>
      <c r="B4" s="223"/>
      <c r="C4" s="223"/>
      <c r="D4" s="223"/>
      <c r="E4" s="223"/>
      <c r="F4" s="223"/>
      <c r="G4" s="223"/>
      <c r="H4" s="223"/>
      <c r="I4" s="223"/>
      <c r="J4" s="223"/>
    </row>
    <row r="5" spans="1:10" x14ac:dyDescent="0.25">
      <c r="A5" s="223"/>
      <c r="B5" s="223"/>
      <c r="C5" s="223"/>
      <c r="D5" s="223"/>
      <c r="E5" s="223"/>
      <c r="F5" s="223"/>
      <c r="G5" s="223"/>
      <c r="H5" s="223"/>
      <c r="I5" s="223"/>
      <c r="J5" s="223"/>
    </row>
    <row r="6" spans="1:10" x14ac:dyDescent="0.25">
      <c r="D6" s="2"/>
      <c r="F6" s="2"/>
      <c r="H6" s="2"/>
      <c r="I6" s="2"/>
      <c r="J6" s="2"/>
    </row>
    <row r="7" spans="1:10" ht="15.75" thickBot="1" x14ac:dyDescent="0.3">
      <c r="C7" s="2"/>
      <c r="E7" s="2"/>
      <c r="G7" s="2"/>
    </row>
    <row r="8" spans="1:10" ht="15.75" thickBot="1" x14ac:dyDescent="0.3">
      <c r="A8" s="51" t="s">
        <v>1</v>
      </c>
      <c r="B8" s="52" t="s">
        <v>2</v>
      </c>
      <c r="C8" s="224">
        <v>17</v>
      </c>
      <c r="D8" s="225"/>
      <c r="E8" s="225"/>
      <c r="F8" s="225"/>
      <c r="G8" s="225"/>
      <c r="H8" s="225"/>
      <c r="I8" s="226"/>
    </row>
    <row r="9" spans="1:10" ht="31.5" customHeight="1" thickBot="1" x14ac:dyDescent="0.3">
      <c r="A9" s="51" t="s">
        <v>3</v>
      </c>
      <c r="B9" s="52" t="s">
        <v>4</v>
      </c>
      <c r="C9" s="227" t="s">
        <v>378</v>
      </c>
      <c r="D9" s="228"/>
      <c r="E9" s="228"/>
      <c r="F9" s="228"/>
      <c r="G9" s="228"/>
      <c r="H9" s="228"/>
      <c r="I9" s="229"/>
    </row>
    <row r="10" spans="1:10" ht="20.25" customHeight="1" thickBot="1" x14ac:dyDescent="0.3">
      <c r="A10" s="51" t="s">
        <v>5</v>
      </c>
      <c r="B10" s="53" t="s">
        <v>59</v>
      </c>
      <c r="C10" s="230" t="s">
        <v>65</v>
      </c>
      <c r="D10" s="231"/>
      <c r="E10" s="231"/>
      <c r="F10" s="231"/>
      <c r="G10" s="231"/>
      <c r="H10" s="231"/>
      <c r="I10" s="232"/>
    </row>
    <row r="11" spans="1:10" ht="41.25" customHeight="1" thickBot="1" x14ac:dyDescent="0.3">
      <c r="A11" s="51" t="s">
        <v>7</v>
      </c>
      <c r="B11" s="52" t="s">
        <v>6</v>
      </c>
      <c r="C11" s="253" t="s">
        <v>377</v>
      </c>
      <c r="D11" s="254"/>
      <c r="E11" s="255" t="s">
        <v>376</v>
      </c>
      <c r="F11" s="256"/>
      <c r="G11" s="255" t="s">
        <v>375</v>
      </c>
      <c r="H11" s="256"/>
      <c r="I11" s="5"/>
      <c r="J11" s="6"/>
    </row>
    <row r="12" spans="1:10" ht="15.75" thickBot="1" x14ac:dyDescent="0.3">
      <c r="A12" s="51" t="s">
        <v>9</v>
      </c>
      <c r="B12" s="52" t="s">
        <v>8</v>
      </c>
      <c r="C12" s="257" t="s">
        <v>66</v>
      </c>
      <c r="D12" s="258"/>
      <c r="E12" s="257" t="s">
        <v>66</v>
      </c>
      <c r="F12" s="258"/>
      <c r="G12" s="257" t="s">
        <v>66</v>
      </c>
      <c r="H12" s="258"/>
    </row>
    <row r="13" spans="1:10" ht="15.75" thickBot="1" x14ac:dyDescent="0.3">
      <c r="A13" s="51" t="s">
        <v>64</v>
      </c>
      <c r="B13" s="52" t="s">
        <v>10</v>
      </c>
      <c r="C13" s="257" t="s">
        <v>67</v>
      </c>
      <c r="D13" s="258"/>
      <c r="E13" s="257" t="s">
        <v>374</v>
      </c>
      <c r="F13" s="258"/>
      <c r="G13" s="257" t="s">
        <v>67</v>
      </c>
      <c r="H13" s="258"/>
    </row>
    <row r="14" spans="1:10" ht="15.75" thickBot="1" x14ac:dyDescent="0.3">
      <c r="A14" s="3"/>
      <c r="B14" s="4"/>
      <c r="C14" s="7"/>
      <c r="E14" s="7"/>
      <c r="G14" s="7"/>
    </row>
    <row r="15" spans="1:10" x14ac:dyDescent="0.25">
      <c r="A15" s="29">
        <v>1</v>
      </c>
      <c r="B15" s="34" t="s">
        <v>14</v>
      </c>
      <c r="C15" s="233" t="s">
        <v>11</v>
      </c>
      <c r="D15" s="234"/>
      <c r="E15" s="234"/>
      <c r="F15" s="234"/>
      <c r="G15" s="235"/>
      <c r="H15" s="141" t="s">
        <v>12</v>
      </c>
      <c r="I15" s="35" t="s">
        <v>60</v>
      </c>
      <c r="J15" s="38" t="s">
        <v>13</v>
      </c>
    </row>
    <row r="16" spans="1:10" ht="30" x14ac:dyDescent="0.25">
      <c r="A16" s="149">
        <v>1.1000000000000001</v>
      </c>
      <c r="B16" s="8" t="s">
        <v>15</v>
      </c>
      <c r="C16" s="236" t="s">
        <v>87</v>
      </c>
      <c r="D16" s="237"/>
      <c r="E16" s="237"/>
      <c r="F16" s="237"/>
      <c r="G16" s="238"/>
      <c r="H16" s="273" t="s">
        <v>337</v>
      </c>
      <c r="I16" s="248" t="s">
        <v>154</v>
      </c>
      <c r="J16" s="251"/>
    </row>
    <row r="17" spans="1:10" x14ac:dyDescent="0.25">
      <c r="A17" s="149">
        <v>1.2</v>
      </c>
      <c r="B17" s="9" t="s">
        <v>16</v>
      </c>
      <c r="C17" s="239"/>
      <c r="D17" s="240"/>
      <c r="E17" s="240"/>
      <c r="F17" s="240"/>
      <c r="G17" s="241"/>
      <c r="H17" s="297"/>
      <c r="I17" s="249"/>
      <c r="J17" s="251"/>
    </row>
    <row r="18" spans="1:10" ht="30" x14ac:dyDescent="0.25">
      <c r="A18" s="149">
        <v>1.3</v>
      </c>
      <c r="B18" s="8" t="s">
        <v>17</v>
      </c>
      <c r="C18" s="239"/>
      <c r="D18" s="240"/>
      <c r="E18" s="240"/>
      <c r="F18" s="240"/>
      <c r="G18" s="241"/>
      <c r="H18" s="297"/>
      <c r="I18" s="249"/>
      <c r="J18" s="251"/>
    </row>
    <row r="19" spans="1:10" ht="60" x14ac:dyDescent="0.25">
      <c r="A19" s="149">
        <v>1.4</v>
      </c>
      <c r="B19" s="8" t="s">
        <v>18</v>
      </c>
      <c r="C19" s="239"/>
      <c r="D19" s="240"/>
      <c r="E19" s="240"/>
      <c r="F19" s="240"/>
      <c r="G19" s="241"/>
      <c r="H19" s="297"/>
      <c r="I19" s="249"/>
      <c r="J19" s="251"/>
    </row>
    <row r="20" spans="1:10" ht="105" x14ac:dyDescent="0.25">
      <c r="A20" s="149">
        <v>1.5</v>
      </c>
      <c r="B20" s="8" t="s">
        <v>19</v>
      </c>
      <c r="C20" s="239"/>
      <c r="D20" s="240"/>
      <c r="E20" s="240"/>
      <c r="F20" s="240"/>
      <c r="G20" s="241"/>
      <c r="H20" s="297"/>
      <c r="I20" s="249"/>
      <c r="J20" s="251"/>
    </row>
    <row r="21" spans="1:10" ht="30" x14ac:dyDescent="0.25">
      <c r="A21" s="149">
        <v>1.6</v>
      </c>
      <c r="B21" s="10" t="s">
        <v>20</v>
      </c>
      <c r="C21" s="239"/>
      <c r="D21" s="240"/>
      <c r="E21" s="240"/>
      <c r="F21" s="240"/>
      <c r="G21" s="241"/>
      <c r="H21" s="297"/>
      <c r="I21" s="249"/>
      <c r="J21" s="251"/>
    </row>
    <row r="22" spans="1:10" ht="45.75" thickBot="1" x14ac:dyDescent="0.3">
      <c r="A22" s="150">
        <v>1.7</v>
      </c>
      <c r="B22" s="11" t="s">
        <v>21</v>
      </c>
      <c r="C22" s="242"/>
      <c r="D22" s="243"/>
      <c r="E22" s="243"/>
      <c r="F22" s="243"/>
      <c r="G22" s="244"/>
      <c r="H22" s="298"/>
      <c r="I22" s="250"/>
      <c r="J22" s="252"/>
    </row>
    <row r="23" spans="1:10" ht="39" customHeight="1" x14ac:dyDescent="0.25">
      <c r="A23" s="29">
        <v>2</v>
      </c>
      <c r="B23" s="30" t="s">
        <v>72</v>
      </c>
      <c r="C23" s="233" t="s">
        <v>11</v>
      </c>
      <c r="D23" s="234"/>
      <c r="E23" s="234"/>
      <c r="F23" s="234"/>
      <c r="G23" s="235"/>
      <c r="H23" s="141" t="s">
        <v>12</v>
      </c>
      <c r="I23" s="35" t="s">
        <v>60</v>
      </c>
      <c r="J23" s="39" t="s">
        <v>13</v>
      </c>
    </row>
    <row r="24" spans="1:10" ht="45.75" customHeight="1" x14ac:dyDescent="0.25">
      <c r="A24" s="149">
        <v>2.1</v>
      </c>
      <c r="B24" s="10" t="s">
        <v>22</v>
      </c>
      <c r="C24" s="259" t="s">
        <v>87</v>
      </c>
      <c r="D24" s="260"/>
      <c r="E24" s="260"/>
      <c r="F24" s="260"/>
      <c r="G24" s="261"/>
      <c r="H24" s="268" t="s">
        <v>373</v>
      </c>
      <c r="I24" s="275" t="s">
        <v>154</v>
      </c>
      <c r="J24" s="278"/>
    </row>
    <row r="25" spans="1:10" ht="50.25" customHeight="1" x14ac:dyDescent="0.25">
      <c r="A25" s="149">
        <v>2.2000000000000002</v>
      </c>
      <c r="B25" s="10" t="s">
        <v>73</v>
      </c>
      <c r="C25" s="262"/>
      <c r="D25" s="263"/>
      <c r="E25" s="263"/>
      <c r="F25" s="263"/>
      <c r="G25" s="264"/>
      <c r="H25" s="269"/>
      <c r="I25" s="276"/>
      <c r="J25" s="278"/>
    </row>
    <row r="26" spans="1:10" ht="114.75" customHeight="1" x14ac:dyDescent="0.25">
      <c r="A26" s="149">
        <v>2.2999999999999998</v>
      </c>
      <c r="B26" s="10" t="s">
        <v>23</v>
      </c>
      <c r="C26" s="262"/>
      <c r="D26" s="263"/>
      <c r="E26" s="263"/>
      <c r="F26" s="263"/>
      <c r="G26" s="264"/>
      <c r="H26" s="269"/>
      <c r="I26" s="276"/>
      <c r="J26" s="278"/>
    </row>
    <row r="27" spans="1:10" ht="42" customHeight="1" thickBot="1" x14ac:dyDescent="0.3">
      <c r="A27" s="150">
        <v>2.4</v>
      </c>
      <c r="B27" s="11" t="s">
        <v>24</v>
      </c>
      <c r="C27" s="265"/>
      <c r="D27" s="266"/>
      <c r="E27" s="266"/>
      <c r="F27" s="266"/>
      <c r="G27" s="267"/>
      <c r="H27" s="270"/>
      <c r="I27" s="277"/>
      <c r="J27" s="279"/>
    </row>
    <row r="28" spans="1:10" ht="63" customHeight="1" thickBot="1" x14ac:dyDescent="0.3">
      <c r="A28" s="280">
        <v>3</v>
      </c>
      <c r="B28" s="282" t="s">
        <v>74</v>
      </c>
      <c r="C28" s="284" t="str">
        <f>+C11</f>
        <v>DICONSULTORIA S.A 15%</v>
      </c>
      <c r="D28" s="284"/>
      <c r="E28" s="284" t="str">
        <f>+E11</f>
        <v>CPS INGENIEROS OBRA CIVIL Y MEDIO AMBIENTE SUCURSAL COLOMBIA S.L 34%</v>
      </c>
      <c r="F28" s="285"/>
      <c r="G28" s="284" t="str">
        <f>+G11</f>
        <v>ESTRUCTURADOR COLOMBIA 51% LIDER</v>
      </c>
      <c r="H28" s="285"/>
      <c r="I28" s="286" t="s">
        <v>60</v>
      </c>
      <c r="J28" s="286" t="s">
        <v>13</v>
      </c>
    </row>
    <row r="29" spans="1:10" ht="30" x14ac:dyDescent="0.25">
      <c r="A29" s="281"/>
      <c r="B29" s="283"/>
      <c r="C29" s="140" t="s">
        <v>11</v>
      </c>
      <c r="D29" s="141" t="s">
        <v>12</v>
      </c>
      <c r="E29" s="140" t="s">
        <v>11</v>
      </c>
      <c r="F29" s="141" t="s">
        <v>12</v>
      </c>
      <c r="G29" s="140" t="s">
        <v>11</v>
      </c>
      <c r="H29" s="141" t="s">
        <v>12</v>
      </c>
      <c r="I29" s="287"/>
      <c r="J29" s="287"/>
    </row>
    <row r="30" spans="1:10" ht="47.25" customHeight="1" x14ac:dyDescent="0.25">
      <c r="A30" s="149" t="s">
        <v>25</v>
      </c>
      <c r="B30" s="8" t="s">
        <v>15</v>
      </c>
      <c r="C30" s="143" t="s">
        <v>91</v>
      </c>
      <c r="D30" s="143"/>
      <c r="E30" s="143" t="s">
        <v>91</v>
      </c>
      <c r="F30" s="145"/>
      <c r="G30" s="143" t="s">
        <v>91</v>
      </c>
      <c r="H30" s="145"/>
      <c r="I30" s="248"/>
      <c r="J30" s="290"/>
    </row>
    <row r="31" spans="1:10" ht="30.75" thickBot="1" x14ac:dyDescent="0.3">
      <c r="A31" s="150" t="s">
        <v>26</v>
      </c>
      <c r="B31" s="11" t="s">
        <v>75</v>
      </c>
      <c r="C31" s="144" t="s">
        <v>91</v>
      </c>
      <c r="D31" s="144"/>
      <c r="E31" s="144" t="s">
        <v>91</v>
      </c>
      <c r="F31" s="146"/>
      <c r="G31" s="144" t="s">
        <v>91</v>
      </c>
      <c r="H31" s="146"/>
      <c r="I31" s="250"/>
      <c r="J31" s="252"/>
    </row>
    <row r="32" spans="1:10" ht="33" customHeight="1" thickBot="1" x14ac:dyDescent="0.3">
      <c r="A32" s="280">
        <v>4</v>
      </c>
      <c r="B32" s="291" t="s">
        <v>27</v>
      </c>
      <c r="C32" s="284" t="str">
        <f>+C11</f>
        <v>DICONSULTORIA S.A 15%</v>
      </c>
      <c r="D32" s="284"/>
      <c r="E32" s="284" t="str">
        <f>+E11</f>
        <v>CPS INGENIEROS OBRA CIVIL Y MEDIO AMBIENTE SUCURSAL COLOMBIA S.L 34%</v>
      </c>
      <c r="F32" s="285"/>
      <c r="G32" s="284" t="str">
        <f>+G11</f>
        <v>ESTRUCTURADOR COLOMBIA 51% LIDER</v>
      </c>
      <c r="H32" s="285"/>
      <c r="I32" s="286" t="s">
        <v>60</v>
      </c>
      <c r="J32" s="286" t="s">
        <v>13</v>
      </c>
    </row>
    <row r="33" spans="1:10" ht="33" customHeight="1" x14ac:dyDescent="0.25">
      <c r="A33" s="281"/>
      <c r="B33" s="292"/>
      <c r="C33" s="140" t="s">
        <v>11</v>
      </c>
      <c r="D33" s="141" t="s">
        <v>12</v>
      </c>
      <c r="E33" s="140" t="s">
        <v>11</v>
      </c>
      <c r="F33" s="141" t="s">
        <v>12</v>
      </c>
      <c r="G33" s="140" t="s">
        <v>11</v>
      </c>
      <c r="H33" s="141" t="s">
        <v>12</v>
      </c>
      <c r="I33" s="287"/>
      <c r="J33" s="287"/>
    </row>
    <row r="34" spans="1:10" ht="47.25" customHeight="1" x14ac:dyDescent="0.25">
      <c r="A34" s="149">
        <v>4.0999999999999996</v>
      </c>
      <c r="B34" s="10" t="s">
        <v>76</v>
      </c>
      <c r="C34" s="143" t="s">
        <v>87</v>
      </c>
      <c r="D34" s="143" t="s">
        <v>372</v>
      </c>
      <c r="E34" s="143" t="s">
        <v>87</v>
      </c>
      <c r="F34" s="145" t="s">
        <v>371</v>
      </c>
      <c r="G34" s="143" t="s">
        <v>87</v>
      </c>
      <c r="H34" s="145" t="s">
        <v>370</v>
      </c>
      <c r="I34" s="449" t="s">
        <v>154</v>
      </c>
      <c r="J34" s="423" t="s">
        <v>735</v>
      </c>
    </row>
    <row r="35" spans="1:10" ht="30" x14ac:dyDescent="0.25">
      <c r="A35" s="149">
        <v>4.2</v>
      </c>
      <c r="B35" s="10" t="s">
        <v>28</v>
      </c>
      <c r="C35" s="143" t="s">
        <v>87</v>
      </c>
      <c r="D35" s="143">
        <v>159</v>
      </c>
      <c r="E35" s="154" t="s">
        <v>87</v>
      </c>
      <c r="F35" s="153" t="s">
        <v>731</v>
      </c>
      <c r="G35" s="143" t="s">
        <v>87</v>
      </c>
      <c r="H35" s="145">
        <v>49</v>
      </c>
      <c r="I35" s="448"/>
      <c r="J35" s="424"/>
    </row>
    <row r="36" spans="1:10" ht="30.75" thickBot="1" x14ac:dyDescent="0.3">
      <c r="A36" s="150">
        <v>4.3</v>
      </c>
      <c r="B36" s="11" t="s">
        <v>61</v>
      </c>
      <c r="C36" s="144" t="s">
        <v>369</v>
      </c>
      <c r="D36" s="144">
        <v>51</v>
      </c>
      <c r="E36" s="144" t="s">
        <v>369</v>
      </c>
      <c r="F36" s="146">
        <v>163</v>
      </c>
      <c r="G36" s="144" t="s">
        <v>92</v>
      </c>
      <c r="H36" s="146">
        <v>28</v>
      </c>
      <c r="I36" s="422"/>
      <c r="J36" s="425"/>
    </row>
    <row r="37" spans="1:10" ht="30" customHeight="1" thickBot="1" x14ac:dyDescent="0.3">
      <c r="A37" s="280">
        <v>5</v>
      </c>
      <c r="B37" s="299" t="s">
        <v>29</v>
      </c>
      <c r="C37" s="301" t="str">
        <f>+C11</f>
        <v>DICONSULTORIA S.A 15%</v>
      </c>
      <c r="D37" s="302"/>
      <c r="E37" s="301" t="str">
        <f>+E11</f>
        <v>CPS INGENIEROS OBRA CIVIL Y MEDIO AMBIENTE SUCURSAL COLOMBIA S.L 34%</v>
      </c>
      <c r="F37" s="302"/>
      <c r="G37" s="301" t="str">
        <f>+G11</f>
        <v>ESTRUCTURADOR COLOMBIA 51% LIDER</v>
      </c>
      <c r="H37" s="302"/>
      <c r="I37" s="286" t="s">
        <v>60</v>
      </c>
      <c r="J37" s="286" t="s">
        <v>13</v>
      </c>
    </row>
    <row r="38" spans="1:10" ht="30.75" thickBot="1" x14ac:dyDescent="0.3">
      <c r="A38" s="281"/>
      <c r="B38" s="300"/>
      <c r="C38" s="142" t="s">
        <v>11</v>
      </c>
      <c r="D38" s="40" t="s">
        <v>12</v>
      </c>
      <c r="E38" s="142" t="s">
        <v>11</v>
      </c>
      <c r="F38" s="40" t="s">
        <v>12</v>
      </c>
      <c r="G38" s="142" t="s">
        <v>11</v>
      </c>
      <c r="H38" s="40" t="s">
        <v>12</v>
      </c>
      <c r="I38" s="287"/>
      <c r="J38" s="287"/>
    </row>
    <row r="39" spans="1:10" ht="45" customHeight="1" x14ac:dyDescent="0.25">
      <c r="A39" s="149">
        <v>5.0999999999999996</v>
      </c>
      <c r="B39" s="10" t="s">
        <v>76</v>
      </c>
      <c r="C39" s="294" t="s">
        <v>87</v>
      </c>
      <c r="D39" s="294" t="s">
        <v>368</v>
      </c>
      <c r="E39" s="306" t="s">
        <v>87</v>
      </c>
      <c r="F39" s="309" t="s">
        <v>367</v>
      </c>
      <c r="G39" s="306" t="s">
        <v>87</v>
      </c>
      <c r="H39" s="309" t="s">
        <v>366</v>
      </c>
      <c r="I39" s="380" t="s">
        <v>154</v>
      </c>
      <c r="J39" s="383"/>
    </row>
    <row r="40" spans="1:10" ht="45" x14ac:dyDescent="0.25">
      <c r="A40" s="149">
        <v>5.2</v>
      </c>
      <c r="B40" s="10" t="s">
        <v>77</v>
      </c>
      <c r="C40" s="295"/>
      <c r="D40" s="295"/>
      <c r="E40" s="307"/>
      <c r="F40" s="269"/>
      <c r="G40" s="307"/>
      <c r="H40" s="269"/>
      <c r="I40" s="381"/>
      <c r="J40" s="383"/>
    </row>
    <row r="41" spans="1:10" ht="45" x14ac:dyDescent="0.25">
      <c r="A41" s="149">
        <v>5.3</v>
      </c>
      <c r="B41" s="13" t="s">
        <v>78</v>
      </c>
      <c r="C41" s="295"/>
      <c r="D41" s="295"/>
      <c r="E41" s="307"/>
      <c r="F41" s="269"/>
      <c r="G41" s="307"/>
      <c r="H41" s="269"/>
      <c r="I41" s="381"/>
      <c r="J41" s="383"/>
    </row>
    <row r="42" spans="1:10" ht="30" x14ac:dyDescent="0.25">
      <c r="A42" s="149">
        <v>5.4</v>
      </c>
      <c r="B42" s="10" t="s">
        <v>30</v>
      </c>
      <c r="C42" s="295"/>
      <c r="D42" s="295"/>
      <c r="E42" s="307"/>
      <c r="F42" s="269"/>
      <c r="G42" s="307"/>
      <c r="H42" s="269"/>
      <c r="I42" s="381"/>
      <c r="J42" s="383"/>
    </row>
    <row r="43" spans="1:10" ht="57" customHeight="1" thickBot="1" x14ac:dyDescent="0.3">
      <c r="A43" s="150">
        <v>5.5</v>
      </c>
      <c r="B43" s="11" t="s">
        <v>31</v>
      </c>
      <c r="C43" s="293"/>
      <c r="D43" s="293"/>
      <c r="E43" s="308"/>
      <c r="F43" s="270"/>
      <c r="G43" s="308"/>
      <c r="H43" s="270"/>
      <c r="I43" s="382"/>
      <c r="J43" s="383"/>
    </row>
    <row r="44" spans="1:10" ht="30" customHeight="1" thickBot="1" x14ac:dyDescent="0.3">
      <c r="A44" s="280">
        <v>6</v>
      </c>
      <c r="B44" s="299" t="s">
        <v>32</v>
      </c>
      <c r="C44" s="303" t="str">
        <f>+C11</f>
        <v>DICONSULTORIA S.A 15%</v>
      </c>
      <c r="D44" s="304"/>
      <c r="E44" s="305" t="str">
        <f>+E11</f>
        <v>CPS INGENIEROS OBRA CIVIL Y MEDIO AMBIENTE SUCURSAL COLOMBIA S.L 34%</v>
      </c>
      <c r="F44" s="285"/>
      <c r="G44" s="305" t="str">
        <f>+G11</f>
        <v>ESTRUCTURADOR COLOMBIA 51% LIDER</v>
      </c>
      <c r="H44" s="285"/>
      <c r="I44" s="286" t="s">
        <v>60</v>
      </c>
      <c r="J44" s="379" t="s">
        <v>13</v>
      </c>
    </row>
    <row r="45" spans="1:10" ht="30" customHeight="1" thickBot="1" x14ac:dyDescent="0.3">
      <c r="A45" s="281"/>
      <c r="B45" s="300"/>
      <c r="C45" s="42" t="s">
        <v>11</v>
      </c>
      <c r="D45" s="43" t="s">
        <v>12</v>
      </c>
      <c r="E45" s="41" t="s">
        <v>11</v>
      </c>
      <c r="F45" s="40" t="s">
        <v>12</v>
      </c>
      <c r="G45" s="41" t="s">
        <v>11</v>
      </c>
      <c r="H45" s="40" t="s">
        <v>12</v>
      </c>
      <c r="I45" s="287"/>
      <c r="J45" s="287"/>
    </row>
    <row r="46" spans="1:10" ht="60" x14ac:dyDescent="0.25">
      <c r="A46" s="149">
        <v>6.1</v>
      </c>
      <c r="B46" s="10" t="s">
        <v>33</v>
      </c>
      <c r="C46" s="294" t="s">
        <v>91</v>
      </c>
      <c r="D46" s="294"/>
      <c r="E46" s="294" t="s">
        <v>91</v>
      </c>
      <c r="F46" s="296"/>
      <c r="G46" s="373" t="s">
        <v>91</v>
      </c>
      <c r="H46" s="296"/>
      <c r="I46" s="248"/>
      <c r="J46" s="290"/>
    </row>
    <row r="47" spans="1:10" ht="45" x14ac:dyDescent="0.25">
      <c r="A47" s="149">
        <v>6.2</v>
      </c>
      <c r="B47" s="10" t="s">
        <v>79</v>
      </c>
      <c r="C47" s="295"/>
      <c r="D47" s="295"/>
      <c r="E47" s="295"/>
      <c r="F47" s="297"/>
      <c r="G47" s="374"/>
      <c r="H47" s="297"/>
      <c r="I47" s="249"/>
      <c r="J47" s="251"/>
    </row>
    <row r="48" spans="1:10" ht="60" x14ac:dyDescent="0.25">
      <c r="A48" s="149">
        <v>6.3</v>
      </c>
      <c r="B48" s="10" t="s">
        <v>80</v>
      </c>
      <c r="C48" s="295"/>
      <c r="D48" s="295"/>
      <c r="E48" s="295"/>
      <c r="F48" s="297"/>
      <c r="G48" s="374"/>
      <c r="H48" s="297"/>
      <c r="I48" s="249"/>
      <c r="J48" s="251"/>
    </row>
    <row r="49" spans="1:11" ht="75.75" thickBot="1" x14ac:dyDescent="0.3">
      <c r="A49" s="149">
        <v>6.4</v>
      </c>
      <c r="B49" s="11" t="s">
        <v>34</v>
      </c>
      <c r="C49" s="293"/>
      <c r="D49" s="293"/>
      <c r="E49" s="293"/>
      <c r="F49" s="298"/>
      <c r="G49" s="375"/>
      <c r="H49" s="298"/>
      <c r="I49" s="250"/>
      <c r="J49" s="252"/>
    </row>
    <row r="50" spans="1:11" ht="30" customHeight="1" thickBot="1" x14ac:dyDescent="0.3">
      <c r="A50" s="280">
        <v>7</v>
      </c>
      <c r="B50" s="282" t="s">
        <v>35</v>
      </c>
      <c r="C50" s="284" t="str">
        <f>+C11</f>
        <v>DICONSULTORIA S.A 15%</v>
      </c>
      <c r="D50" s="284"/>
      <c r="E50" s="284" t="str">
        <f>+E11</f>
        <v>CPS INGENIEROS OBRA CIVIL Y MEDIO AMBIENTE SUCURSAL COLOMBIA S.L 34%</v>
      </c>
      <c r="F50" s="285"/>
      <c r="G50" s="284" t="str">
        <f>+G11</f>
        <v>ESTRUCTURADOR COLOMBIA 51% LIDER</v>
      </c>
      <c r="H50" s="285"/>
      <c r="I50" s="286" t="s">
        <v>60</v>
      </c>
      <c r="J50" s="286" t="s">
        <v>13</v>
      </c>
    </row>
    <row r="51" spans="1:11" ht="30.75" thickBot="1" x14ac:dyDescent="0.3">
      <c r="A51" s="281"/>
      <c r="B51" s="283"/>
      <c r="C51" s="42" t="s">
        <v>11</v>
      </c>
      <c r="D51" s="43" t="s">
        <v>12</v>
      </c>
      <c r="E51" s="41" t="s">
        <v>11</v>
      </c>
      <c r="F51" s="40" t="s">
        <v>12</v>
      </c>
      <c r="G51" s="41" t="s">
        <v>11</v>
      </c>
      <c r="H51" s="40" t="s">
        <v>12</v>
      </c>
      <c r="I51" s="287"/>
      <c r="J51" s="287"/>
    </row>
    <row r="52" spans="1:11" ht="30" x14ac:dyDescent="0.25">
      <c r="A52" s="149">
        <v>7.1</v>
      </c>
      <c r="B52" s="10" t="s">
        <v>36</v>
      </c>
      <c r="C52" s="294" t="s">
        <v>87</v>
      </c>
      <c r="D52" s="313">
        <v>290</v>
      </c>
      <c r="E52" s="294" t="s">
        <v>87</v>
      </c>
      <c r="F52" s="315">
        <v>297</v>
      </c>
      <c r="G52" s="294" t="s">
        <v>87</v>
      </c>
      <c r="H52" s="315">
        <v>294</v>
      </c>
      <c r="I52" s="248" t="s">
        <v>154</v>
      </c>
      <c r="J52" s="248"/>
    </row>
    <row r="53" spans="1:11" ht="45" x14ac:dyDescent="0.25">
      <c r="A53" s="149">
        <v>7.2</v>
      </c>
      <c r="B53" s="10" t="s">
        <v>37</v>
      </c>
      <c r="C53" s="295"/>
      <c r="D53" s="313"/>
      <c r="E53" s="295"/>
      <c r="F53" s="315"/>
      <c r="G53" s="295"/>
      <c r="H53" s="315"/>
      <c r="I53" s="249"/>
      <c r="J53" s="249"/>
    </row>
    <row r="54" spans="1:11" ht="60.75" thickBot="1" x14ac:dyDescent="0.3">
      <c r="A54" s="150">
        <v>7.3</v>
      </c>
      <c r="B54" s="11" t="s">
        <v>38</v>
      </c>
      <c r="C54" s="293"/>
      <c r="D54" s="314"/>
      <c r="E54" s="293"/>
      <c r="F54" s="316"/>
      <c r="G54" s="293"/>
      <c r="H54" s="316"/>
      <c r="I54" s="250"/>
      <c r="J54" s="250"/>
    </row>
    <row r="55" spans="1:11" x14ac:dyDescent="0.25">
      <c r="A55" s="29">
        <v>8</v>
      </c>
      <c r="B55" s="45" t="s">
        <v>39</v>
      </c>
      <c r="C55" s="233" t="s">
        <v>11</v>
      </c>
      <c r="D55" s="234"/>
      <c r="E55" s="234"/>
      <c r="F55" s="234"/>
      <c r="G55" s="235"/>
      <c r="H55" s="141" t="s">
        <v>12</v>
      </c>
      <c r="I55" s="35" t="s">
        <v>60</v>
      </c>
      <c r="J55" s="38" t="s">
        <v>13</v>
      </c>
    </row>
    <row r="56" spans="1:11" x14ac:dyDescent="0.25">
      <c r="A56" s="149">
        <v>8.1</v>
      </c>
      <c r="B56" s="10" t="s">
        <v>40</v>
      </c>
      <c r="C56" s="317" t="s">
        <v>98</v>
      </c>
      <c r="D56" s="317"/>
      <c r="E56" s="317"/>
      <c r="F56" s="317"/>
      <c r="G56" s="317"/>
      <c r="H56" s="273" t="s">
        <v>365</v>
      </c>
      <c r="I56" s="248" t="s">
        <v>154</v>
      </c>
      <c r="J56" s="290"/>
    </row>
    <row r="57" spans="1:11" x14ac:dyDescent="0.25">
      <c r="A57" s="149">
        <v>8.1999999999999993</v>
      </c>
      <c r="B57" s="10" t="s">
        <v>41</v>
      </c>
      <c r="C57" s="317" t="s">
        <v>364</v>
      </c>
      <c r="D57" s="317"/>
      <c r="E57" s="317"/>
      <c r="F57" s="317"/>
      <c r="G57" s="317"/>
      <c r="H57" s="297"/>
      <c r="I57" s="249"/>
      <c r="J57" s="251"/>
    </row>
    <row r="58" spans="1:11" ht="30" x14ac:dyDescent="0.25">
      <c r="A58" s="149">
        <v>8.3000000000000007</v>
      </c>
      <c r="B58" s="10" t="s">
        <v>42</v>
      </c>
      <c r="C58" s="320" t="s">
        <v>87</v>
      </c>
      <c r="D58" s="321"/>
      <c r="E58" s="321"/>
      <c r="F58" s="321"/>
      <c r="G58" s="322"/>
      <c r="H58" s="297"/>
      <c r="I58" s="249"/>
      <c r="J58" s="251"/>
    </row>
    <row r="59" spans="1:11" ht="45" x14ac:dyDescent="0.25">
      <c r="A59" s="149">
        <v>8.4</v>
      </c>
      <c r="B59" s="10" t="s">
        <v>43</v>
      </c>
      <c r="C59" s="323"/>
      <c r="D59" s="324"/>
      <c r="E59" s="324"/>
      <c r="F59" s="324"/>
      <c r="G59" s="325"/>
      <c r="H59" s="297"/>
      <c r="I59" s="249"/>
      <c r="J59" s="251"/>
    </row>
    <row r="60" spans="1:11" ht="45" x14ac:dyDescent="0.25">
      <c r="A60" s="149">
        <v>8.5</v>
      </c>
      <c r="B60" s="10" t="s">
        <v>81</v>
      </c>
      <c r="C60" s="323"/>
      <c r="D60" s="324"/>
      <c r="E60" s="324"/>
      <c r="F60" s="324"/>
      <c r="G60" s="325"/>
      <c r="H60" s="297"/>
      <c r="I60" s="249"/>
      <c r="J60" s="251"/>
    </row>
    <row r="61" spans="1:11" x14ac:dyDescent="0.25">
      <c r="A61" s="149">
        <v>8.6</v>
      </c>
      <c r="B61" s="10" t="s">
        <v>44</v>
      </c>
      <c r="C61" s="323"/>
      <c r="D61" s="324"/>
      <c r="E61" s="324"/>
      <c r="F61" s="324"/>
      <c r="G61" s="325"/>
      <c r="H61" s="297"/>
      <c r="I61" s="249"/>
      <c r="J61" s="251"/>
    </row>
    <row r="62" spans="1:11" x14ac:dyDescent="0.25">
      <c r="A62" s="149">
        <v>8.6999999999999993</v>
      </c>
      <c r="B62" s="10" t="s">
        <v>45</v>
      </c>
      <c r="C62" s="323"/>
      <c r="D62" s="324"/>
      <c r="E62" s="324"/>
      <c r="F62" s="324"/>
      <c r="G62" s="325"/>
      <c r="H62" s="297"/>
      <c r="I62" s="249"/>
      <c r="J62" s="251"/>
    </row>
    <row r="63" spans="1:11" ht="30" x14ac:dyDescent="0.25">
      <c r="A63" s="149">
        <v>8.8000000000000007</v>
      </c>
      <c r="B63" s="10" t="s">
        <v>82</v>
      </c>
      <c r="C63" s="323"/>
      <c r="D63" s="324"/>
      <c r="E63" s="324"/>
      <c r="F63" s="324"/>
      <c r="G63" s="325"/>
      <c r="H63" s="297"/>
      <c r="I63" s="249"/>
      <c r="J63" s="251"/>
      <c r="K63" s="14"/>
    </row>
    <row r="64" spans="1:11" ht="31.5" customHeight="1" x14ac:dyDescent="0.3">
      <c r="A64" s="149">
        <v>8.9</v>
      </c>
      <c r="B64" s="15" t="s">
        <v>46</v>
      </c>
      <c r="C64" s="323"/>
      <c r="D64" s="324"/>
      <c r="E64" s="324"/>
      <c r="F64" s="324"/>
      <c r="G64" s="325"/>
      <c r="H64" s="297"/>
      <c r="I64" s="249"/>
      <c r="J64" s="251"/>
      <c r="K64" s="16"/>
    </row>
    <row r="65" spans="1:11" ht="16.5" x14ac:dyDescent="0.3">
      <c r="A65" s="17" t="s">
        <v>62</v>
      </c>
      <c r="B65" s="10" t="s">
        <v>47</v>
      </c>
      <c r="C65" s="326"/>
      <c r="D65" s="327"/>
      <c r="E65" s="327"/>
      <c r="F65" s="327"/>
      <c r="G65" s="328"/>
      <c r="H65" s="274"/>
      <c r="I65" s="249"/>
      <c r="J65" s="251"/>
      <c r="K65" s="16"/>
    </row>
    <row r="66" spans="1:11" ht="45.75" thickBot="1" x14ac:dyDescent="0.3">
      <c r="A66" s="17" t="s">
        <v>63</v>
      </c>
      <c r="B66" s="11" t="s">
        <v>83</v>
      </c>
      <c r="C66" s="329" t="s">
        <v>87</v>
      </c>
      <c r="D66" s="329"/>
      <c r="E66" s="329"/>
      <c r="F66" s="329"/>
      <c r="G66" s="329"/>
      <c r="H66" s="12" t="s">
        <v>363</v>
      </c>
      <c r="I66" s="250"/>
      <c r="J66" s="252"/>
      <c r="K66" s="18"/>
    </row>
    <row r="67" spans="1:11" ht="30" customHeight="1" thickBot="1" x14ac:dyDescent="0.3">
      <c r="A67" s="280">
        <v>9</v>
      </c>
      <c r="B67" s="282" t="s">
        <v>48</v>
      </c>
      <c r="C67" s="284" t="str">
        <f>+C11</f>
        <v>DICONSULTORIA S.A 15%</v>
      </c>
      <c r="D67" s="284"/>
      <c r="E67" s="284" t="str">
        <f>+E11</f>
        <v>CPS INGENIEROS OBRA CIVIL Y MEDIO AMBIENTE SUCURSAL COLOMBIA S.L 34%</v>
      </c>
      <c r="F67" s="285"/>
      <c r="G67" s="284" t="str">
        <f>+G11</f>
        <v>ESTRUCTURADOR COLOMBIA 51% LIDER</v>
      </c>
      <c r="H67" s="285"/>
      <c r="I67" s="286" t="s">
        <v>60</v>
      </c>
      <c r="J67" s="286" t="s">
        <v>13</v>
      </c>
    </row>
    <row r="68" spans="1:11" ht="30" customHeight="1" thickBot="1" x14ac:dyDescent="0.3">
      <c r="A68" s="281"/>
      <c r="B68" s="283"/>
      <c r="C68" s="42" t="s">
        <v>11</v>
      </c>
      <c r="D68" s="43" t="s">
        <v>12</v>
      </c>
      <c r="E68" s="41" t="s">
        <v>11</v>
      </c>
      <c r="F68" s="40" t="s">
        <v>12</v>
      </c>
      <c r="G68" s="41" t="s">
        <v>11</v>
      </c>
      <c r="H68" s="40" t="s">
        <v>12</v>
      </c>
      <c r="I68" s="287"/>
      <c r="J68" s="287"/>
    </row>
    <row r="69" spans="1:11" ht="30" x14ac:dyDescent="0.25">
      <c r="A69" s="149">
        <v>9.1</v>
      </c>
      <c r="B69" s="8" t="s">
        <v>49</v>
      </c>
      <c r="C69" s="294" t="s">
        <v>91</v>
      </c>
      <c r="D69" s="294"/>
      <c r="E69" s="294" t="s">
        <v>91</v>
      </c>
      <c r="F69" s="296"/>
      <c r="G69" s="373" t="s">
        <v>87</v>
      </c>
      <c r="H69" s="296">
        <v>348</v>
      </c>
      <c r="I69" s="249" t="s">
        <v>154</v>
      </c>
      <c r="J69" s="251"/>
    </row>
    <row r="70" spans="1:11" x14ac:dyDescent="0.25">
      <c r="A70" s="149">
        <v>9.1999999999999993</v>
      </c>
      <c r="B70" s="9" t="s">
        <v>16</v>
      </c>
      <c r="C70" s="272"/>
      <c r="D70" s="272"/>
      <c r="E70" s="295"/>
      <c r="F70" s="274"/>
      <c r="G70" s="374"/>
      <c r="H70" s="274"/>
      <c r="I70" s="249"/>
      <c r="J70" s="251"/>
    </row>
    <row r="71" spans="1:11" ht="60.75" thickBot="1" x14ac:dyDescent="0.3">
      <c r="A71" s="150">
        <v>9.3000000000000007</v>
      </c>
      <c r="B71" s="19" t="s">
        <v>50</v>
      </c>
      <c r="C71" s="144" t="s">
        <v>91</v>
      </c>
      <c r="D71" s="144"/>
      <c r="E71" s="293"/>
      <c r="F71" s="146"/>
      <c r="G71" s="375"/>
      <c r="H71" s="146">
        <v>349</v>
      </c>
      <c r="I71" s="250"/>
      <c r="J71" s="252"/>
    </row>
    <row r="72" spans="1:11" ht="30" customHeight="1" thickBot="1" x14ac:dyDescent="0.3">
      <c r="A72" s="280">
        <v>10</v>
      </c>
      <c r="B72" s="282" t="s">
        <v>51</v>
      </c>
      <c r="C72" s="284" t="str">
        <f>+C11</f>
        <v>DICONSULTORIA S.A 15%</v>
      </c>
      <c r="D72" s="284"/>
      <c r="E72" s="284" t="str">
        <f>+E11</f>
        <v>CPS INGENIEROS OBRA CIVIL Y MEDIO AMBIENTE SUCURSAL COLOMBIA S.L 34%</v>
      </c>
      <c r="F72" s="285"/>
      <c r="G72" s="284" t="str">
        <f>+G11</f>
        <v>ESTRUCTURADOR COLOMBIA 51% LIDER</v>
      </c>
      <c r="H72" s="285"/>
      <c r="I72" s="286" t="s">
        <v>60</v>
      </c>
      <c r="J72" s="286" t="s">
        <v>13</v>
      </c>
    </row>
    <row r="73" spans="1:11" ht="30" customHeight="1" thickBot="1" x14ac:dyDescent="0.3">
      <c r="A73" s="281"/>
      <c r="B73" s="283"/>
      <c r="C73" s="42" t="s">
        <v>11</v>
      </c>
      <c r="D73" s="43" t="s">
        <v>12</v>
      </c>
      <c r="E73" s="41" t="s">
        <v>11</v>
      </c>
      <c r="F73" s="40" t="s">
        <v>12</v>
      </c>
      <c r="G73" s="41" t="s">
        <v>11</v>
      </c>
      <c r="H73" s="40" t="s">
        <v>12</v>
      </c>
      <c r="I73" s="287"/>
      <c r="J73" s="287"/>
    </row>
    <row r="74" spans="1:11" ht="45.75" thickBot="1" x14ac:dyDescent="0.3">
      <c r="A74" s="150">
        <v>10.1</v>
      </c>
      <c r="B74" s="11" t="s">
        <v>52</v>
      </c>
      <c r="C74" s="144"/>
      <c r="D74" s="144"/>
      <c r="E74" s="144" t="s">
        <v>87</v>
      </c>
      <c r="F74" s="82" t="s">
        <v>362</v>
      </c>
      <c r="G74" s="144"/>
      <c r="H74" s="146"/>
      <c r="I74" s="54"/>
      <c r="J74" s="37"/>
    </row>
    <row r="75" spans="1:11" ht="30" customHeight="1" thickBot="1" x14ac:dyDescent="0.3">
      <c r="A75" s="280">
        <v>11</v>
      </c>
      <c r="B75" s="282" t="s">
        <v>53</v>
      </c>
      <c r="C75" s="284" t="str">
        <f>+C11</f>
        <v>DICONSULTORIA S.A 15%</v>
      </c>
      <c r="D75" s="284"/>
      <c r="E75" s="284" t="str">
        <f>+E11</f>
        <v>CPS INGENIEROS OBRA CIVIL Y MEDIO AMBIENTE SUCURSAL COLOMBIA S.L 34%</v>
      </c>
      <c r="F75" s="285"/>
      <c r="G75" s="284" t="str">
        <f>+G11</f>
        <v>ESTRUCTURADOR COLOMBIA 51% LIDER</v>
      </c>
      <c r="H75" s="285"/>
      <c r="I75" s="286" t="s">
        <v>60</v>
      </c>
      <c r="J75" s="286" t="s">
        <v>13</v>
      </c>
    </row>
    <row r="76" spans="1:11" ht="30" customHeight="1" thickBot="1" x14ac:dyDescent="0.3">
      <c r="A76" s="281"/>
      <c r="B76" s="283"/>
      <c r="C76" s="42" t="s">
        <v>11</v>
      </c>
      <c r="D76" s="43" t="s">
        <v>12</v>
      </c>
      <c r="E76" s="41" t="s">
        <v>11</v>
      </c>
      <c r="F76" s="40" t="s">
        <v>12</v>
      </c>
      <c r="G76" s="41" t="s">
        <v>11</v>
      </c>
      <c r="H76" s="40" t="s">
        <v>12</v>
      </c>
      <c r="I76" s="287"/>
      <c r="J76" s="287"/>
    </row>
    <row r="77" spans="1:11" ht="30.75" thickBot="1" x14ac:dyDescent="0.3">
      <c r="A77" s="150">
        <v>11.1</v>
      </c>
      <c r="B77" s="50" t="s">
        <v>49</v>
      </c>
      <c r="C77" s="21" t="s">
        <v>91</v>
      </c>
      <c r="D77" s="22"/>
      <c r="E77" s="151" t="s">
        <v>91</v>
      </c>
      <c r="F77" s="146"/>
      <c r="G77" s="151" t="s">
        <v>91</v>
      </c>
      <c r="H77" s="146"/>
      <c r="I77" s="54"/>
      <c r="J77" s="37"/>
    </row>
    <row r="78" spans="1:11" ht="30" customHeight="1" thickBot="1" x14ac:dyDescent="0.3">
      <c r="A78" s="280">
        <v>12</v>
      </c>
      <c r="B78" s="299" t="s">
        <v>54</v>
      </c>
      <c r="C78" s="338" t="str">
        <f>+C11</f>
        <v>DICONSULTORIA S.A 15%</v>
      </c>
      <c r="D78" s="285"/>
      <c r="E78" s="305" t="str">
        <f>+E11</f>
        <v>CPS INGENIEROS OBRA CIVIL Y MEDIO AMBIENTE SUCURSAL COLOMBIA S.L 34%</v>
      </c>
      <c r="F78" s="285"/>
      <c r="G78" s="305" t="str">
        <f>+G11</f>
        <v>ESTRUCTURADOR COLOMBIA 51% LIDER</v>
      </c>
      <c r="H78" s="285"/>
      <c r="I78" s="339" t="s">
        <v>60</v>
      </c>
      <c r="J78" s="286" t="s">
        <v>13</v>
      </c>
    </row>
    <row r="79" spans="1:11" ht="30" customHeight="1" x14ac:dyDescent="0.25">
      <c r="A79" s="281"/>
      <c r="B79" s="300"/>
      <c r="C79" s="341" t="s">
        <v>11</v>
      </c>
      <c r="D79" s="342"/>
      <c r="E79" s="343" t="s">
        <v>11</v>
      </c>
      <c r="F79" s="344"/>
      <c r="G79" s="343" t="s">
        <v>11</v>
      </c>
      <c r="H79" s="344"/>
      <c r="I79" s="340"/>
      <c r="J79" s="287"/>
    </row>
    <row r="80" spans="1:11" ht="45" x14ac:dyDescent="0.25">
      <c r="A80" s="149">
        <v>12.1</v>
      </c>
      <c r="B80" s="48" t="s">
        <v>55</v>
      </c>
      <c r="C80" s="334"/>
      <c r="D80" s="315"/>
      <c r="E80" s="334"/>
      <c r="F80" s="315"/>
      <c r="G80" s="334"/>
      <c r="H80" s="315"/>
      <c r="I80" s="248"/>
      <c r="J80" s="81"/>
    </row>
    <row r="81" spans="1:10" ht="31.5" customHeight="1" x14ac:dyDescent="0.25">
      <c r="A81" s="149">
        <v>12.2</v>
      </c>
      <c r="B81" s="48" t="s">
        <v>56</v>
      </c>
      <c r="C81" s="334"/>
      <c r="D81" s="315"/>
      <c r="E81" s="334"/>
      <c r="F81" s="315"/>
      <c r="G81" s="334"/>
      <c r="H81" s="315"/>
      <c r="I81" s="249"/>
      <c r="J81" s="81"/>
    </row>
    <row r="82" spans="1:10" ht="30.75" thickBot="1" x14ac:dyDescent="0.3">
      <c r="A82" s="20">
        <v>12.3</v>
      </c>
      <c r="B82" s="49" t="s">
        <v>57</v>
      </c>
      <c r="C82" s="334"/>
      <c r="D82" s="315"/>
      <c r="E82" s="334"/>
      <c r="F82" s="315"/>
      <c r="G82" s="334"/>
      <c r="H82" s="315"/>
      <c r="I82" s="250"/>
      <c r="J82" s="80"/>
    </row>
    <row r="83" spans="1:10" ht="19.5" thickBot="1" x14ac:dyDescent="0.3">
      <c r="A83" s="330" t="s">
        <v>58</v>
      </c>
      <c r="B83" s="331"/>
      <c r="C83" s="332"/>
      <c r="D83" s="333"/>
      <c r="E83" s="332"/>
      <c r="F83" s="333"/>
      <c r="G83" s="332"/>
      <c r="H83" s="333"/>
      <c r="I83" s="157" t="s">
        <v>154</v>
      </c>
      <c r="J83" s="47"/>
    </row>
  </sheetData>
  <mergeCells count="148">
    <mergeCell ref="A72:A73"/>
    <mergeCell ref="C75:D75"/>
    <mergeCell ref="E83:F83"/>
    <mergeCell ref="A83:B83"/>
    <mergeCell ref="C83:D83"/>
    <mergeCell ref="G83:H83"/>
    <mergeCell ref="C81:D81"/>
    <mergeCell ref="G81:H81"/>
    <mergeCell ref="J78:J79"/>
    <mergeCell ref="A75:A76"/>
    <mergeCell ref="B75:B76"/>
    <mergeCell ref="I75:I76"/>
    <mergeCell ref="J75:J76"/>
    <mergeCell ref="E79:F79"/>
    <mergeCell ref="C82:D82"/>
    <mergeCell ref="G82:H82"/>
    <mergeCell ref="E81:F81"/>
    <mergeCell ref="E82:F82"/>
    <mergeCell ref="A78:A79"/>
    <mergeCell ref="B78:B79"/>
    <mergeCell ref="G75:H75"/>
    <mergeCell ref="E75:F75"/>
    <mergeCell ref="J72:J73"/>
    <mergeCell ref="B72:B73"/>
    <mergeCell ref="C72:D72"/>
    <mergeCell ref="I80:I82"/>
    <mergeCell ref="C80:D80"/>
    <mergeCell ref="G80:H80"/>
    <mergeCell ref="E80:F80"/>
    <mergeCell ref="C78:D78"/>
    <mergeCell ref="G78:H78"/>
    <mergeCell ref="C79:D79"/>
    <mergeCell ref="G79:H79"/>
    <mergeCell ref="E78:F78"/>
    <mergeCell ref="I78:I79"/>
    <mergeCell ref="D39:D43"/>
    <mergeCell ref="G39:G43"/>
    <mergeCell ref="H39:H43"/>
    <mergeCell ref="C46:C49"/>
    <mergeCell ref="D46:D49"/>
    <mergeCell ref="E46:E49"/>
    <mergeCell ref="C39:C43"/>
    <mergeCell ref="G72:H72"/>
    <mergeCell ref="I72:I73"/>
    <mergeCell ref="G69:G71"/>
    <mergeCell ref="E72:F72"/>
    <mergeCell ref="C69:C70"/>
    <mergeCell ref="D69:D70"/>
    <mergeCell ref="H69:H70"/>
    <mergeCell ref="I69:I71"/>
    <mergeCell ref="C52:C54"/>
    <mergeCell ref="D52:D54"/>
    <mergeCell ref="G52:G54"/>
    <mergeCell ref="H52:H54"/>
    <mergeCell ref="I52:I54"/>
    <mergeCell ref="C55:G55"/>
    <mergeCell ref="E52:E54"/>
    <mergeCell ref="F52:F54"/>
    <mergeCell ref="H56:H65"/>
    <mergeCell ref="J69:J71"/>
    <mergeCell ref="F69:F70"/>
    <mergeCell ref="C56:G56"/>
    <mergeCell ref="I56:I66"/>
    <mergeCell ref="J56:J66"/>
    <mergeCell ref="C57:G57"/>
    <mergeCell ref="C58:G65"/>
    <mergeCell ref="C66:G66"/>
    <mergeCell ref="A67:A68"/>
    <mergeCell ref="B67:B68"/>
    <mergeCell ref="C67:D67"/>
    <mergeCell ref="G67:H67"/>
    <mergeCell ref="I67:I68"/>
    <mergeCell ref="J67:J68"/>
    <mergeCell ref="E67:F67"/>
    <mergeCell ref="E69:E71"/>
    <mergeCell ref="A44:A45"/>
    <mergeCell ref="B44:B45"/>
    <mergeCell ref="C44:D44"/>
    <mergeCell ref="G44:H44"/>
    <mergeCell ref="I44:I45"/>
    <mergeCell ref="J44:J45"/>
    <mergeCell ref="E44:F44"/>
    <mergeCell ref="A50:A51"/>
    <mergeCell ref="B50:B51"/>
    <mergeCell ref="C50:D50"/>
    <mergeCell ref="G50:H50"/>
    <mergeCell ref="I50:I51"/>
    <mergeCell ref="J50:J51"/>
    <mergeCell ref="E50:F50"/>
    <mergeCell ref="J52:J54"/>
    <mergeCell ref="J37:J38"/>
    <mergeCell ref="E37:F37"/>
    <mergeCell ref="F46:F49"/>
    <mergeCell ref="G46:G49"/>
    <mergeCell ref="H46:H49"/>
    <mergeCell ref="I46:I49"/>
    <mergeCell ref="J46:J49"/>
    <mergeCell ref="I39:I43"/>
    <mergeCell ref="J39:J43"/>
    <mergeCell ref="F39:F43"/>
    <mergeCell ref="A28:A29"/>
    <mergeCell ref="B28:B29"/>
    <mergeCell ref="C28:D28"/>
    <mergeCell ref="G28:H28"/>
    <mergeCell ref="I28:I29"/>
    <mergeCell ref="J28:J29"/>
    <mergeCell ref="E28:F28"/>
    <mergeCell ref="E39:E43"/>
    <mergeCell ref="I30:I31"/>
    <mergeCell ref="J30:J31"/>
    <mergeCell ref="A32:A33"/>
    <mergeCell ref="B32:B33"/>
    <mergeCell ref="C32:D32"/>
    <mergeCell ref="G32:H32"/>
    <mergeCell ref="I32:I33"/>
    <mergeCell ref="J32:J33"/>
    <mergeCell ref="E32:F32"/>
    <mergeCell ref="I34:I36"/>
    <mergeCell ref="J34:J36"/>
    <mergeCell ref="A37:A38"/>
    <mergeCell ref="B37:B38"/>
    <mergeCell ref="C37:D37"/>
    <mergeCell ref="G37:H37"/>
    <mergeCell ref="I37:I38"/>
    <mergeCell ref="C23:G23"/>
    <mergeCell ref="C24:G27"/>
    <mergeCell ref="H24:H27"/>
    <mergeCell ref="I24:I27"/>
    <mergeCell ref="J24:J27"/>
    <mergeCell ref="C12:D12"/>
    <mergeCell ref="G12:H12"/>
    <mergeCell ref="C13:D13"/>
    <mergeCell ref="G13:H13"/>
    <mergeCell ref="C15:G15"/>
    <mergeCell ref="G11:H11"/>
    <mergeCell ref="I16:I22"/>
    <mergeCell ref="J16:J22"/>
    <mergeCell ref="E11:F11"/>
    <mergeCell ref="C16:G22"/>
    <mergeCell ref="H16:H22"/>
    <mergeCell ref="E12:F12"/>
    <mergeCell ref="E13:F13"/>
    <mergeCell ref="A1:J2"/>
    <mergeCell ref="A4:J5"/>
    <mergeCell ref="C8:I8"/>
    <mergeCell ref="C9:I9"/>
    <mergeCell ref="C10:I10"/>
    <mergeCell ref="C11:D1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83"/>
  <sheetViews>
    <sheetView topLeftCell="B34" zoomScale="90" zoomScaleNormal="90"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18</v>
      </c>
      <c r="D8" s="225"/>
      <c r="E8" s="225"/>
      <c r="F8" s="225"/>
      <c r="G8" s="226"/>
    </row>
    <row r="9" spans="1:8" ht="31.5" customHeight="1" thickBot="1" x14ac:dyDescent="0.3">
      <c r="A9" s="51" t="s">
        <v>3</v>
      </c>
      <c r="B9" s="52" t="s">
        <v>4</v>
      </c>
      <c r="C9" s="227" t="s">
        <v>386</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385</v>
      </c>
      <c r="D11" s="254"/>
      <c r="E11" s="255" t="s">
        <v>304</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67</v>
      </c>
      <c r="D13" s="258"/>
      <c r="E13" s="257" t="s">
        <v>67</v>
      </c>
      <c r="F13" s="258"/>
    </row>
    <row r="14" spans="1:8" ht="15.75" thickBot="1" x14ac:dyDescent="0.3">
      <c r="A14" s="3"/>
      <c r="B14" s="4"/>
      <c r="C14" s="7"/>
      <c r="E14" s="7"/>
    </row>
    <row r="15" spans="1:8" x14ac:dyDescent="0.25">
      <c r="A15" s="29">
        <v>1</v>
      </c>
      <c r="B15" s="34" t="s">
        <v>14</v>
      </c>
      <c r="C15" s="233" t="s">
        <v>11</v>
      </c>
      <c r="D15" s="234"/>
      <c r="E15" s="235"/>
      <c r="F15" s="141" t="s">
        <v>12</v>
      </c>
      <c r="G15" s="35" t="s">
        <v>60</v>
      </c>
      <c r="H15" s="38" t="s">
        <v>13</v>
      </c>
    </row>
    <row r="16" spans="1:8" ht="30" x14ac:dyDescent="0.25">
      <c r="A16" s="149">
        <v>1.1000000000000001</v>
      </c>
      <c r="B16" s="8" t="s">
        <v>15</v>
      </c>
      <c r="C16" s="236" t="s">
        <v>87</v>
      </c>
      <c r="D16" s="237"/>
      <c r="E16" s="238"/>
      <c r="F16" s="245" t="s">
        <v>322</v>
      </c>
      <c r="G16" s="248" t="s">
        <v>154</v>
      </c>
      <c r="H16" s="251"/>
    </row>
    <row r="17" spans="1:8" x14ac:dyDescent="0.25">
      <c r="A17" s="149">
        <v>1.2</v>
      </c>
      <c r="B17" s="9" t="s">
        <v>16</v>
      </c>
      <c r="C17" s="239"/>
      <c r="D17" s="240"/>
      <c r="E17" s="241"/>
      <c r="F17" s="246"/>
      <c r="G17" s="249"/>
      <c r="H17" s="251"/>
    </row>
    <row r="18" spans="1:8" ht="30" x14ac:dyDescent="0.25">
      <c r="A18" s="149">
        <v>1.3</v>
      </c>
      <c r="B18" s="8" t="s">
        <v>17</v>
      </c>
      <c r="C18" s="239"/>
      <c r="D18" s="240"/>
      <c r="E18" s="241"/>
      <c r="F18" s="246"/>
      <c r="G18" s="249"/>
      <c r="H18" s="251"/>
    </row>
    <row r="19" spans="1:8" ht="60" x14ac:dyDescent="0.25">
      <c r="A19" s="149">
        <v>1.4</v>
      </c>
      <c r="B19" s="8" t="s">
        <v>18</v>
      </c>
      <c r="C19" s="239"/>
      <c r="D19" s="240"/>
      <c r="E19" s="241"/>
      <c r="F19" s="246"/>
      <c r="G19" s="249"/>
      <c r="H19" s="251"/>
    </row>
    <row r="20" spans="1:8" ht="105" x14ac:dyDescent="0.25">
      <c r="A20" s="149">
        <v>1.5</v>
      </c>
      <c r="B20" s="8" t="s">
        <v>19</v>
      </c>
      <c r="C20" s="239"/>
      <c r="D20" s="240"/>
      <c r="E20" s="241"/>
      <c r="F20" s="246"/>
      <c r="G20" s="249"/>
      <c r="H20" s="251"/>
    </row>
    <row r="21" spans="1:8" ht="30" x14ac:dyDescent="0.25">
      <c r="A21" s="149">
        <v>1.6</v>
      </c>
      <c r="B21" s="10" t="s">
        <v>20</v>
      </c>
      <c r="C21" s="239"/>
      <c r="D21" s="240"/>
      <c r="E21" s="241"/>
      <c r="F21" s="246"/>
      <c r="G21" s="249"/>
      <c r="H21" s="251"/>
    </row>
    <row r="22" spans="1:8" ht="45.75" thickBot="1" x14ac:dyDescent="0.3">
      <c r="A22" s="150">
        <v>1.7</v>
      </c>
      <c r="B22" s="11" t="s">
        <v>21</v>
      </c>
      <c r="C22" s="242"/>
      <c r="D22" s="243"/>
      <c r="E22" s="244"/>
      <c r="F22" s="247"/>
      <c r="G22" s="250"/>
      <c r="H22" s="252"/>
    </row>
    <row r="23" spans="1:8" ht="39" customHeight="1" x14ac:dyDescent="0.25">
      <c r="A23" s="29">
        <v>2</v>
      </c>
      <c r="B23" s="30" t="s">
        <v>72</v>
      </c>
      <c r="C23" s="233" t="s">
        <v>11</v>
      </c>
      <c r="D23" s="234"/>
      <c r="E23" s="235"/>
      <c r="F23" s="141" t="s">
        <v>12</v>
      </c>
      <c r="G23" s="35" t="s">
        <v>60</v>
      </c>
      <c r="H23" s="39" t="s">
        <v>13</v>
      </c>
    </row>
    <row r="24" spans="1:8" ht="45.75" customHeight="1" x14ac:dyDescent="0.25">
      <c r="A24" s="149">
        <v>2.1</v>
      </c>
      <c r="B24" s="10" t="s">
        <v>22</v>
      </c>
      <c r="C24" s="259" t="s">
        <v>87</v>
      </c>
      <c r="D24" s="260"/>
      <c r="E24" s="261"/>
      <c r="F24" s="268" t="s">
        <v>384</v>
      </c>
      <c r="G24" s="275" t="s">
        <v>154</v>
      </c>
      <c r="H24" s="278"/>
    </row>
    <row r="25" spans="1:8" ht="50.25" customHeight="1" x14ac:dyDescent="0.25">
      <c r="A25" s="149">
        <v>2.2000000000000002</v>
      </c>
      <c r="B25" s="10" t="s">
        <v>73</v>
      </c>
      <c r="C25" s="262"/>
      <c r="D25" s="263"/>
      <c r="E25" s="264"/>
      <c r="F25" s="269"/>
      <c r="G25" s="276"/>
      <c r="H25" s="278"/>
    </row>
    <row r="26" spans="1:8" ht="114.75" customHeight="1" x14ac:dyDescent="0.25">
      <c r="A26" s="149">
        <v>2.2999999999999998</v>
      </c>
      <c r="B26" s="10" t="s">
        <v>23</v>
      </c>
      <c r="C26" s="262"/>
      <c r="D26" s="263"/>
      <c r="E26" s="264"/>
      <c r="F26" s="269"/>
      <c r="G26" s="276"/>
      <c r="H26" s="278"/>
    </row>
    <row r="27" spans="1:8" ht="42" customHeight="1" thickBot="1" x14ac:dyDescent="0.3">
      <c r="A27" s="150">
        <v>2.4</v>
      </c>
      <c r="B27" s="11" t="s">
        <v>24</v>
      </c>
      <c r="C27" s="265"/>
      <c r="D27" s="266"/>
      <c r="E27" s="267"/>
      <c r="F27" s="270"/>
      <c r="G27" s="277"/>
      <c r="H27" s="279"/>
    </row>
    <row r="28" spans="1:8" ht="63" customHeight="1" thickBot="1" x14ac:dyDescent="0.3">
      <c r="A28" s="280">
        <v>3</v>
      </c>
      <c r="B28" s="282" t="s">
        <v>74</v>
      </c>
      <c r="C28" s="284" t="str">
        <f>+C11</f>
        <v>B&amp;C S.A (70% LIDER)</v>
      </c>
      <c r="D28" s="284"/>
      <c r="E28" s="284" t="str">
        <f>+E11</f>
        <v>PROYECTOS TECNICOS DE COLOMBIA (30%)</v>
      </c>
      <c r="F28" s="285"/>
      <c r="G28" s="286" t="s">
        <v>60</v>
      </c>
      <c r="H28" s="286" t="s">
        <v>13</v>
      </c>
    </row>
    <row r="29" spans="1:8" ht="30" x14ac:dyDescent="0.25">
      <c r="A29" s="281"/>
      <c r="B29" s="283"/>
      <c r="C29" s="140" t="s">
        <v>11</v>
      </c>
      <c r="D29" s="141" t="s">
        <v>12</v>
      </c>
      <c r="E29" s="140" t="s">
        <v>11</v>
      </c>
      <c r="F29" s="141" t="s">
        <v>12</v>
      </c>
      <c r="G29" s="287"/>
      <c r="H29" s="287"/>
    </row>
    <row r="30" spans="1:8" ht="47.25" customHeight="1" x14ac:dyDescent="0.25">
      <c r="A30" s="149" t="s">
        <v>25</v>
      </c>
      <c r="B30" s="8" t="s">
        <v>15</v>
      </c>
      <c r="C30" s="143" t="s">
        <v>91</v>
      </c>
      <c r="D30" s="143"/>
      <c r="E30" s="271" t="s">
        <v>91</v>
      </c>
      <c r="F30" s="145"/>
      <c r="G30" s="248"/>
      <c r="H30" s="290"/>
    </row>
    <row r="31" spans="1:8" ht="30.75" thickBot="1" x14ac:dyDescent="0.3">
      <c r="A31" s="150" t="s">
        <v>26</v>
      </c>
      <c r="B31" s="11" t="s">
        <v>75</v>
      </c>
      <c r="C31" s="144" t="s">
        <v>91</v>
      </c>
      <c r="D31" s="144"/>
      <c r="E31" s="293"/>
      <c r="F31" s="146"/>
      <c r="G31" s="250"/>
      <c r="H31" s="252"/>
    </row>
    <row r="32" spans="1:8" ht="33" customHeight="1" thickBot="1" x14ac:dyDescent="0.3">
      <c r="A32" s="280">
        <v>4</v>
      </c>
      <c r="B32" s="291" t="s">
        <v>27</v>
      </c>
      <c r="C32" s="284" t="str">
        <f>+C11</f>
        <v>B&amp;C S.A (70% LIDER)</v>
      </c>
      <c r="D32" s="284"/>
      <c r="E32" s="284" t="str">
        <f>+E11</f>
        <v>PROYECTOS TECNICOS DE COLOMBIA (30%)</v>
      </c>
      <c r="F32" s="285"/>
      <c r="G32" s="286" t="s">
        <v>60</v>
      </c>
      <c r="H32" s="286" t="s">
        <v>13</v>
      </c>
    </row>
    <row r="33" spans="1:8" ht="33" customHeight="1" x14ac:dyDescent="0.25">
      <c r="A33" s="281"/>
      <c r="B33" s="292"/>
      <c r="C33" s="140" t="s">
        <v>11</v>
      </c>
      <c r="D33" s="141" t="s">
        <v>12</v>
      </c>
      <c r="E33" s="140" t="s">
        <v>11</v>
      </c>
      <c r="F33" s="141" t="s">
        <v>12</v>
      </c>
      <c r="G33" s="287"/>
      <c r="H33" s="287"/>
    </row>
    <row r="34" spans="1:8" ht="47.25" customHeight="1" x14ac:dyDescent="0.25">
      <c r="A34" s="149">
        <v>4.0999999999999996</v>
      </c>
      <c r="B34" s="10" t="s">
        <v>76</v>
      </c>
      <c r="C34" s="143" t="s">
        <v>87</v>
      </c>
      <c r="D34" s="143" t="s">
        <v>383</v>
      </c>
      <c r="E34" s="143" t="s">
        <v>292</v>
      </c>
      <c r="F34" s="143" t="s">
        <v>382</v>
      </c>
      <c r="G34" s="420" t="s">
        <v>154</v>
      </c>
      <c r="H34" s="423" t="s">
        <v>737</v>
      </c>
    </row>
    <row r="35" spans="1:8" ht="30" x14ac:dyDescent="0.25">
      <c r="A35" s="149">
        <v>4.2</v>
      </c>
      <c r="B35" s="10" t="s">
        <v>28</v>
      </c>
      <c r="C35" s="154" t="s">
        <v>87</v>
      </c>
      <c r="D35" s="89" t="s">
        <v>731</v>
      </c>
      <c r="E35" s="154" t="s">
        <v>87</v>
      </c>
      <c r="F35" s="147" t="s">
        <v>731</v>
      </c>
      <c r="G35" s="421"/>
      <c r="H35" s="424"/>
    </row>
    <row r="36" spans="1:8" ht="30.75" thickBot="1" x14ac:dyDescent="0.3">
      <c r="A36" s="150">
        <v>4.3</v>
      </c>
      <c r="B36" s="11" t="s">
        <v>61</v>
      </c>
      <c r="C36" s="144" t="s">
        <v>92</v>
      </c>
      <c r="D36" s="144">
        <v>36</v>
      </c>
      <c r="E36" s="144" t="s">
        <v>92</v>
      </c>
      <c r="F36" s="146">
        <v>55</v>
      </c>
      <c r="G36" s="422"/>
      <c r="H36" s="425"/>
    </row>
    <row r="37" spans="1:8" ht="30" customHeight="1" thickBot="1" x14ac:dyDescent="0.3">
      <c r="A37" s="280">
        <v>5</v>
      </c>
      <c r="B37" s="299" t="s">
        <v>29</v>
      </c>
      <c r="C37" s="301" t="str">
        <f>+C11</f>
        <v>B&amp;C S.A (70% LIDER)</v>
      </c>
      <c r="D37" s="302"/>
      <c r="E37" s="301" t="str">
        <f>+E11</f>
        <v>PROYECTOS TECNICOS DE COLOMBIA (30%)</v>
      </c>
      <c r="F37" s="302"/>
      <c r="G37" s="286" t="s">
        <v>60</v>
      </c>
      <c r="H37" s="286" t="s">
        <v>13</v>
      </c>
    </row>
    <row r="38" spans="1:8" ht="30.75" thickBot="1" x14ac:dyDescent="0.3">
      <c r="A38" s="281"/>
      <c r="B38" s="300"/>
      <c r="C38" s="142" t="s">
        <v>11</v>
      </c>
      <c r="D38" s="40" t="s">
        <v>12</v>
      </c>
      <c r="E38" s="142" t="s">
        <v>11</v>
      </c>
      <c r="F38" s="40" t="s">
        <v>12</v>
      </c>
      <c r="G38" s="287"/>
      <c r="H38" s="287"/>
    </row>
    <row r="39" spans="1:8" ht="45" customHeight="1" x14ac:dyDescent="0.25">
      <c r="A39" s="149">
        <v>5.0999999999999996</v>
      </c>
      <c r="B39" s="10" t="s">
        <v>76</v>
      </c>
      <c r="C39" s="294" t="s">
        <v>87</v>
      </c>
      <c r="D39" s="294" t="s">
        <v>381</v>
      </c>
      <c r="E39" s="306" t="s">
        <v>87</v>
      </c>
      <c r="F39" s="309" t="s">
        <v>380</v>
      </c>
      <c r="G39" s="275" t="s">
        <v>154</v>
      </c>
      <c r="H39" s="310"/>
    </row>
    <row r="40" spans="1:8" ht="45" x14ac:dyDescent="0.25">
      <c r="A40" s="149">
        <v>5.2</v>
      </c>
      <c r="B40" s="10" t="s">
        <v>77</v>
      </c>
      <c r="C40" s="295"/>
      <c r="D40" s="295"/>
      <c r="E40" s="307"/>
      <c r="F40" s="269"/>
      <c r="G40" s="276"/>
      <c r="H40" s="311"/>
    </row>
    <row r="41" spans="1:8" ht="45" x14ac:dyDescent="0.25">
      <c r="A41" s="149">
        <v>5.3</v>
      </c>
      <c r="B41" s="13" t="s">
        <v>78</v>
      </c>
      <c r="C41" s="295"/>
      <c r="D41" s="295"/>
      <c r="E41" s="307"/>
      <c r="F41" s="269"/>
      <c r="G41" s="276"/>
      <c r="H41" s="311"/>
    </row>
    <row r="42" spans="1:8" ht="30" x14ac:dyDescent="0.25">
      <c r="A42" s="149">
        <v>5.4</v>
      </c>
      <c r="B42" s="10" t="s">
        <v>30</v>
      </c>
      <c r="C42" s="295"/>
      <c r="D42" s="295"/>
      <c r="E42" s="307"/>
      <c r="F42" s="269"/>
      <c r="G42" s="276"/>
      <c r="H42" s="311"/>
    </row>
    <row r="43" spans="1:8" ht="30.75" thickBot="1" x14ac:dyDescent="0.3">
      <c r="A43" s="150">
        <v>5.5</v>
      </c>
      <c r="B43" s="11" t="s">
        <v>31</v>
      </c>
      <c r="C43" s="293"/>
      <c r="D43" s="293"/>
      <c r="E43" s="308"/>
      <c r="F43" s="270"/>
      <c r="G43" s="277"/>
      <c r="H43" s="312"/>
    </row>
    <row r="44" spans="1:8" ht="30" customHeight="1" thickBot="1" x14ac:dyDescent="0.3">
      <c r="A44" s="280">
        <v>6</v>
      </c>
      <c r="B44" s="299" t="s">
        <v>32</v>
      </c>
      <c r="C44" s="303" t="str">
        <f>+C11</f>
        <v>B&amp;C S.A (70% LIDER)</v>
      </c>
      <c r="D44" s="304"/>
      <c r="E44" s="305" t="s">
        <v>304</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49">
        <v>6.1</v>
      </c>
      <c r="B46" s="10" t="s">
        <v>33</v>
      </c>
      <c r="C46" s="294" t="s">
        <v>91</v>
      </c>
      <c r="D46" s="294"/>
      <c r="E46" s="294" t="s">
        <v>91</v>
      </c>
      <c r="F46" s="296"/>
      <c r="G46" s="248"/>
      <c r="H46" s="290"/>
    </row>
    <row r="47" spans="1:8" ht="45" x14ac:dyDescent="0.25">
      <c r="A47" s="149">
        <v>6.2</v>
      </c>
      <c r="B47" s="10" t="s">
        <v>79</v>
      </c>
      <c r="C47" s="295"/>
      <c r="D47" s="295"/>
      <c r="E47" s="295"/>
      <c r="F47" s="297"/>
      <c r="G47" s="249"/>
      <c r="H47" s="251"/>
    </row>
    <row r="48" spans="1:8" ht="60" x14ac:dyDescent="0.25">
      <c r="A48" s="149">
        <v>6.3</v>
      </c>
      <c r="B48" s="10" t="s">
        <v>80</v>
      </c>
      <c r="C48" s="295"/>
      <c r="D48" s="295"/>
      <c r="E48" s="295"/>
      <c r="F48" s="297"/>
      <c r="G48" s="249"/>
      <c r="H48" s="251"/>
    </row>
    <row r="49" spans="1:9" ht="75.75" thickBot="1" x14ac:dyDescent="0.3">
      <c r="A49" s="149">
        <v>6.4</v>
      </c>
      <c r="B49" s="11" t="s">
        <v>34</v>
      </c>
      <c r="C49" s="293"/>
      <c r="D49" s="293"/>
      <c r="E49" s="293"/>
      <c r="F49" s="298"/>
      <c r="G49" s="250"/>
      <c r="H49" s="252"/>
    </row>
    <row r="50" spans="1:9" ht="30" customHeight="1" thickBot="1" x14ac:dyDescent="0.3">
      <c r="A50" s="280">
        <v>7</v>
      </c>
      <c r="B50" s="282" t="s">
        <v>35</v>
      </c>
      <c r="C50" s="284" t="str">
        <f>+C11</f>
        <v>B&amp;C S.A (70% LIDER)</v>
      </c>
      <c r="D50" s="284"/>
      <c r="E50" s="284" t="str">
        <f>+E11</f>
        <v>PROYECTOS TECNICOS DE COLOMBIA (30%)</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49">
        <v>7.1</v>
      </c>
      <c r="B52" s="10" t="s">
        <v>36</v>
      </c>
      <c r="C52" s="294" t="s">
        <v>87</v>
      </c>
      <c r="D52" s="313">
        <v>80</v>
      </c>
      <c r="E52" s="294" t="s">
        <v>87</v>
      </c>
      <c r="F52" s="315">
        <v>84</v>
      </c>
      <c r="G52" s="248" t="s">
        <v>154</v>
      </c>
      <c r="H52" s="248"/>
    </row>
    <row r="53" spans="1:9" ht="45" x14ac:dyDescent="0.25">
      <c r="A53" s="149">
        <v>7.2</v>
      </c>
      <c r="B53" s="10" t="s">
        <v>37</v>
      </c>
      <c r="C53" s="295"/>
      <c r="D53" s="313"/>
      <c r="E53" s="295"/>
      <c r="F53" s="315"/>
      <c r="G53" s="249"/>
      <c r="H53" s="249"/>
    </row>
    <row r="54" spans="1:9" ht="60.75" thickBot="1" x14ac:dyDescent="0.3">
      <c r="A54" s="150">
        <v>7.3</v>
      </c>
      <c r="B54" s="11" t="s">
        <v>38</v>
      </c>
      <c r="C54" s="293"/>
      <c r="D54" s="314"/>
      <c r="E54" s="293"/>
      <c r="F54" s="316"/>
      <c r="G54" s="250"/>
      <c r="H54" s="250"/>
    </row>
    <row r="55" spans="1:9" x14ac:dyDescent="0.25">
      <c r="A55" s="29">
        <v>8</v>
      </c>
      <c r="B55" s="45" t="s">
        <v>39</v>
      </c>
      <c r="C55" s="233" t="s">
        <v>11</v>
      </c>
      <c r="D55" s="234"/>
      <c r="E55" s="235"/>
      <c r="F55" s="141" t="s">
        <v>12</v>
      </c>
      <c r="G55" s="35" t="s">
        <v>60</v>
      </c>
      <c r="H55" s="38" t="s">
        <v>13</v>
      </c>
    </row>
    <row r="56" spans="1:9" x14ac:dyDescent="0.25">
      <c r="A56" s="149">
        <v>8.1</v>
      </c>
      <c r="B56" s="10" t="s">
        <v>40</v>
      </c>
      <c r="C56" s="317" t="s">
        <v>98</v>
      </c>
      <c r="D56" s="317"/>
      <c r="E56" s="317"/>
      <c r="F56" s="273" t="s">
        <v>379</v>
      </c>
      <c r="G56" s="318" t="s">
        <v>154</v>
      </c>
      <c r="H56" s="290"/>
    </row>
    <row r="57" spans="1:9" x14ac:dyDescent="0.25">
      <c r="A57" s="149">
        <v>8.1999999999999993</v>
      </c>
      <c r="B57" s="10" t="s">
        <v>41</v>
      </c>
      <c r="C57" s="317" t="s">
        <v>330</v>
      </c>
      <c r="D57" s="317"/>
      <c r="E57" s="317"/>
      <c r="F57" s="297"/>
      <c r="G57" s="318"/>
      <c r="H57" s="251"/>
    </row>
    <row r="58" spans="1:9" ht="30" x14ac:dyDescent="0.25">
      <c r="A58" s="149">
        <v>8.3000000000000007</v>
      </c>
      <c r="B58" s="10" t="s">
        <v>42</v>
      </c>
      <c r="C58" s="320" t="s">
        <v>87</v>
      </c>
      <c r="D58" s="321"/>
      <c r="E58" s="322"/>
      <c r="F58" s="297"/>
      <c r="G58" s="318"/>
      <c r="H58" s="251"/>
    </row>
    <row r="59" spans="1:9" ht="45" x14ac:dyDescent="0.25">
      <c r="A59" s="149">
        <v>8.4</v>
      </c>
      <c r="B59" s="10" t="s">
        <v>43</v>
      </c>
      <c r="C59" s="323"/>
      <c r="D59" s="324"/>
      <c r="E59" s="325"/>
      <c r="F59" s="297"/>
      <c r="G59" s="318"/>
      <c r="H59" s="251"/>
    </row>
    <row r="60" spans="1:9" ht="45" x14ac:dyDescent="0.25">
      <c r="A60" s="149">
        <v>8.5</v>
      </c>
      <c r="B60" s="10" t="s">
        <v>81</v>
      </c>
      <c r="C60" s="323"/>
      <c r="D60" s="324"/>
      <c r="E60" s="325"/>
      <c r="F60" s="297"/>
      <c r="G60" s="318"/>
      <c r="H60" s="251"/>
    </row>
    <row r="61" spans="1:9" x14ac:dyDescent="0.25">
      <c r="A61" s="149">
        <v>8.6</v>
      </c>
      <c r="B61" s="10" t="s">
        <v>44</v>
      </c>
      <c r="C61" s="323"/>
      <c r="D61" s="324"/>
      <c r="E61" s="325"/>
      <c r="F61" s="297"/>
      <c r="G61" s="318"/>
      <c r="H61" s="251"/>
    </row>
    <row r="62" spans="1:9" x14ac:dyDescent="0.25">
      <c r="A62" s="149">
        <v>8.6999999999999993</v>
      </c>
      <c r="B62" s="10" t="s">
        <v>45</v>
      </c>
      <c r="C62" s="323"/>
      <c r="D62" s="324"/>
      <c r="E62" s="325"/>
      <c r="F62" s="297"/>
      <c r="G62" s="318"/>
      <c r="H62" s="251"/>
    </row>
    <row r="63" spans="1:9" ht="30" x14ac:dyDescent="0.25">
      <c r="A63" s="149">
        <v>8.8000000000000007</v>
      </c>
      <c r="B63" s="10" t="s">
        <v>82</v>
      </c>
      <c r="C63" s="323"/>
      <c r="D63" s="324"/>
      <c r="E63" s="325"/>
      <c r="F63" s="297"/>
      <c r="G63" s="318"/>
      <c r="H63" s="251"/>
      <c r="I63" s="14"/>
    </row>
    <row r="64" spans="1:9" ht="31.5" customHeight="1" x14ac:dyDescent="0.3">
      <c r="A64" s="149">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v>74</v>
      </c>
      <c r="G66" s="319"/>
      <c r="H66" s="252"/>
      <c r="I66" s="18"/>
    </row>
    <row r="67" spans="1:9" ht="30" customHeight="1" thickBot="1" x14ac:dyDescent="0.3">
      <c r="A67" s="280">
        <v>9</v>
      </c>
      <c r="B67" s="282" t="s">
        <v>48</v>
      </c>
      <c r="C67" s="284" t="str">
        <f>+C11</f>
        <v>B&amp;C S.A (70% LIDER)</v>
      </c>
      <c r="D67" s="284"/>
      <c r="E67" s="284" t="str">
        <f>+E11</f>
        <v>PROYECTOS TECNICOS DE COLOMBIA (30%)</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49">
        <v>9.1</v>
      </c>
      <c r="B69" s="8" t="s">
        <v>49</v>
      </c>
      <c r="C69" s="294" t="s">
        <v>91</v>
      </c>
      <c r="D69" s="294"/>
      <c r="E69" s="445" t="s">
        <v>87</v>
      </c>
      <c r="F69" s="468" t="s">
        <v>731</v>
      </c>
      <c r="G69" s="448" t="s">
        <v>154</v>
      </c>
      <c r="H69" s="423" t="s">
        <v>736</v>
      </c>
    </row>
    <row r="70" spans="1:9" x14ac:dyDescent="0.25">
      <c r="A70" s="149">
        <v>9.1999999999999993</v>
      </c>
      <c r="B70" s="9" t="s">
        <v>16</v>
      </c>
      <c r="C70" s="295"/>
      <c r="D70" s="272"/>
      <c r="E70" s="446"/>
      <c r="F70" s="469"/>
      <c r="G70" s="448"/>
      <c r="H70" s="424"/>
    </row>
    <row r="71" spans="1:9" ht="60.75" thickBot="1" x14ac:dyDescent="0.3">
      <c r="A71" s="150">
        <v>9.3000000000000007</v>
      </c>
      <c r="B71" s="19" t="s">
        <v>50</v>
      </c>
      <c r="C71" s="293"/>
      <c r="D71" s="144"/>
      <c r="E71" s="155" t="s">
        <v>87</v>
      </c>
      <c r="F71" s="85">
        <v>145</v>
      </c>
      <c r="G71" s="422"/>
      <c r="H71" s="425"/>
    </row>
    <row r="72" spans="1:9" ht="30" customHeight="1" thickBot="1" x14ac:dyDescent="0.3">
      <c r="A72" s="280">
        <v>10</v>
      </c>
      <c r="B72" s="282" t="s">
        <v>51</v>
      </c>
      <c r="C72" s="284" t="str">
        <f>+C11</f>
        <v>B&amp;C S.A (70% LIDER)</v>
      </c>
      <c r="D72" s="284"/>
      <c r="E72" s="284" t="str">
        <f>+E11</f>
        <v>PROYECTOS TECNICOS DE COLOMBIA (30%)</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150">
        <v>10.1</v>
      </c>
      <c r="B74" s="11" t="s">
        <v>52</v>
      </c>
      <c r="C74" s="144" t="s">
        <v>91</v>
      </c>
      <c r="D74" s="144"/>
      <c r="E74" s="144" t="s">
        <v>91</v>
      </c>
      <c r="F74" s="146"/>
      <c r="G74" s="54"/>
      <c r="H74" s="37"/>
    </row>
    <row r="75" spans="1:9" ht="30" customHeight="1" thickBot="1" x14ac:dyDescent="0.3">
      <c r="A75" s="280">
        <v>11</v>
      </c>
      <c r="B75" s="282" t="s">
        <v>53</v>
      </c>
      <c r="C75" s="284" t="str">
        <f>+C11</f>
        <v>B&amp;C S.A (70% LIDER)</v>
      </c>
      <c r="D75" s="284"/>
      <c r="E75" s="284" t="str">
        <f>+E11</f>
        <v>PROYECTOS TECNICOS DE COLOMBIA (30%)</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50">
        <v>11.1</v>
      </c>
      <c r="B77" s="50" t="s">
        <v>49</v>
      </c>
      <c r="C77" s="21" t="s">
        <v>91</v>
      </c>
      <c r="D77" s="22"/>
      <c r="E77" s="151" t="s">
        <v>91</v>
      </c>
      <c r="F77" s="146"/>
      <c r="G77" s="54"/>
      <c r="H77" s="37"/>
    </row>
    <row r="78" spans="1:9" ht="30" customHeight="1" thickBot="1" x14ac:dyDescent="0.3">
      <c r="A78" s="280">
        <v>12</v>
      </c>
      <c r="B78" s="299" t="s">
        <v>54</v>
      </c>
      <c r="C78" s="338" t="str">
        <f>+C11</f>
        <v>B&amp;C S.A (70% LIDER)</v>
      </c>
      <c r="D78" s="285"/>
      <c r="E78" s="305" t="str">
        <f>+E11</f>
        <v>PROYECTOS TECNICOS DE COLOMBIA (30%)</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49">
        <v>12.1</v>
      </c>
      <c r="B80" s="48" t="s">
        <v>55</v>
      </c>
      <c r="C80" s="334" t="s">
        <v>87</v>
      </c>
      <c r="D80" s="315"/>
      <c r="E80" s="335" t="s">
        <v>87</v>
      </c>
      <c r="F80" s="315"/>
      <c r="G80" s="248"/>
      <c r="H80" s="290"/>
    </row>
    <row r="81" spans="1:8" ht="31.5" customHeight="1" x14ac:dyDescent="0.25">
      <c r="A81" s="149">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157" t="s">
        <v>154</v>
      </c>
      <c r="H83" s="47"/>
    </row>
  </sheetData>
  <mergeCells count="125">
    <mergeCell ref="E82:F82"/>
    <mergeCell ref="G80:G82"/>
    <mergeCell ref="H80:H82"/>
    <mergeCell ref="G75:G76"/>
    <mergeCell ref="H75:H76"/>
    <mergeCell ref="G78:G79"/>
    <mergeCell ref="H78:H79"/>
    <mergeCell ref="A83:B83"/>
    <mergeCell ref="C83:D83"/>
    <mergeCell ref="E83:F83"/>
    <mergeCell ref="C80:D80"/>
    <mergeCell ref="E80:F80"/>
    <mergeCell ref="C81:D81"/>
    <mergeCell ref="E81:F81"/>
    <mergeCell ref="C82:D82"/>
    <mergeCell ref="A75:A76"/>
    <mergeCell ref="B75:B76"/>
    <mergeCell ref="C75:D75"/>
    <mergeCell ref="E75:F75"/>
    <mergeCell ref="A78:A79"/>
    <mergeCell ref="B78:B79"/>
    <mergeCell ref="C78:D78"/>
    <mergeCell ref="E78:F78"/>
    <mergeCell ref="C79:D79"/>
    <mergeCell ref="E79:F79"/>
    <mergeCell ref="C58:E65"/>
    <mergeCell ref="C66:E66"/>
    <mergeCell ref="A67:A68"/>
    <mergeCell ref="B67:B68"/>
    <mergeCell ref="C67:D67"/>
    <mergeCell ref="E67:F67"/>
    <mergeCell ref="G67:G68"/>
    <mergeCell ref="H67:H68"/>
    <mergeCell ref="H72:H73"/>
    <mergeCell ref="D69:D70"/>
    <mergeCell ref="E69:E70"/>
    <mergeCell ref="F69:F70"/>
    <mergeCell ref="G69:G71"/>
    <mergeCell ref="H69:H71"/>
    <mergeCell ref="C69:C71"/>
    <mergeCell ref="A72:A73"/>
    <mergeCell ref="B72:B73"/>
    <mergeCell ref="C72:D72"/>
    <mergeCell ref="E72:F72"/>
    <mergeCell ref="G72:G73"/>
    <mergeCell ref="C46:C49"/>
    <mergeCell ref="D46:D49"/>
    <mergeCell ref="E46:E49"/>
    <mergeCell ref="F46:F49"/>
    <mergeCell ref="G46:G49"/>
    <mergeCell ref="H46:H49"/>
    <mergeCell ref="H52:H54"/>
    <mergeCell ref="F56:F65"/>
    <mergeCell ref="A50:A51"/>
    <mergeCell ref="B50:B51"/>
    <mergeCell ref="C50:D50"/>
    <mergeCell ref="E50:F50"/>
    <mergeCell ref="G50:G51"/>
    <mergeCell ref="H50:H51"/>
    <mergeCell ref="C52:C54"/>
    <mergeCell ref="D52:D54"/>
    <mergeCell ref="E52:E54"/>
    <mergeCell ref="F52:F54"/>
    <mergeCell ref="G52:G54"/>
    <mergeCell ref="C55:E55"/>
    <mergeCell ref="C56:E56"/>
    <mergeCell ref="G56:G66"/>
    <mergeCell ref="H56:H66"/>
    <mergeCell ref="C57:E57"/>
    <mergeCell ref="A32:A33"/>
    <mergeCell ref="B32:B33"/>
    <mergeCell ref="C32:D32"/>
    <mergeCell ref="E32:F32"/>
    <mergeCell ref="G32:G33"/>
    <mergeCell ref="H32:H33"/>
    <mergeCell ref="A44:A45"/>
    <mergeCell ref="B44:B45"/>
    <mergeCell ref="C44:D44"/>
    <mergeCell ref="E44:F44"/>
    <mergeCell ref="G44:G45"/>
    <mergeCell ref="H44:H45"/>
    <mergeCell ref="A37:A38"/>
    <mergeCell ref="B37:B38"/>
    <mergeCell ref="C37:D37"/>
    <mergeCell ref="E37:F37"/>
    <mergeCell ref="G37:G38"/>
    <mergeCell ref="H37:H38"/>
    <mergeCell ref="C28:D28"/>
    <mergeCell ref="E28:F28"/>
    <mergeCell ref="G28:G29"/>
    <mergeCell ref="H28:H29"/>
    <mergeCell ref="C39:C43"/>
    <mergeCell ref="D39:D43"/>
    <mergeCell ref="E39:E43"/>
    <mergeCell ref="F39:F43"/>
    <mergeCell ref="G39:G43"/>
    <mergeCell ref="H39:H43"/>
    <mergeCell ref="G34:G36"/>
    <mergeCell ref="H34:H36"/>
    <mergeCell ref="G30:G31"/>
    <mergeCell ref="H30:H31"/>
    <mergeCell ref="G16:G22"/>
    <mergeCell ref="H16:H22"/>
    <mergeCell ref="A1:H2"/>
    <mergeCell ref="A4:H5"/>
    <mergeCell ref="C8:G8"/>
    <mergeCell ref="C9:G9"/>
    <mergeCell ref="C10:G10"/>
    <mergeCell ref="C15:E15"/>
    <mergeCell ref="E30:E31"/>
    <mergeCell ref="C23:E23"/>
    <mergeCell ref="C11:D11"/>
    <mergeCell ref="E11:F11"/>
    <mergeCell ref="C12:D12"/>
    <mergeCell ref="E12:F12"/>
    <mergeCell ref="C13:D13"/>
    <mergeCell ref="E13:F13"/>
    <mergeCell ref="C24:E27"/>
    <mergeCell ref="F24:F27"/>
    <mergeCell ref="C16:E22"/>
    <mergeCell ref="F16:F22"/>
    <mergeCell ref="G24:G27"/>
    <mergeCell ref="H24:H27"/>
    <mergeCell ref="A28:A29"/>
    <mergeCell ref="B28:B29"/>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abSelected="1" topLeftCell="C29" workbookViewId="0">
      <selection activeCell="J34" sqref="J34:J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8.42578125" customWidth="1"/>
    <col min="11" max="11" width="17.85546875" bestFit="1" customWidth="1"/>
  </cols>
  <sheetData>
    <row r="1" spans="1:10" ht="15" customHeight="1" x14ac:dyDescent="0.25">
      <c r="A1" s="223" t="s">
        <v>71</v>
      </c>
      <c r="B1" s="223"/>
      <c r="C1" s="223"/>
      <c r="D1" s="223"/>
      <c r="E1" s="223"/>
      <c r="F1" s="223"/>
      <c r="G1" s="223"/>
      <c r="H1" s="223"/>
      <c r="I1" s="223"/>
      <c r="J1" s="223"/>
    </row>
    <row r="2" spans="1:10" ht="15" customHeight="1" x14ac:dyDescent="0.25">
      <c r="A2" s="223"/>
      <c r="B2" s="223"/>
      <c r="C2" s="223"/>
      <c r="D2" s="223"/>
      <c r="E2" s="223"/>
      <c r="F2" s="223"/>
      <c r="G2" s="223"/>
      <c r="H2" s="223"/>
      <c r="I2" s="223"/>
      <c r="J2" s="223"/>
    </row>
    <row r="4" spans="1:10" x14ac:dyDescent="0.25">
      <c r="A4" s="223" t="s">
        <v>0</v>
      </c>
      <c r="B4" s="223"/>
      <c r="C4" s="223"/>
      <c r="D4" s="223"/>
      <c r="E4" s="223"/>
      <c r="F4" s="223"/>
      <c r="G4" s="223"/>
      <c r="H4" s="223"/>
      <c r="I4" s="223"/>
      <c r="J4" s="223"/>
    </row>
    <row r="5" spans="1:10" x14ac:dyDescent="0.25">
      <c r="A5" s="223"/>
      <c r="B5" s="223"/>
      <c r="C5" s="223"/>
      <c r="D5" s="223"/>
      <c r="E5" s="223"/>
      <c r="F5" s="223"/>
      <c r="G5" s="223"/>
      <c r="H5" s="223"/>
      <c r="I5" s="223"/>
      <c r="J5" s="223"/>
    </row>
    <row r="6" spans="1:10" x14ac:dyDescent="0.25">
      <c r="D6" s="2"/>
      <c r="F6" s="2"/>
      <c r="H6" s="2"/>
      <c r="I6" s="2"/>
      <c r="J6" s="2"/>
    </row>
    <row r="7" spans="1:10" ht="15.75" thickBot="1" x14ac:dyDescent="0.3">
      <c r="C7" s="2"/>
      <c r="E7" s="2"/>
      <c r="G7" s="2"/>
    </row>
    <row r="8" spans="1:10" ht="15.75" thickBot="1" x14ac:dyDescent="0.3">
      <c r="A8" s="51" t="s">
        <v>1</v>
      </c>
      <c r="B8" s="52" t="s">
        <v>2</v>
      </c>
      <c r="C8" s="224" t="s">
        <v>412</v>
      </c>
      <c r="D8" s="225"/>
      <c r="E8" s="225"/>
      <c r="F8" s="225"/>
      <c r="G8" s="225"/>
      <c r="H8" s="225"/>
      <c r="I8" s="226"/>
    </row>
    <row r="9" spans="1:10" ht="31.5" customHeight="1" thickBot="1" x14ac:dyDescent="0.3">
      <c r="A9" s="51" t="s">
        <v>3</v>
      </c>
      <c r="B9" s="52" t="s">
        <v>4</v>
      </c>
      <c r="C9" s="227" t="s">
        <v>411</v>
      </c>
      <c r="D9" s="228"/>
      <c r="E9" s="228"/>
      <c r="F9" s="228"/>
      <c r="G9" s="228"/>
      <c r="H9" s="228"/>
      <c r="I9" s="229"/>
    </row>
    <row r="10" spans="1:10" ht="20.25" customHeight="1" thickBot="1" x14ac:dyDescent="0.3">
      <c r="A10" s="51" t="s">
        <v>5</v>
      </c>
      <c r="B10" s="53" t="s">
        <v>59</v>
      </c>
      <c r="C10" s="230" t="s">
        <v>65</v>
      </c>
      <c r="D10" s="231"/>
      <c r="E10" s="231"/>
      <c r="F10" s="231"/>
      <c r="G10" s="231"/>
      <c r="H10" s="231"/>
      <c r="I10" s="232"/>
    </row>
    <row r="11" spans="1:10" ht="42.75" customHeight="1" thickBot="1" x14ac:dyDescent="0.3">
      <c r="A11" s="51" t="s">
        <v>7</v>
      </c>
      <c r="B11" s="52" t="s">
        <v>6</v>
      </c>
      <c r="C11" s="253" t="s">
        <v>410</v>
      </c>
      <c r="D11" s="254"/>
      <c r="E11" s="255" t="s">
        <v>409</v>
      </c>
      <c r="F11" s="256"/>
      <c r="G11" s="255" t="s">
        <v>408</v>
      </c>
      <c r="H11" s="256"/>
      <c r="I11" s="5"/>
      <c r="J11" s="6"/>
    </row>
    <row r="12" spans="1:10" ht="15.75" thickBot="1" x14ac:dyDescent="0.3">
      <c r="A12" s="51" t="s">
        <v>9</v>
      </c>
      <c r="B12" s="52" t="s">
        <v>8</v>
      </c>
      <c r="C12" s="257" t="s">
        <v>66</v>
      </c>
      <c r="D12" s="258"/>
      <c r="E12" s="257" t="s">
        <v>66</v>
      </c>
      <c r="F12" s="258"/>
      <c r="G12" s="257" t="s">
        <v>66</v>
      </c>
      <c r="H12" s="258"/>
    </row>
    <row r="13" spans="1:10" ht="15.75" thickBot="1" x14ac:dyDescent="0.3">
      <c r="A13" s="51" t="s">
        <v>64</v>
      </c>
      <c r="B13" s="52" t="s">
        <v>10</v>
      </c>
      <c r="C13" s="257" t="s">
        <v>67</v>
      </c>
      <c r="D13" s="258"/>
      <c r="E13" s="257" t="s">
        <v>407</v>
      </c>
      <c r="F13" s="258"/>
      <c r="G13" s="257" t="s">
        <v>407</v>
      </c>
      <c r="H13" s="258"/>
    </row>
    <row r="14" spans="1:10" ht="15.75" thickBot="1" x14ac:dyDescent="0.3">
      <c r="A14" s="3"/>
      <c r="B14" s="4"/>
      <c r="C14" s="7"/>
      <c r="E14" s="7"/>
      <c r="G14" s="7"/>
    </row>
    <row r="15" spans="1:10" x14ac:dyDescent="0.25">
      <c r="A15" s="29">
        <v>1</v>
      </c>
      <c r="B15" s="34" t="s">
        <v>14</v>
      </c>
      <c r="C15" s="233" t="s">
        <v>11</v>
      </c>
      <c r="D15" s="234"/>
      <c r="E15" s="234"/>
      <c r="F15" s="234"/>
      <c r="G15" s="235"/>
      <c r="H15" s="222" t="s">
        <v>12</v>
      </c>
      <c r="I15" s="35" t="s">
        <v>60</v>
      </c>
      <c r="J15" s="38" t="s">
        <v>13</v>
      </c>
    </row>
    <row r="16" spans="1:10" ht="30" x14ac:dyDescent="0.25">
      <c r="A16" s="214">
        <v>1.1000000000000001</v>
      </c>
      <c r="B16" s="8" t="s">
        <v>15</v>
      </c>
      <c r="C16" s="236" t="s">
        <v>390</v>
      </c>
      <c r="D16" s="237"/>
      <c r="E16" s="237"/>
      <c r="F16" s="237"/>
      <c r="G16" s="238"/>
      <c r="H16" s="273" t="s">
        <v>406</v>
      </c>
      <c r="I16" s="248" t="s">
        <v>68</v>
      </c>
      <c r="J16" s="251"/>
    </row>
    <row r="17" spans="1:10" x14ac:dyDescent="0.25">
      <c r="A17" s="214">
        <v>1.2</v>
      </c>
      <c r="B17" s="9" t="s">
        <v>16</v>
      </c>
      <c r="C17" s="239"/>
      <c r="D17" s="240"/>
      <c r="E17" s="240"/>
      <c r="F17" s="240"/>
      <c r="G17" s="241"/>
      <c r="H17" s="297"/>
      <c r="I17" s="249"/>
      <c r="J17" s="251"/>
    </row>
    <row r="18" spans="1:10" ht="30" x14ac:dyDescent="0.25">
      <c r="A18" s="214">
        <v>1.3</v>
      </c>
      <c r="B18" s="8" t="s">
        <v>17</v>
      </c>
      <c r="C18" s="239"/>
      <c r="D18" s="240"/>
      <c r="E18" s="240"/>
      <c r="F18" s="240"/>
      <c r="G18" s="241"/>
      <c r="H18" s="297"/>
      <c r="I18" s="249"/>
      <c r="J18" s="251"/>
    </row>
    <row r="19" spans="1:10" ht="60" x14ac:dyDescent="0.25">
      <c r="A19" s="214">
        <v>1.4</v>
      </c>
      <c r="B19" s="8" t="s">
        <v>18</v>
      </c>
      <c r="C19" s="239"/>
      <c r="D19" s="240"/>
      <c r="E19" s="240"/>
      <c r="F19" s="240"/>
      <c r="G19" s="241"/>
      <c r="H19" s="297"/>
      <c r="I19" s="249"/>
      <c r="J19" s="251"/>
    </row>
    <row r="20" spans="1:10" ht="105" x14ac:dyDescent="0.25">
      <c r="A20" s="214">
        <v>1.5</v>
      </c>
      <c r="B20" s="8" t="s">
        <v>19</v>
      </c>
      <c r="C20" s="239"/>
      <c r="D20" s="240"/>
      <c r="E20" s="240"/>
      <c r="F20" s="240"/>
      <c r="G20" s="241"/>
      <c r="H20" s="297"/>
      <c r="I20" s="249"/>
      <c r="J20" s="251"/>
    </row>
    <row r="21" spans="1:10" ht="30" x14ac:dyDescent="0.25">
      <c r="A21" s="214">
        <v>1.6</v>
      </c>
      <c r="B21" s="10" t="s">
        <v>20</v>
      </c>
      <c r="C21" s="239"/>
      <c r="D21" s="240"/>
      <c r="E21" s="240"/>
      <c r="F21" s="240"/>
      <c r="G21" s="241"/>
      <c r="H21" s="297"/>
      <c r="I21" s="249"/>
      <c r="J21" s="251"/>
    </row>
    <row r="22" spans="1:10" ht="45.75" thickBot="1" x14ac:dyDescent="0.3">
      <c r="A22" s="216">
        <v>1.7</v>
      </c>
      <c r="B22" s="11" t="s">
        <v>21</v>
      </c>
      <c r="C22" s="242"/>
      <c r="D22" s="243"/>
      <c r="E22" s="243"/>
      <c r="F22" s="243"/>
      <c r="G22" s="244"/>
      <c r="H22" s="298"/>
      <c r="I22" s="250"/>
      <c r="J22" s="252"/>
    </row>
    <row r="23" spans="1:10" ht="39" customHeight="1" x14ac:dyDescent="0.25">
      <c r="A23" s="29">
        <v>2</v>
      </c>
      <c r="B23" s="30" t="s">
        <v>72</v>
      </c>
      <c r="C23" s="233" t="s">
        <v>11</v>
      </c>
      <c r="D23" s="234"/>
      <c r="E23" s="234"/>
      <c r="F23" s="234"/>
      <c r="G23" s="235"/>
      <c r="H23" s="222" t="s">
        <v>12</v>
      </c>
      <c r="I23" s="35" t="s">
        <v>60</v>
      </c>
      <c r="J23" s="39" t="s">
        <v>13</v>
      </c>
    </row>
    <row r="24" spans="1:10" ht="45.75" customHeight="1" x14ac:dyDescent="0.25">
      <c r="A24" s="214">
        <v>2.1</v>
      </c>
      <c r="B24" s="10" t="s">
        <v>22</v>
      </c>
      <c r="C24" s="259" t="s">
        <v>87</v>
      </c>
      <c r="D24" s="260"/>
      <c r="E24" s="260"/>
      <c r="F24" s="260"/>
      <c r="G24" s="261"/>
      <c r="H24" s="268" t="s">
        <v>405</v>
      </c>
      <c r="I24" s="275" t="s">
        <v>68</v>
      </c>
      <c r="J24" s="278"/>
    </row>
    <row r="25" spans="1:10" ht="50.25" customHeight="1" x14ac:dyDescent="0.25">
      <c r="A25" s="214">
        <v>2.2000000000000002</v>
      </c>
      <c r="B25" s="10" t="s">
        <v>73</v>
      </c>
      <c r="C25" s="262"/>
      <c r="D25" s="263"/>
      <c r="E25" s="263"/>
      <c r="F25" s="263"/>
      <c r="G25" s="264"/>
      <c r="H25" s="269"/>
      <c r="I25" s="276"/>
      <c r="J25" s="278"/>
    </row>
    <row r="26" spans="1:10" ht="114.75" customHeight="1" x14ac:dyDescent="0.25">
      <c r="A26" s="214">
        <v>2.2999999999999998</v>
      </c>
      <c r="B26" s="10" t="s">
        <v>23</v>
      </c>
      <c r="C26" s="262"/>
      <c r="D26" s="263"/>
      <c r="E26" s="263"/>
      <c r="F26" s="263"/>
      <c r="G26" s="264"/>
      <c r="H26" s="269"/>
      <c r="I26" s="276"/>
      <c r="J26" s="278"/>
    </row>
    <row r="27" spans="1:10" ht="42" customHeight="1" thickBot="1" x14ac:dyDescent="0.3">
      <c r="A27" s="216">
        <v>2.4</v>
      </c>
      <c r="B27" s="11" t="s">
        <v>24</v>
      </c>
      <c r="C27" s="265"/>
      <c r="D27" s="266"/>
      <c r="E27" s="266"/>
      <c r="F27" s="266"/>
      <c r="G27" s="267"/>
      <c r="H27" s="270"/>
      <c r="I27" s="277"/>
      <c r="J27" s="279"/>
    </row>
    <row r="28" spans="1:10" ht="63" customHeight="1" thickBot="1" x14ac:dyDescent="0.3">
      <c r="A28" s="280">
        <v>3</v>
      </c>
      <c r="B28" s="282" t="s">
        <v>74</v>
      </c>
      <c r="C28" s="284" t="str">
        <f>+C11</f>
        <v>PROYECTOS E INTERVENTORÍAS LIMITADA (51%) LIDER</v>
      </c>
      <c r="D28" s="284"/>
      <c r="E28" s="284" t="str">
        <f>+E11</f>
        <v>GRUSAMAR INGENIERÍA Y CONSULTING SL SUCURSAL COLOMBIA (24.5)</v>
      </c>
      <c r="F28" s="285"/>
      <c r="G28" s="284" t="str">
        <f>+G11</f>
        <v>INYPSA INFORMES Y PROYECTOS S.A (24.5)</v>
      </c>
      <c r="H28" s="285"/>
      <c r="I28" s="286" t="s">
        <v>60</v>
      </c>
      <c r="J28" s="286" t="s">
        <v>13</v>
      </c>
    </row>
    <row r="29" spans="1:10" ht="30" x14ac:dyDescent="0.25">
      <c r="A29" s="281"/>
      <c r="B29" s="283"/>
      <c r="C29" s="213" t="s">
        <v>11</v>
      </c>
      <c r="D29" s="222" t="s">
        <v>12</v>
      </c>
      <c r="E29" s="213" t="s">
        <v>11</v>
      </c>
      <c r="F29" s="222" t="s">
        <v>12</v>
      </c>
      <c r="G29" s="213" t="s">
        <v>11</v>
      </c>
      <c r="H29" s="222" t="s">
        <v>12</v>
      </c>
      <c r="I29" s="287"/>
      <c r="J29" s="287"/>
    </row>
    <row r="30" spans="1:10" ht="47.25" customHeight="1" x14ac:dyDescent="0.25">
      <c r="A30" s="214" t="s">
        <v>25</v>
      </c>
      <c r="B30" s="8" t="s">
        <v>15</v>
      </c>
      <c r="C30" s="219" t="s">
        <v>91</v>
      </c>
      <c r="D30" s="219" t="s">
        <v>91</v>
      </c>
      <c r="E30" s="219" t="s">
        <v>387</v>
      </c>
      <c r="F30" s="215" t="s">
        <v>404</v>
      </c>
      <c r="G30" s="219" t="s">
        <v>387</v>
      </c>
      <c r="H30" s="215" t="s">
        <v>403</v>
      </c>
      <c r="I30" s="248" t="s">
        <v>68</v>
      </c>
      <c r="J30" s="290"/>
    </row>
    <row r="31" spans="1:10" ht="30.75" thickBot="1" x14ac:dyDescent="0.3">
      <c r="A31" s="216" t="s">
        <v>26</v>
      </c>
      <c r="B31" s="11" t="s">
        <v>75</v>
      </c>
      <c r="C31" s="220" t="s">
        <v>91</v>
      </c>
      <c r="D31" s="220" t="s">
        <v>91</v>
      </c>
      <c r="E31" s="220" t="s">
        <v>87</v>
      </c>
      <c r="F31" s="217">
        <v>284</v>
      </c>
      <c r="G31" s="220" t="s">
        <v>390</v>
      </c>
      <c r="H31" s="217">
        <v>295</v>
      </c>
      <c r="I31" s="250"/>
      <c r="J31" s="252"/>
    </row>
    <row r="32" spans="1:10" ht="33" customHeight="1" thickBot="1" x14ac:dyDescent="0.3">
      <c r="A32" s="280">
        <v>4</v>
      </c>
      <c r="B32" s="291" t="s">
        <v>27</v>
      </c>
      <c r="C32" s="284" t="str">
        <f>+C11</f>
        <v>PROYECTOS E INTERVENTORÍAS LIMITADA (51%) LIDER</v>
      </c>
      <c r="D32" s="284"/>
      <c r="E32" s="284" t="str">
        <f>+E11</f>
        <v>GRUSAMAR INGENIERÍA Y CONSULTING SL SUCURSAL COLOMBIA (24.5)</v>
      </c>
      <c r="F32" s="285"/>
      <c r="G32" s="284" t="str">
        <f>+G11</f>
        <v>INYPSA INFORMES Y PROYECTOS S.A (24.5)</v>
      </c>
      <c r="H32" s="285"/>
      <c r="I32" s="286" t="s">
        <v>60</v>
      </c>
      <c r="J32" s="286" t="s">
        <v>13</v>
      </c>
    </row>
    <row r="33" spans="1:10" ht="33" customHeight="1" x14ac:dyDescent="0.25">
      <c r="A33" s="281"/>
      <c r="B33" s="292"/>
      <c r="C33" s="213" t="s">
        <v>11</v>
      </c>
      <c r="D33" s="222" t="s">
        <v>12</v>
      </c>
      <c r="E33" s="213" t="s">
        <v>11</v>
      </c>
      <c r="F33" s="222" t="s">
        <v>12</v>
      </c>
      <c r="G33" s="213" t="s">
        <v>11</v>
      </c>
      <c r="H33" s="222" t="s">
        <v>12</v>
      </c>
      <c r="I33" s="287"/>
      <c r="J33" s="287"/>
    </row>
    <row r="34" spans="1:10" ht="47.25" customHeight="1" x14ac:dyDescent="0.25">
      <c r="A34" s="214">
        <v>4.0999999999999996</v>
      </c>
      <c r="B34" s="10" t="s">
        <v>76</v>
      </c>
      <c r="C34" s="219" t="s">
        <v>87</v>
      </c>
      <c r="D34" s="219" t="s">
        <v>402</v>
      </c>
      <c r="E34" s="219" t="s">
        <v>399</v>
      </c>
      <c r="F34" s="215" t="s">
        <v>401</v>
      </c>
      <c r="G34" s="219" t="s">
        <v>390</v>
      </c>
      <c r="H34" s="215" t="s">
        <v>400</v>
      </c>
      <c r="I34" s="248" t="s">
        <v>740</v>
      </c>
      <c r="J34" s="359" t="s">
        <v>772</v>
      </c>
    </row>
    <row r="35" spans="1:10" ht="30" x14ac:dyDescent="0.25">
      <c r="A35" s="214">
        <v>4.2</v>
      </c>
      <c r="B35" s="10" t="s">
        <v>28</v>
      </c>
      <c r="C35" s="219" t="s">
        <v>94</v>
      </c>
      <c r="D35" s="219">
        <v>135</v>
      </c>
      <c r="E35" s="219" t="s">
        <v>399</v>
      </c>
      <c r="F35" s="215">
        <v>271</v>
      </c>
      <c r="G35" s="219" t="s">
        <v>94</v>
      </c>
      <c r="H35" s="215"/>
      <c r="I35" s="249"/>
      <c r="J35" s="251"/>
    </row>
    <row r="36" spans="1:10" ht="122.25" customHeight="1" thickBot="1" x14ac:dyDescent="0.3">
      <c r="A36" s="216">
        <v>4.3</v>
      </c>
      <c r="B36" s="11" t="s">
        <v>61</v>
      </c>
      <c r="C36" s="220" t="s">
        <v>109</v>
      </c>
      <c r="D36" s="220">
        <v>34</v>
      </c>
      <c r="E36" s="220" t="s">
        <v>399</v>
      </c>
      <c r="F36" s="217"/>
      <c r="G36" s="220" t="s">
        <v>139</v>
      </c>
      <c r="H36" s="217" t="s">
        <v>398</v>
      </c>
      <c r="I36" s="250"/>
      <c r="J36" s="252"/>
    </row>
    <row r="37" spans="1:10" ht="30" customHeight="1" thickBot="1" x14ac:dyDescent="0.3">
      <c r="A37" s="280">
        <v>5</v>
      </c>
      <c r="B37" s="299" t="s">
        <v>29</v>
      </c>
      <c r="C37" s="301" t="str">
        <f>+C11</f>
        <v>PROYECTOS E INTERVENTORÍAS LIMITADA (51%) LIDER</v>
      </c>
      <c r="D37" s="302"/>
      <c r="E37" s="301" t="str">
        <f>+E11</f>
        <v>GRUSAMAR INGENIERÍA Y CONSULTING SL SUCURSAL COLOMBIA (24.5)</v>
      </c>
      <c r="F37" s="302"/>
      <c r="G37" s="301" t="str">
        <f>+G11</f>
        <v>INYPSA INFORMES Y PROYECTOS S.A (24.5)</v>
      </c>
      <c r="H37" s="302"/>
      <c r="I37" s="286" t="s">
        <v>60</v>
      </c>
      <c r="J37" s="286" t="s">
        <v>13</v>
      </c>
    </row>
    <row r="38" spans="1:10" ht="30.75" thickBot="1" x14ac:dyDescent="0.3">
      <c r="A38" s="281"/>
      <c r="B38" s="300"/>
      <c r="C38" s="221" t="s">
        <v>11</v>
      </c>
      <c r="D38" s="40" t="s">
        <v>12</v>
      </c>
      <c r="E38" s="221" t="s">
        <v>11</v>
      </c>
      <c r="F38" s="40" t="s">
        <v>12</v>
      </c>
      <c r="G38" s="221" t="s">
        <v>11</v>
      </c>
      <c r="H38" s="40" t="s">
        <v>12</v>
      </c>
      <c r="I38" s="287"/>
      <c r="J38" s="287"/>
    </row>
    <row r="39" spans="1:10" ht="45" customHeight="1" x14ac:dyDescent="0.25">
      <c r="A39" s="214">
        <v>5.0999999999999996</v>
      </c>
      <c r="B39" s="10" t="s">
        <v>76</v>
      </c>
      <c r="C39" s="294" t="s">
        <v>87</v>
      </c>
      <c r="D39" s="294" t="s">
        <v>397</v>
      </c>
      <c r="E39" s="306" t="s">
        <v>390</v>
      </c>
      <c r="F39" s="309" t="s">
        <v>396</v>
      </c>
      <c r="G39" s="306" t="s">
        <v>87</v>
      </c>
      <c r="H39" s="309" t="s">
        <v>395</v>
      </c>
      <c r="I39" s="380" t="s">
        <v>68</v>
      </c>
      <c r="J39" s="383"/>
    </row>
    <row r="40" spans="1:10" ht="45" x14ac:dyDescent="0.25">
      <c r="A40" s="214">
        <v>5.2</v>
      </c>
      <c r="B40" s="10" t="s">
        <v>77</v>
      </c>
      <c r="C40" s="295"/>
      <c r="D40" s="295"/>
      <c r="E40" s="307"/>
      <c r="F40" s="269"/>
      <c r="G40" s="307"/>
      <c r="H40" s="269"/>
      <c r="I40" s="381"/>
      <c r="J40" s="383"/>
    </row>
    <row r="41" spans="1:10" ht="45" x14ac:dyDescent="0.25">
      <c r="A41" s="214">
        <v>5.3</v>
      </c>
      <c r="B41" s="13" t="s">
        <v>78</v>
      </c>
      <c r="C41" s="295"/>
      <c r="D41" s="295"/>
      <c r="E41" s="307"/>
      <c r="F41" s="269"/>
      <c r="G41" s="307"/>
      <c r="H41" s="269"/>
      <c r="I41" s="381"/>
      <c r="J41" s="383"/>
    </row>
    <row r="42" spans="1:10" ht="30" x14ac:dyDescent="0.25">
      <c r="A42" s="214">
        <v>5.4</v>
      </c>
      <c r="B42" s="10" t="s">
        <v>30</v>
      </c>
      <c r="C42" s="295"/>
      <c r="D42" s="295"/>
      <c r="E42" s="307"/>
      <c r="F42" s="269"/>
      <c r="G42" s="307"/>
      <c r="H42" s="269"/>
      <c r="I42" s="381"/>
      <c r="J42" s="383"/>
    </row>
    <row r="43" spans="1:10" ht="57" customHeight="1" thickBot="1" x14ac:dyDescent="0.3">
      <c r="A43" s="216">
        <v>5.5</v>
      </c>
      <c r="B43" s="11" t="s">
        <v>31</v>
      </c>
      <c r="C43" s="293"/>
      <c r="D43" s="293"/>
      <c r="E43" s="308"/>
      <c r="F43" s="270"/>
      <c r="G43" s="308"/>
      <c r="H43" s="270"/>
      <c r="I43" s="382"/>
      <c r="J43" s="383"/>
    </row>
    <row r="44" spans="1:10" ht="30" customHeight="1" thickBot="1" x14ac:dyDescent="0.3">
      <c r="A44" s="280">
        <v>6</v>
      </c>
      <c r="B44" s="299" t="s">
        <v>32</v>
      </c>
      <c r="C44" s="303" t="str">
        <f>+C11</f>
        <v>PROYECTOS E INTERVENTORÍAS LIMITADA (51%) LIDER</v>
      </c>
      <c r="D44" s="304"/>
      <c r="E44" s="305" t="str">
        <f>+E11</f>
        <v>GRUSAMAR INGENIERÍA Y CONSULTING SL SUCURSAL COLOMBIA (24.5)</v>
      </c>
      <c r="F44" s="285"/>
      <c r="G44" s="305" t="str">
        <f>+G11</f>
        <v>INYPSA INFORMES Y PROYECTOS S.A (24.5)</v>
      </c>
      <c r="H44" s="285"/>
      <c r="I44" s="286" t="s">
        <v>60</v>
      </c>
      <c r="J44" s="379" t="s">
        <v>13</v>
      </c>
    </row>
    <row r="45" spans="1:10" ht="30" customHeight="1" thickBot="1" x14ac:dyDescent="0.3">
      <c r="A45" s="281"/>
      <c r="B45" s="300"/>
      <c r="C45" s="42" t="s">
        <v>11</v>
      </c>
      <c r="D45" s="43" t="s">
        <v>12</v>
      </c>
      <c r="E45" s="41" t="s">
        <v>11</v>
      </c>
      <c r="F45" s="40" t="s">
        <v>12</v>
      </c>
      <c r="G45" s="41" t="s">
        <v>11</v>
      </c>
      <c r="H45" s="40" t="s">
        <v>12</v>
      </c>
      <c r="I45" s="287"/>
      <c r="J45" s="287"/>
    </row>
    <row r="46" spans="1:10" ht="60" x14ac:dyDescent="0.25">
      <c r="A46" s="214">
        <v>6.1</v>
      </c>
      <c r="B46" s="10" t="s">
        <v>33</v>
      </c>
      <c r="C46" s="294" t="s">
        <v>91</v>
      </c>
      <c r="D46" s="294" t="s">
        <v>387</v>
      </c>
      <c r="E46" s="294" t="s">
        <v>387</v>
      </c>
      <c r="F46" s="296" t="s">
        <v>91</v>
      </c>
      <c r="G46" s="373" t="s">
        <v>387</v>
      </c>
      <c r="H46" s="296" t="s">
        <v>91</v>
      </c>
      <c r="I46" s="248" t="s">
        <v>91</v>
      </c>
      <c r="J46" s="290"/>
    </row>
    <row r="47" spans="1:10" ht="45" x14ac:dyDescent="0.25">
      <c r="A47" s="214">
        <v>6.2</v>
      </c>
      <c r="B47" s="10" t="s">
        <v>79</v>
      </c>
      <c r="C47" s="295"/>
      <c r="D47" s="295"/>
      <c r="E47" s="295"/>
      <c r="F47" s="297"/>
      <c r="G47" s="374"/>
      <c r="H47" s="297"/>
      <c r="I47" s="249"/>
      <c r="J47" s="251"/>
    </row>
    <row r="48" spans="1:10" ht="60" x14ac:dyDescent="0.25">
      <c r="A48" s="214">
        <v>6.3</v>
      </c>
      <c r="B48" s="10" t="s">
        <v>80</v>
      </c>
      <c r="C48" s="295"/>
      <c r="D48" s="295"/>
      <c r="E48" s="295"/>
      <c r="F48" s="297"/>
      <c r="G48" s="374"/>
      <c r="H48" s="297"/>
      <c r="I48" s="249"/>
      <c r="J48" s="251"/>
    </row>
    <row r="49" spans="1:11" ht="75.75" thickBot="1" x14ac:dyDescent="0.3">
      <c r="A49" s="214">
        <v>6.4</v>
      </c>
      <c r="B49" s="11" t="s">
        <v>34</v>
      </c>
      <c r="C49" s="293"/>
      <c r="D49" s="293"/>
      <c r="E49" s="293"/>
      <c r="F49" s="298"/>
      <c r="G49" s="375"/>
      <c r="H49" s="298"/>
      <c r="I49" s="250"/>
      <c r="J49" s="252"/>
    </row>
    <row r="50" spans="1:11" ht="30" customHeight="1" thickBot="1" x14ac:dyDescent="0.3">
      <c r="A50" s="280">
        <v>7</v>
      </c>
      <c r="B50" s="282" t="s">
        <v>35</v>
      </c>
      <c r="C50" s="284" t="str">
        <f>+C11</f>
        <v>PROYECTOS E INTERVENTORÍAS LIMITADA (51%) LIDER</v>
      </c>
      <c r="D50" s="284"/>
      <c r="E50" s="284" t="str">
        <f>+E11</f>
        <v>GRUSAMAR INGENIERÍA Y CONSULTING SL SUCURSAL COLOMBIA (24.5)</v>
      </c>
      <c r="F50" s="285"/>
      <c r="G50" s="284" t="str">
        <f>+G11</f>
        <v>INYPSA INFORMES Y PROYECTOS S.A (24.5)</v>
      </c>
      <c r="H50" s="285"/>
      <c r="I50" s="286" t="s">
        <v>60</v>
      </c>
      <c r="J50" s="286" t="s">
        <v>13</v>
      </c>
    </row>
    <row r="51" spans="1:11" ht="30.75" thickBot="1" x14ac:dyDescent="0.3">
      <c r="A51" s="281"/>
      <c r="B51" s="283"/>
      <c r="C51" s="42" t="s">
        <v>11</v>
      </c>
      <c r="D51" s="43" t="s">
        <v>12</v>
      </c>
      <c r="E51" s="41" t="s">
        <v>11</v>
      </c>
      <c r="F51" s="40" t="s">
        <v>12</v>
      </c>
      <c r="G51" s="41" t="s">
        <v>11</v>
      </c>
      <c r="H51" s="40" t="s">
        <v>12</v>
      </c>
      <c r="I51" s="287"/>
      <c r="J51" s="287"/>
    </row>
    <row r="52" spans="1:11" ht="30" x14ac:dyDescent="0.25">
      <c r="A52" s="214">
        <v>7.1</v>
      </c>
      <c r="B52" s="10" t="s">
        <v>36</v>
      </c>
      <c r="C52" s="294" t="s">
        <v>87</v>
      </c>
      <c r="D52" s="313">
        <v>357</v>
      </c>
      <c r="E52" s="294" t="s">
        <v>87</v>
      </c>
      <c r="F52" s="315">
        <v>361</v>
      </c>
      <c r="G52" s="294" t="s">
        <v>87</v>
      </c>
      <c r="H52" s="315">
        <v>365</v>
      </c>
      <c r="I52" s="248" t="s">
        <v>154</v>
      </c>
      <c r="J52" s="248"/>
    </row>
    <row r="53" spans="1:11" ht="45" x14ac:dyDescent="0.25">
      <c r="A53" s="214">
        <v>7.2</v>
      </c>
      <c r="B53" s="10" t="s">
        <v>37</v>
      </c>
      <c r="C53" s="295"/>
      <c r="D53" s="313"/>
      <c r="E53" s="295"/>
      <c r="F53" s="315"/>
      <c r="G53" s="295"/>
      <c r="H53" s="315"/>
      <c r="I53" s="249"/>
      <c r="J53" s="249"/>
    </row>
    <row r="54" spans="1:11" ht="60.75" thickBot="1" x14ac:dyDescent="0.3">
      <c r="A54" s="216">
        <v>7.3</v>
      </c>
      <c r="B54" s="11" t="s">
        <v>38</v>
      </c>
      <c r="C54" s="293"/>
      <c r="D54" s="314"/>
      <c r="E54" s="293"/>
      <c r="F54" s="316"/>
      <c r="G54" s="293"/>
      <c r="H54" s="316"/>
      <c r="I54" s="250"/>
      <c r="J54" s="250"/>
    </row>
    <row r="55" spans="1:11" x14ac:dyDescent="0.25">
      <c r="A55" s="29">
        <v>8</v>
      </c>
      <c r="B55" s="45" t="s">
        <v>39</v>
      </c>
      <c r="C55" s="233" t="s">
        <v>11</v>
      </c>
      <c r="D55" s="234"/>
      <c r="E55" s="234"/>
      <c r="F55" s="234"/>
      <c r="G55" s="235"/>
      <c r="H55" s="222" t="s">
        <v>12</v>
      </c>
      <c r="I55" s="35" t="s">
        <v>60</v>
      </c>
      <c r="J55" s="38" t="s">
        <v>13</v>
      </c>
    </row>
    <row r="56" spans="1:11" x14ac:dyDescent="0.25">
      <c r="A56" s="214">
        <v>8.1</v>
      </c>
      <c r="B56" s="10" t="s">
        <v>40</v>
      </c>
      <c r="C56" s="317" t="s">
        <v>394</v>
      </c>
      <c r="D56" s="317"/>
      <c r="E56" s="317"/>
      <c r="F56" s="317"/>
      <c r="G56" s="317"/>
      <c r="H56" s="273" t="s">
        <v>393</v>
      </c>
      <c r="I56" s="248" t="s">
        <v>154</v>
      </c>
      <c r="J56" s="290"/>
    </row>
    <row r="57" spans="1:11" x14ac:dyDescent="0.25">
      <c r="A57" s="214">
        <v>8.1999999999999993</v>
      </c>
      <c r="B57" s="10" t="s">
        <v>41</v>
      </c>
      <c r="C57" s="317" t="s">
        <v>392</v>
      </c>
      <c r="D57" s="317"/>
      <c r="E57" s="317"/>
      <c r="F57" s="317"/>
      <c r="G57" s="317"/>
      <c r="H57" s="297"/>
      <c r="I57" s="249"/>
      <c r="J57" s="251"/>
    </row>
    <row r="58" spans="1:11" ht="30" x14ac:dyDescent="0.25">
      <c r="A58" s="214">
        <v>8.3000000000000007</v>
      </c>
      <c r="B58" s="10" t="s">
        <v>42</v>
      </c>
      <c r="C58" s="320" t="s">
        <v>87</v>
      </c>
      <c r="D58" s="321"/>
      <c r="E58" s="321"/>
      <c r="F58" s="321"/>
      <c r="G58" s="322"/>
      <c r="H58" s="297"/>
      <c r="I58" s="249"/>
      <c r="J58" s="251"/>
    </row>
    <row r="59" spans="1:11" ht="45" x14ac:dyDescent="0.25">
      <c r="A59" s="214">
        <v>8.4</v>
      </c>
      <c r="B59" s="10" t="s">
        <v>43</v>
      </c>
      <c r="C59" s="323"/>
      <c r="D59" s="324"/>
      <c r="E59" s="324"/>
      <c r="F59" s="324"/>
      <c r="G59" s="325"/>
      <c r="H59" s="297"/>
      <c r="I59" s="249"/>
      <c r="J59" s="251"/>
    </row>
    <row r="60" spans="1:11" ht="45" x14ac:dyDescent="0.25">
      <c r="A60" s="214">
        <v>8.5</v>
      </c>
      <c r="B60" s="10" t="s">
        <v>81</v>
      </c>
      <c r="C60" s="323"/>
      <c r="D60" s="324"/>
      <c r="E60" s="324"/>
      <c r="F60" s="324"/>
      <c r="G60" s="325"/>
      <c r="H60" s="297"/>
      <c r="I60" s="249"/>
      <c r="J60" s="251"/>
    </row>
    <row r="61" spans="1:11" x14ac:dyDescent="0.25">
      <c r="A61" s="214">
        <v>8.6</v>
      </c>
      <c r="B61" s="10" t="s">
        <v>44</v>
      </c>
      <c r="C61" s="323"/>
      <c r="D61" s="324"/>
      <c r="E61" s="324"/>
      <c r="F61" s="324"/>
      <c r="G61" s="325"/>
      <c r="H61" s="297"/>
      <c r="I61" s="249"/>
      <c r="J61" s="251"/>
    </row>
    <row r="62" spans="1:11" x14ac:dyDescent="0.25">
      <c r="A62" s="214">
        <v>8.6999999999999993</v>
      </c>
      <c r="B62" s="10" t="s">
        <v>45</v>
      </c>
      <c r="C62" s="323"/>
      <c r="D62" s="324"/>
      <c r="E62" s="324"/>
      <c r="F62" s="324"/>
      <c r="G62" s="325"/>
      <c r="H62" s="297"/>
      <c r="I62" s="249"/>
      <c r="J62" s="251"/>
    </row>
    <row r="63" spans="1:11" ht="30" x14ac:dyDescent="0.25">
      <c r="A63" s="214">
        <v>8.8000000000000007</v>
      </c>
      <c r="B63" s="10" t="s">
        <v>82</v>
      </c>
      <c r="C63" s="323"/>
      <c r="D63" s="324"/>
      <c r="E63" s="324"/>
      <c r="F63" s="324"/>
      <c r="G63" s="325"/>
      <c r="H63" s="297"/>
      <c r="I63" s="249"/>
      <c r="J63" s="251"/>
      <c r="K63" s="14"/>
    </row>
    <row r="64" spans="1:11" ht="31.5" customHeight="1" x14ac:dyDescent="0.3">
      <c r="A64" s="214">
        <v>8.9</v>
      </c>
      <c r="B64" s="15" t="s">
        <v>46</v>
      </c>
      <c r="C64" s="323"/>
      <c r="D64" s="324"/>
      <c r="E64" s="324"/>
      <c r="F64" s="324"/>
      <c r="G64" s="325"/>
      <c r="H64" s="297"/>
      <c r="I64" s="249"/>
      <c r="J64" s="251"/>
      <c r="K64" s="16"/>
    </row>
    <row r="65" spans="1:11" ht="16.5" x14ac:dyDescent="0.3">
      <c r="A65" s="17" t="s">
        <v>62</v>
      </c>
      <c r="B65" s="10" t="s">
        <v>47</v>
      </c>
      <c r="C65" s="326"/>
      <c r="D65" s="327"/>
      <c r="E65" s="327"/>
      <c r="F65" s="327"/>
      <c r="G65" s="328"/>
      <c r="H65" s="274"/>
      <c r="I65" s="249"/>
      <c r="J65" s="251"/>
      <c r="K65" s="16"/>
    </row>
    <row r="66" spans="1:11" ht="45.75" thickBot="1" x14ac:dyDescent="0.3">
      <c r="A66" s="17" t="s">
        <v>63</v>
      </c>
      <c r="B66" s="11" t="s">
        <v>83</v>
      </c>
      <c r="C66" s="329" t="s">
        <v>87</v>
      </c>
      <c r="D66" s="329"/>
      <c r="E66" s="329"/>
      <c r="F66" s="329"/>
      <c r="G66" s="329"/>
      <c r="H66" s="12" t="s">
        <v>391</v>
      </c>
      <c r="I66" s="250"/>
      <c r="J66" s="252"/>
      <c r="K66" s="18"/>
    </row>
    <row r="67" spans="1:11" ht="30" customHeight="1" thickBot="1" x14ac:dyDescent="0.3">
      <c r="A67" s="280">
        <v>9</v>
      </c>
      <c r="B67" s="282" t="s">
        <v>48</v>
      </c>
      <c r="C67" s="284" t="str">
        <f>+C11</f>
        <v>PROYECTOS E INTERVENTORÍAS LIMITADA (51%) LIDER</v>
      </c>
      <c r="D67" s="284"/>
      <c r="E67" s="284" t="str">
        <f>+E11</f>
        <v>GRUSAMAR INGENIERÍA Y CONSULTING SL SUCURSAL COLOMBIA (24.5)</v>
      </c>
      <c r="F67" s="285"/>
      <c r="G67" s="284" t="str">
        <f>+G11</f>
        <v>INYPSA INFORMES Y PROYECTOS S.A (24.5)</v>
      </c>
      <c r="H67" s="285"/>
      <c r="I67" s="286" t="s">
        <v>60</v>
      </c>
      <c r="J67" s="286" t="s">
        <v>13</v>
      </c>
    </row>
    <row r="68" spans="1:11" ht="30" customHeight="1" thickBot="1" x14ac:dyDescent="0.3">
      <c r="A68" s="281"/>
      <c r="B68" s="283"/>
      <c r="C68" s="42" t="s">
        <v>11</v>
      </c>
      <c r="D68" s="43" t="s">
        <v>12</v>
      </c>
      <c r="E68" s="41" t="s">
        <v>11</v>
      </c>
      <c r="F68" s="40" t="s">
        <v>12</v>
      </c>
      <c r="G68" s="41" t="s">
        <v>11</v>
      </c>
      <c r="H68" s="40" t="s">
        <v>12</v>
      </c>
      <c r="I68" s="287"/>
      <c r="J68" s="287"/>
    </row>
    <row r="69" spans="1:11" ht="30" x14ac:dyDescent="0.25">
      <c r="A69" s="214">
        <v>9.1</v>
      </c>
      <c r="B69" s="8" t="s">
        <v>49</v>
      </c>
      <c r="C69" s="294" t="s">
        <v>87</v>
      </c>
      <c r="D69" s="294">
        <v>381</v>
      </c>
      <c r="E69" s="294" t="s">
        <v>387</v>
      </c>
      <c r="F69" s="296" t="s">
        <v>91</v>
      </c>
      <c r="G69" s="373" t="s">
        <v>387</v>
      </c>
      <c r="H69" s="296" t="s">
        <v>91</v>
      </c>
      <c r="I69" s="249" t="s">
        <v>154</v>
      </c>
      <c r="J69" s="251"/>
    </row>
    <row r="70" spans="1:11" x14ac:dyDescent="0.25">
      <c r="A70" s="214">
        <v>9.1999999999999993</v>
      </c>
      <c r="B70" s="9" t="s">
        <v>16</v>
      </c>
      <c r="C70" s="272"/>
      <c r="D70" s="272"/>
      <c r="E70" s="295"/>
      <c r="F70" s="274"/>
      <c r="G70" s="374"/>
      <c r="H70" s="274"/>
      <c r="I70" s="249"/>
      <c r="J70" s="251"/>
    </row>
    <row r="71" spans="1:11" ht="60.75" thickBot="1" x14ac:dyDescent="0.3">
      <c r="A71" s="216">
        <v>9.3000000000000007</v>
      </c>
      <c r="B71" s="19" t="s">
        <v>50</v>
      </c>
      <c r="C71" s="220" t="s">
        <v>390</v>
      </c>
      <c r="D71" s="220">
        <v>382</v>
      </c>
      <c r="E71" s="293"/>
      <c r="F71" s="217" t="s">
        <v>91</v>
      </c>
      <c r="G71" s="375"/>
      <c r="H71" s="217" t="s">
        <v>91</v>
      </c>
      <c r="I71" s="250"/>
      <c r="J71" s="252"/>
    </row>
    <row r="72" spans="1:11" ht="30" customHeight="1" thickBot="1" x14ac:dyDescent="0.3">
      <c r="A72" s="280">
        <v>10</v>
      </c>
      <c r="B72" s="282" t="s">
        <v>51</v>
      </c>
      <c r="C72" s="284" t="str">
        <f>+C11</f>
        <v>PROYECTOS E INTERVENTORÍAS LIMITADA (51%) LIDER</v>
      </c>
      <c r="D72" s="284"/>
      <c r="E72" s="284" t="str">
        <f>+E11</f>
        <v>GRUSAMAR INGENIERÍA Y CONSULTING SL SUCURSAL COLOMBIA (24.5)</v>
      </c>
      <c r="F72" s="285"/>
      <c r="G72" s="284" t="str">
        <f>+G11</f>
        <v>INYPSA INFORMES Y PROYECTOS S.A (24.5)</v>
      </c>
      <c r="H72" s="285"/>
      <c r="I72" s="286" t="s">
        <v>60</v>
      </c>
      <c r="J72" s="286" t="s">
        <v>13</v>
      </c>
    </row>
    <row r="73" spans="1:11" ht="30" customHeight="1" thickBot="1" x14ac:dyDescent="0.3">
      <c r="A73" s="281"/>
      <c r="B73" s="283"/>
      <c r="C73" s="42" t="s">
        <v>11</v>
      </c>
      <c r="D73" s="43" t="s">
        <v>12</v>
      </c>
      <c r="E73" s="41" t="s">
        <v>11</v>
      </c>
      <c r="F73" s="40" t="s">
        <v>12</v>
      </c>
      <c r="G73" s="41" t="s">
        <v>11</v>
      </c>
      <c r="H73" s="40" t="s">
        <v>12</v>
      </c>
      <c r="I73" s="287"/>
      <c r="J73" s="287"/>
    </row>
    <row r="74" spans="1:11" ht="30.75" thickBot="1" x14ac:dyDescent="0.3">
      <c r="A74" s="216">
        <v>10.1</v>
      </c>
      <c r="B74" s="11" t="s">
        <v>52</v>
      </c>
      <c r="C74" s="220" t="s">
        <v>91</v>
      </c>
      <c r="D74" s="220" t="s">
        <v>91</v>
      </c>
      <c r="E74" s="220" t="s">
        <v>87</v>
      </c>
      <c r="F74" s="217" t="s">
        <v>389</v>
      </c>
      <c r="G74" s="220" t="s">
        <v>87</v>
      </c>
      <c r="H74" s="217" t="s">
        <v>388</v>
      </c>
      <c r="I74" s="54" t="s">
        <v>154</v>
      </c>
      <c r="J74" s="37"/>
    </row>
    <row r="75" spans="1:11" ht="30" customHeight="1" thickBot="1" x14ac:dyDescent="0.3">
      <c r="A75" s="280">
        <v>11</v>
      </c>
      <c r="B75" s="282" t="s">
        <v>53</v>
      </c>
      <c r="C75" s="284" t="str">
        <f>+C11</f>
        <v>PROYECTOS E INTERVENTORÍAS LIMITADA (51%) LIDER</v>
      </c>
      <c r="D75" s="284"/>
      <c r="E75" s="284" t="str">
        <f>+E11</f>
        <v>GRUSAMAR INGENIERÍA Y CONSULTING SL SUCURSAL COLOMBIA (24.5)</v>
      </c>
      <c r="F75" s="285"/>
      <c r="G75" s="284" t="str">
        <f>+G11</f>
        <v>INYPSA INFORMES Y PROYECTOS S.A (24.5)</v>
      </c>
      <c r="H75" s="285"/>
      <c r="I75" s="286" t="s">
        <v>60</v>
      </c>
      <c r="J75" s="286" t="s">
        <v>13</v>
      </c>
    </row>
    <row r="76" spans="1:11" ht="30" customHeight="1" thickBot="1" x14ac:dyDescent="0.3">
      <c r="A76" s="281"/>
      <c r="B76" s="283"/>
      <c r="C76" s="42" t="s">
        <v>11</v>
      </c>
      <c r="D76" s="43" t="s">
        <v>12</v>
      </c>
      <c r="E76" s="41" t="s">
        <v>11</v>
      </c>
      <c r="F76" s="40" t="s">
        <v>12</v>
      </c>
      <c r="G76" s="41" t="s">
        <v>11</v>
      </c>
      <c r="H76" s="40" t="s">
        <v>12</v>
      </c>
      <c r="I76" s="287"/>
      <c r="J76" s="287"/>
    </row>
    <row r="77" spans="1:11" ht="30.75" thickBot="1" x14ac:dyDescent="0.3">
      <c r="A77" s="216">
        <v>11.1</v>
      </c>
      <c r="B77" s="50" t="s">
        <v>49</v>
      </c>
      <c r="C77" s="21" t="s">
        <v>91</v>
      </c>
      <c r="D77" s="22" t="s">
        <v>91</v>
      </c>
      <c r="E77" s="218" t="s">
        <v>387</v>
      </c>
      <c r="F77" s="217" t="s">
        <v>91</v>
      </c>
      <c r="G77" s="218" t="s">
        <v>387</v>
      </c>
      <c r="H77" s="217" t="s">
        <v>91</v>
      </c>
      <c r="I77" s="54" t="s">
        <v>91</v>
      </c>
      <c r="J77" s="37"/>
    </row>
    <row r="78" spans="1:11" ht="30" customHeight="1" thickBot="1" x14ac:dyDescent="0.3">
      <c r="A78" s="280">
        <v>12</v>
      </c>
      <c r="B78" s="299" t="s">
        <v>54</v>
      </c>
      <c r="C78" s="338" t="str">
        <f>+C11</f>
        <v>PROYECTOS E INTERVENTORÍAS LIMITADA (51%) LIDER</v>
      </c>
      <c r="D78" s="285"/>
      <c r="E78" s="305" t="str">
        <f>+E11</f>
        <v>GRUSAMAR INGENIERÍA Y CONSULTING SL SUCURSAL COLOMBIA (24.5)</v>
      </c>
      <c r="F78" s="285"/>
      <c r="G78" s="305" t="str">
        <f>+G11</f>
        <v>INYPSA INFORMES Y PROYECTOS S.A (24.5)</v>
      </c>
      <c r="H78" s="285"/>
      <c r="I78" s="339" t="s">
        <v>60</v>
      </c>
      <c r="J78" s="286" t="s">
        <v>13</v>
      </c>
    </row>
    <row r="79" spans="1:11" ht="30" customHeight="1" x14ac:dyDescent="0.25">
      <c r="A79" s="281"/>
      <c r="B79" s="300"/>
      <c r="C79" s="341" t="s">
        <v>11</v>
      </c>
      <c r="D79" s="342"/>
      <c r="E79" s="343" t="s">
        <v>11</v>
      </c>
      <c r="F79" s="344"/>
      <c r="G79" s="343" t="s">
        <v>11</v>
      </c>
      <c r="H79" s="344"/>
      <c r="I79" s="340"/>
      <c r="J79" s="287"/>
    </row>
    <row r="80" spans="1:11" ht="45" x14ac:dyDescent="0.25">
      <c r="A80" s="214">
        <v>12.1</v>
      </c>
      <c r="B80" s="48" t="s">
        <v>55</v>
      </c>
      <c r="C80" s="334" t="s">
        <v>87</v>
      </c>
      <c r="D80" s="315"/>
      <c r="E80" s="334" t="s">
        <v>87</v>
      </c>
      <c r="F80" s="315"/>
      <c r="G80" s="334" t="s">
        <v>87</v>
      </c>
      <c r="H80" s="315"/>
      <c r="I80" s="248" t="s">
        <v>154</v>
      </c>
      <c r="J80" s="81"/>
    </row>
    <row r="81" spans="1:10" ht="31.5" customHeight="1" x14ac:dyDescent="0.25">
      <c r="A81" s="214">
        <v>12.2</v>
      </c>
      <c r="B81" s="48" t="s">
        <v>56</v>
      </c>
      <c r="C81" s="334" t="s">
        <v>87</v>
      </c>
      <c r="D81" s="315"/>
      <c r="E81" s="334" t="s">
        <v>87</v>
      </c>
      <c r="F81" s="315"/>
      <c r="G81" s="334" t="s">
        <v>87</v>
      </c>
      <c r="H81" s="315"/>
      <c r="I81" s="249"/>
      <c r="J81" s="81"/>
    </row>
    <row r="82" spans="1:10" ht="30.75" thickBot="1" x14ac:dyDescent="0.3">
      <c r="A82" s="20">
        <v>12.3</v>
      </c>
      <c r="B82" s="49" t="s">
        <v>57</v>
      </c>
      <c r="C82" s="334" t="s">
        <v>87</v>
      </c>
      <c r="D82" s="315"/>
      <c r="E82" s="334" t="s">
        <v>87</v>
      </c>
      <c r="F82" s="315"/>
      <c r="G82" s="334" t="s">
        <v>87</v>
      </c>
      <c r="H82" s="315"/>
      <c r="I82" s="250"/>
      <c r="J82" s="80"/>
    </row>
    <row r="83" spans="1:10" ht="19.5" thickBot="1" x14ac:dyDescent="0.3">
      <c r="A83" s="330" t="s">
        <v>58</v>
      </c>
      <c r="B83" s="331"/>
      <c r="C83" s="332"/>
      <c r="D83" s="333"/>
      <c r="E83" s="332"/>
      <c r="F83" s="333"/>
      <c r="G83" s="332"/>
      <c r="H83" s="333"/>
      <c r="I83" s="177" t="s">
        <v>756</v>
      </c>
      <c r="J83" s="47"/>
    </row>
  </sheetData>
  <mergeCells count="148">
    <mergeCell ref="G78:H78"/>
    <mergeCell ref="I78:I79"/>
    <mergeCell ref="C81:D81"/>
    <mergeCell ref="E81:F81"/>
    <mergeCell ref="A78:A79"/>
    <mergeCell ref="B78:B79"/>
    <mergeCell ref="C78:D78"/>
    <mergeCell ref="E78:F78"/>
    <mergeCell ref="A83:B83"/>
    <mergeCell ref="C83:D83"/>
    <mergeCell ref="E83:F83"/>
    <mergeCell ref="G83:H83"/>
    <mergeCell ref="J78:J79"/>
    <mergeCell ref="C79:D79"/>
    <mergeCell ref="E79:F79"/>
    <mergeCell ref="G79:H79"/>
    <mergeCell ref="C80:D80"/>
    <mergeCell ref="E80:F80"/>
    <mergeCell ref="C72:D72"/>
    <mergeCell ref="E72:F72"/>
    <mergeCell ref="G72:H72"/>
    <mergeCell ref="I72:I73"/>
    <mergeCell ref="G81:H81"/>
    <mergeCell ref="C82:D82"/>
    <mergeCell ref="E82:F82"/>
    <mergeCell ref="G82:H82"/>
    <mergeCell ref="G80:H80"/>
    <mergeCell ref="I80:I82"/>
    <mergeCell ref="J72:J73"/>
    <mergeCell ref="A75:A76"/>
    <mergeCell ref="B75:B76"/>
    <mergeCell ref="C75:D75"/>
    <mergeCell ref="E75:F75"/>
    <mergeCell ref="G75:H75"/>
    <mergeCell ref="I75:I76"/>
    <mergeCell ref="J75:J76"/>
    <mergeCell ref="A72:A73"/>
    <mergeCell ref="B72:B73"/>
    <mergeCell ref="J67:J68"/>
    <mergeCell ref="C69:C70"/>
    <mergeCell ref="D69:D70"/>
    <mergeCell ref="E69:E71"/>
    <mergeCell ref="F69:F70"/>
    <mergeCell ref="G69:G71"/>
    <mergeCell ref="H69:H70"/>
    <mergeCell ref="I69:I71"/>
    <mergeCell ref="J69:J71"/>
    <mergeCell ref="C52:C54"/>
    <mergeCell ref="D52:D54"/>
    <mergeCell ref="E52:E54"/>
    <mergeCell ref="F52:F54"/>
    <mergeCell ref="G52:G54"/>
    <mergeCell ref="H52:H54"/>
    <mergeCell ref="I52:I54"/>
    <mergeCell ref="J52:J54"/>
    <mergeCell ref="C55:G55"/>
    <mergeCell ref="C56:G56"/>
    <mergeCell ref="H56:H65"/>
    <mergeCell ref="I56:I66"/>
    <mergeCell ref="J56:J66"/>
    <mergeCell ref="C57:G57"/>
    <mergeCell ref="C58:G65"/>
    <mergeCell ref="C66:G66"/>
    <mergeCell ref="A67:A68"/>
    <mergeCell ref="B67:B68"/>
    <mergeCell ref="C67:D67"/>
    <mergeCell ref="E67:F67"/>
    <mergeCell ref="G67:H67"/>
    <mergeCell ref="I67:I68"/>
    <mergeCell ref="J46:J49"/>
    <mergeCell ref="A50:A51"/>
    <mergeCell ref="B50:B51"/>
    <mergeCell ref="C50:D50"/>
    <mergeCell ref="E50:F50"/>
    <mergeCell ref="G50:H50"/>
    <mergeCell ref="I50:I51"/>
    <mergeCell ref="J50:J51"/>
    <mergeCell ref="C46:C49"/>
    <mergeCell ref="D46:D49"/>
    <mergeCell ref="D39:D43"/>
    <mergeCell ref="E39:E43"/>
    <mergeCell ref="F39:F43"/>
    <mergeCell ref="G39:G43"/>
    <mergeCell ref="H39:H43"/>
    <mergeCell ref="I46:I49"/>
    <mergeCell ref="E46:E49"/>
    <mergeCell ref="F46:F49"/>
    <mergeCell ref="G46:G49"/>
    <mergeCell ref="H46:H49"/>
    <mergeCell ref="I39:I43"/>
    <mergeCell ref="J39:J43"/>
    <mergeCell ref="A44:A45"/>
    <mergeCell ref="B44:B45"/>
    <mergeCell ref="C44:D44"/>
    <mergeCell ref="E44:F44"/>
    <mergeCell ref="G44:H44"/>
    <mergeCell ref="I44:I45"/>
    <mergeCell ref="J44:J45"/>
    <mergeCell ref="C39:C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2:D12"/>
    <mergeCell ref="E12:F12"/>
    <mergeCell ref="G12:H12"/>
    <mergeCell ref="C13:D13"/>
    <mergeCell ref="E13:F13"/>
    <mergeCell ref="G13:H13"/>
    <mergeCell ref="C15:G15"/>
    <mergeCell ref="C16:G22"/>
    <mergeCell ref="H16:H22"/>
    <mergeCell ref="I16:I22"/>
    <mergeCell ref="J16:J22"/>
    <mergeCell ref="C23:G23"/>
    <mergeCell ref="A1:J2"/>
    <mergeCell ref="A4:J5"/>
    <mergeCell ref="C8:I8"/>
    <mergeCell ref="C9:I9"/>
    <mergeCell ref="C10:I10"/>
    <mergeCell ref="C11:D11"/>
    <mergeCell ref="E11:F11"/>
    <mergeCell ref="G11:H1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81"/>
  <sheetViews>
    <sheetView topLeftCell="A31" workbookViewId="0">
      <selection activeCell="E32" sqref="E32:E34"/>
    </sheetView>
  </sheetViews>
  <sheetFormatPr baseColWidth="10" defaultRowHeight="15" x14ac:dyDescent="0.25"/>
  <cols>
    <col min="1" max="1" width="6.7109375" style="1" customWidth="1"/>
    <col min="2" max="2" width="47.140625" customWidth="1"/>
    <col min="3" max="3" width="33.28515625" style="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23" t="s">
        <v>71</v>
      </c>
      <c r="B1" s="223"/>
      <c r="C1" s="223"/>
      <c r="D1" s="223"/>
      <c r="E1" s="223"/>
      <c r="F1" s="223"/>
    </row>
    <row r="2" spans="1:6" ht="15" customHeight="1" x14ac:dyDescent="0.25">
      <c r="A2" s="223"/>
      <c r="B2" s="223"/>
      <c r="C2" s="223"/>
      <c r="D2" s="223"/>
      <c r="E2" s="223"/>
      <c r="F2" s="223"/>
    </row>
    <row r="4" spans="1:6" x14ac:dyDescent="0.25">
      <c r="A4" s="223" t="s">
        <v>0</v>
      </c>
      <c r="B4" s="223"/>
      <c r="C4" s="223"/>
      <c r="D4" s="223"/>
      <c r="E4" s="223"/>
      <c r="F4" s="223"/>
    </row>
    <row r="5" spans="1:6" x14ac:dyDescent="0.25">
      <c r="A5" s="223"/>
      <c r="B5" s="223"/>
      <c r="C5" s="223"/>
      <c r="D5" s="223"/>
      <c r="E5" s="223"/>
      <c r="F5" s="223"/>
    </row>
    <row r="6" spans="1:6" x14ac:dyDescent="0.25">
      <c r="D6" s="2"/>
      <c r="E6" s="2"/>
      <c r="F6" s="2"/>
    </row>
    <row r="7" spans="1:6" ht="15.75" thickBot="1" x14ac:dyDescent="0.3">
      <c r="C7" s="2"/>
    </row>
    <row r="8" spans="1:6" ht="15.75" thickBot="1" x14ac:dyDescent="0.3">
      <c r="A8" s="51" t="s">
        <v>1</v>
      </c>
      <c r="B8" s="52" t="s">
        <v>2</v>
      </c>
      <c r="C8" s="225" t="s">
        <v>424</v>
      </c>
      <c r="D8" s="225"/>
      <c r="E8" s="226"/>
    </row>
    <row r="9" spans="1:6" ht="31.5" customHeight="1" thickBot="1" x14ac:dyDescent="0.3">
      <c r="A9" s="51" t="s">
        <v>3</v>
      </c>
      <c r="B9" s="52" t="s">
        <v>4</v>
      </c>
      <c r="C9" s="228" t="s">
        <v>423</v>
      </c>
      <c r="D9" s="228"/>
      <c r="E9" s="229"/>
    </row>
    <row r="10" spans="1:6" ht="15.75" thickBot="1" x14ac:dyDescent="0.3">
      <c r="A10" s="51" t="s">
        <v>5</v>
      </c>
      <c r="B10" s="52" t="s">
        <v>8</v>
      </c>
      <c r="C10" s="257" t="s">
        <v>66</v>
      </c>
      <c r="D10" s="258"/>
    </row>
    <row r="11" spans="1:6" ht="15.75" thickBot="1" x14ac:dyDescent="0.3">
      <c r="A11" s="51" t="s">
        <v>7</v>
      </c>
      <c r="B11" s="52" t="s">
        <v>10</v>
      </c>
      <c r="C11" s="257" t="s">
        <v>67</v>
      </c>
      <c r="D11" s="258"/>
    </row>
    <row r="12" spans="1:6" ht="15.75" thickBot="1" x14ac:dyDescent="0.3">
      <c r="A12" s="3"/>
      <c r="B12" s="4"/>
      <c r="C12" s="7"/>
    </row>
    <row r="13" spans="1:6" x14ac:dyDescent="0.25">
      <c r="A13" s="29">
        <v>1</v>
      </c>
      <c r="B13" s="34" t="s">
        <v>14</v>
      </c>
      <c r="C13" s="158" t="s">
        <v>11</v>
      </c>
      <c r="D13" s="163" t="s">
        <v>12</v>
      </c>
      <c r="E13" s="35" t="s">
        <v>60</v>
      </c>
      <c r="F13" s="38" t="s">
        <v>13</v>
      </c>
    </row>
    <row r="14" spans="1:6" ht="30" x14ac:dyDescent="0.25">
      <c r="A14" s="171">
        <v>1.1000000000000001</v>
      </c>
      <c r="B14" s="8" t="s">
        <v>15</v>
      </c>
      <c r="C14" s="349" t="s">
        <v>390</v>
      </c>
      <c r="D14" s="350" t="s">
        <v>422</v>
      </c>
      <c r="E14" s="248" t="s">
        <v>154</v>
      </c>
      <c r="F14" s="251"/>
    </row>
    <row r="15" spans="1:6" x14ac:dyDescent="0.25">
      <c r="A15" s="171">
        <v>1.2</v>
      </c>
      <c r="B15" s="9" t="s">
        <v>16</v>
      </c>
      <c r="C15" s="241"/>
      <c r="D15" s="351"/>
      <c r="E15" s="249"/>
      <c r="F15" s="251"/>
    </row>
    <row r="16" spans="1:6" ht="30" x14ac:dyDescent="0.25">
      <c r="A16" s="171">
        <v>1.3</v>
      </c>
      <c r="B16" s="8" t="s">
        <v>17</v>
      </c>
      <c r="C16" s="241"/>
      <c r="D16" s="351"/>
      <c r="E16" s="249"/>
      <c r="F16" s="251"/>
    </row>
    <row r="17" spans="1:6" ht="60" x14ac:dyDescent="0.25">
      <c r="A17" s="171">
        <v>1.4</v>
      </c>
      <c r="B17" s="8" t="s">
        <v>18</v>
      </c>
      <c r="C17" s="241"/>
      <c r="D17" s="351"/>
      <c r="E17" s="249"/>
      <c r="F17" s="251"/>
    </row>
    <row r="18" spans="1:6" ht="105" x14ac:dyDescent="0.25">
      <c r="A18" s="171">
        <v>1.5</v>
      </c>
      <c r="B18" s="8" t="s">
        <v>19</v>
      </c>
      <c r="C18" s="241"/>
      <c r="D18" s="351"/>
      <c r="E18" s="249"/>
      <c r="F18" s="251"/>
    </row>
    <row r="19" spans="1:6" ht="30" x14ac:dyDescent="0.25">
      <c r="A19" s="171">
        <v>1.6</v>
      </c>
      <c r="B19" s="10" t="s">
        <v>20</v>
      </c>
      <c r="C19" s="241"/>
      <c r="D19" s="351"/>
      <c r="E19" s="249"/>
      <c r="F19" s="251"/>
    </row>
    <row r="20" spans="1:6" ht="45.75" thickBot="1" x14ac:dyDescent="0.3">
      <c r="A20" s="172">
        <v>1.7</v>
      </c>
      <c r="B20" s="11" t="s">
        <v>21</v>
      </c>
      <c r="C20" s="244"/>
      <c r="D20" s="352"/>
      <c r="E20" s="250"/>
      <c r="F20" s="252"/>
    </row>
    <row r="21" spans="1:6" ht="39" customHeight="1" x14ac:dyDescent="0.25">
      <c r="A21" s="29">
        <v>2</v>
      </c>
      <c r="B21" s="30" t="s">
        <v>72</v>
      </c>
      <c r="C21" s="158" t="s">
        <v>11</v>
      </c>
      <c r="D21" s="163" t="s">
        <v>12</v>
      </c>
      <c r="E21" s="35" t="s">
        <v>60</v>
      </c>
      <c r="F21" s="39" t="s">
        <v>13</v>
      </c>
    </row>
    <row r="22" spans="1:6" ht="45.75" customHeight="1" x14ac:dyDescent="0.25">
      <c r="A22" s="171">
        <v>2.1</v>
      </c>
      <c r="B22" s="10" t="s">
        <v>22</v>
      </c>
      <c r="C22" s="261" t="s">
        <v>91</v>
      </c>
      <c r="D22" s="268" t="s">
        <v>91</v>
      </c>
      <c r="E22" s="275" t="s">
        <v>91</v>
      </c>
      <c r="F22" s="278"/>
    </row>
    <row r="23" spans="1:6" ht="50.25" customHeight="1" x14ac:dyDescent="0.25">
      <c r="A23" s="171">
        <v>2.2000000000000002</v>
      </c>
      <c r="B23" s="10" t="s">
        <v>73</v>
      </c>
      <c r="C23" s="264"/>
      <c r="D23" s="269"/>
      <c r="E23" s="276"/>
      <c r="F23" s="278"/>
    </row>
    <row r="24" spans="1:6" ht="114.75" customHeight="1" x14ac:dyDescent="0.25">
      <c r="A24" s="171">
        <v>2.2999999999999998</v>
      </c>
      <c r="B24" s="10" t="s">
        <v>421</v>
      </c>
      <c r="C24" s="264"/>
      <c r="D24" s="269"/>
      <c r="E24" s="276"/>
      <c r="F24" s="278"/>
    </row>
    <row r="25" spans="1:6" ht="42" customHeight="1" thickBot="1" x14ac:dyDescent="0.3">
      <c r="A25" s="172">
        <v>2.4</v>
      </c>
      <c r="B25" s="11" t="s">
        <v>24</v>
      </c>
      <c r="C25" s="267"/>
      <c r="D25" s="270"/>
      <c r="E25" s="277"/>
      <c r="F25" s="279"/>
    </row>
    <row r="26" spans="1:6" ht="63" customHeight="1" thickBot="1" x14ac:dyDescent="0.3">
      <c r="A26" s="280">
        <v>3</v>
      </c>
      <c r="B26" s="282" t="s">
        <v>74</v>
      </c>
      <c r="C26" s="284"/>
      <c r="D26" s="285"/>
      <c r="E26" s="286" t="s">
        <v>60</v>
      </c>
      <c r="F26" s="286" t="s">
        <v>13</v>
      </c>
    </row>
    <row r="27" spans="1:6" x14ac:dyDescent="0.25">
      <c r="A27" s="281"/>
      <c r="B27" s="283"/>
      <c r="C27" s="162" t="s">
        <v>11</v>
      </c>
      <c r="D27" s="163" t="s">
        <v>12</v>
      </c>
      <c r="E27" s="287"/>
      <c r="F27" s="287"/>
    </row>
    <row r="28" spans="1:6" ht="47.25" customHeight="1" x14ac:dyDescent="0.25">
      <c r="A28" s="171" t="s">
        <v>25</v>
      </c>
      <c r="B28" s="8" t="s">
        <v>15</v>
      </c>
      <c r="C28" s="271" t="s">
        <v>91</v>
      </c>
      <c r="D28" s="167" t="s">
        <v>91</v>
      </c>
      <c r="E28" s="248" t="s">
        <v>91</v>
      </c>
      <c r="F28" s="290"/>
    </row>
    <row r="29" spans="1:6" ht="30.75" thickBot="1" x14ac:dyDescent="0.3">
      <c r="A29" s="172" t="s">
        <v>26</v>
      </c>
      <c r="B29" s="11" t="s">
        <v>75</v>
      </c>
      <c r="C29" s="293"/>
      <c r="D29" s="168" t="s">
        <v>91</v>
      </c>
      <c r="E29" s="250"/>
      <c r="F29" s="252"/>
    </row>
    <row r="30" spans="1:6" ht="33" customHeight="1" thickBot="1" x14ac:dyDescent="0.3">
      <c r="A30" s="280">
        <v>4</v>
      </c>
      <c r="B30" s="291" t="s">
        <v>27</v>
      </c>
      <c r="C30" s="284"/>
      <c r="D30" s="285"/>
      <c r="E30" s="286" t="s">
        <v>60</v>
      </c>
      <c r="F30" s="286" t="s">
        <v>13</v>
      </c>
    </row>
    <row r="31" spans="1:6" ht="33" customHeight="1" x14ac:dyDescent="0.25">
      <c r="A31" s="281"/>
      <c r="B31" s="292"/>
      <c r="C31" s="162" t="s">
        <v>11</v>
      </c>
      <c r="D31" s="163" t="s">
        <v>12</v>
      </c>
      <c r="E31" s="287"/>
      <c r="F31" s="287"/>
    </row>
    <row r="32" spans="1:6" ht="47.25" customHeight="1" x14ac:dyDescent="0.25">
      <c r="A32" s="171">
        <v>4.0999999999999996</v>
      </c>
      <c r="B32" s="10" t="s">
        <v>76</v>
      </c>
      <c r="C32" s="165" t="s">
        <v>87</v>
      </c>
      <c r="D32" s="273" t="s">
        <v>420</v>
      </c>
      <c r="E32" s="248" t="s">
        <v>154</v>
      </c>
      <c r="F32" s="359" t="s">
        <v>741</v>
      </c>
    </row>
    <row r="33" spans="1:6" ht="30" x14ac:dyDescent="0.25">
      <c r="A33" s="171">
        <v>4.2</v>
      </c>
      <c r="B33" s="10" t="s">
        <v>28</v>
      </c>
      <c r="C33" s="165" t="s">
        <v>390</v>
      </c>
      <c r="D33" s="274"/>
      <c r="E33" s="249"/>
      <c r="F33" s="251"/>
    </row>
    <row r="34" spans="1:6" ht="64.5" customHeight="1" thickBot="1" x14ac:dyDescent="0.3">
      <c r="A34" s="172">
        <v>4.3</v>
      </c>
      <c r="B34" s="11" t="s">
        <v>61</v>
      </c>
      <c r="C34" s="166" t="s">
        <v>92</v>
      </c>
      <c r="D34" s="168">
        <v>18</v>
      </c>
      <c r="E34" s="250"/>
      <c r="F34" s="252"/>
    </row>
    <row r="35" spans="1:6" ht="30" customHeight="1" thickBot="1" x14ac:dyDescent="0.3">
      <c r="A35" s="280">
        <v>5</v>
      </c>
      <c r="B35" s="299" t="s">
        <v>29</v>
      </c>
      <c r="C35" s="301"/>
      <c r="D35" s="302"/>
      <c r="E35" s="286" t="s">
        <v>60</v>
      </c>
      <c r="F35" s="286" t="s">
        <v>13</v>
      </c>
    </row>
    <row r="36" spans="1:6" ht="15.75" thickBot="1" x14ac:dyDescent="0.3">
      <c r="A36" s="281"/>
      <c r="B36" s="300"/>
      <c r="C36" s="164" t="s">
        <v>11</v>
      </c>
      <c r="D36" s="40" t="s">
        <v>12</v>
      </c>
      <c r="E36" s="287"/>
      <c r="F36" s="287"/>
    </row>
    <row r="37" spans="1:6" ht="45" customHeight="1" x14ac:dyDescent="0.25">
      <c r="A37" s="171">
        <v>5.0999999999999996</v>
      </c>
      <c r="B37" s="10" t="s">
        <v>76</v>
      </c>
      <c r="C37" s="306" t="s">
        <v>87</v>
      </c>
      <c r="D37" s="353" t="s">
        <v>418</v>
      </c>
      <c r="E37" s="275" t="s">
        <v>154</v>
      </c>
      <c r="F37" s="310"/>
    </row>
    <row r="38" spans="1:6" ht="45" x14ac:dyDescent="0.25">
      <c r="A38" s="171">
        <v>5.2</v>
      </c>
      <c r="B38" s="10" t="s">
        <v>77</v>
      </c>
      <c r="C38" s="307"/>
      <c r="D38" s="346"/>
      <c r="E38" s="276"/>
      <c r="F38" s="311"/>
    </row>
    <row r="39" spans="1:6" ht="45" x14ac:dyDescent="0.25">
      <c r="A39" s="171">
        <v>5.3</v>
      </c>
      <c r="B39" s="13" t="s">
        <v>78</v>
      </c>
      <c r="C39" s="307"/>
      <c r="D39" s="346"/>
      <c r="E39" s="276"/>
      <c r="F39" s="311"/>
    </row>
    <row r="40" spans="1:6" ht="30" x14ac:dyDescent="0.25">
      <c r="A40" s="171">
        <v>5.4</v>
      </c>
      <c r="B40" s="10" t="s">
        <v>30</v>
      </c>
      <c r="C40" s="307"/>
      <c r="D40" s="346"/>
      <c r="E40" s="276"/>
      <c r="F40" s="311"/>
    </row>
    <row r="41" spans="1:6" ht="30.75" thickBot="1" x14ac:dyDescent="0.3">
      <c r="A41" s="172">
        <v>5.5</v>
      </c>
      <c r="B41" s="11" t="s">
        <v>31</v>
      </c>
      <c r="C41" s="307"/>
      <c r="D41" s="346"/>
      <c r="E41" s="277"/>
      <c r="F41" s="312"/>
    </row>
    <row r="42" spans="1:6" ht="30" customHeight="1" x14ac:dyDescent="0.25">
      <c r="A42" s="280">
        <v>6</v>
      </c>
      <c r="B42" s="299" t="s">
        <v>32</v>
      </c>
      <c r="C42" s="354"/>
      <c r="D42" s="354"/>
      <c r="E42" s="339" t="s">
        <v>60</v>
      </c>
      <c r="F42" s="286" t="s">
        <v>13</v>
      </c>
    </row>
    <row r="43" spans="1:6" ht="30" customHeight="1" thickBot="1" x14ac:dyDescent="0.3">
      <c r="A43" s="281"/>
      <c r="B43" s="300"/>
      <c r="C43" s="174" t="s">
        <v>11</v>
      </c>
      <c r="D43" s="43" t="s">
        <v>12</v>
      </c>
      <c r="E43" s="287"/>
      <c r="F43" s="287"/>
    </row>
    <row r="44" spans="1:6" ht="60" x14ac:dyDescent="0.25">
      <c r="A44" s="171">
        <v>6.1</v>
      </c>
      <c r="B44" s="10" t="s">
        <v>33</v>
      </c>
      <c r="C44" s="295" t="s">
        <v>91</v>
      </c>
      <c r="D44" s="296" t="s">
        <v>91</v>
      </c>
      <c r="E44" s="248" t="s">
        <v>91</v>
      </c>
      <c r="F44" s="290"/>
    </row>
    <row r="45" spans="1:6" ht="45" x14ac:dyDescent="0.25">
      <c r="A45" s="171">
        <v>6.2</v>
      </c>
      <c r="B45" s="10" t="s">
        <v>79</v>
      </c>
      <c r="C45" s="295"/>
      <c r="D45" s="297"/>
      <c r="E45" s="249"/>
      <c r="F45" s="251"/>
    </row>
    <row r="46" spans="1:6" ht="60" x14ac:dyDescent="0.25">
      <c r="A46" s="171">
        <v>6.3</v>
      </c>
      <c r="B46" s="10" t="s">
        <v>80</v>
      </c>
      <c r="C46" s="295"/>
      <c r="D46" s="297"/>
      <c r="E46" s="249"/>
      <c r="F46" s="251"/>
    </row>
    <row r="47" spans="1:6" ht="75.75" thickBot="1" x14ac:dyDescent="0.3">
      <c r="A47" s="171">
        <v>6.4</v>
      </c>
      <c r="B47" s="11" t="s">
        <v>34</v>
      </c>
      <c r="C47" s="293"/>
      <c r="D47" s="298"/>
      <c r="E47" s="250"/>
      <c r="F47" s="252"/>
    </row>
    <row r="48" spans="1:6" ht="30" customHeight="1" thickBot="1" x14ac:dyDescent="0.3">
      <c r="A48" s="280">
        <v>7</v>
      </c>
      <c r="B48" s="282" t="s">
        <v>35</v>
      </c>
      <c r="C48" s="284"/>
      <c r="D48" s="285"/>
      <c r="E48" s="286" t="s">
        <v>60</v>
      </c>
      <c r="F48" s="286" t="s">
        <v>13</v>
      </c>
    </row>
    <row r="49" spans="1:7" ht="15.75" thickBot="1" x14ac:dyDescent="0.3">
      <c r="A49" s="281"/>
      <c r="B49" s="283"/>
      <c r="C49" s="41" t="s">
        <v>11</v>
      </c>
      <c r="D49" s="40" t="s">
        <v>12</v>
      </c>
      <c r="E49" s="287"/>
      <c r="F49" s="287"/>
    </row>
    <row r="50" spans="1:7" ht="30" x14ac:dyDescent="0.25">
      <c r="A50" s="171">
        <v>7.1</v>
      </c>
      <c r="B50" s="10" t="s">
        <v>36</v>
      </c>
      <c r="C50" s="294" t="s">
        <v>390</v>
      </c>
      <c r="D50" s="315">
        <v>397</v>
      </c>
      <c r="E50" s="248" t="s">
        <v>154</v>
      </c>
      <c r="F50" s="248"/>
    </row>
    <row r="51" spans="1:7" ht="45" x14ac:dyDescent="0.25">
      <c r="A51" s="171">
        <v>7.2</v>
      </c>
      <c r="B51" s="10" t="s">
        <v>37</v>
      </c>
      <c r="C51" s="295"/>
      <c r="D51" s="315"/>
      <c r="E51" s="249"/>
      <c r="F51" s="249"/>
    </row>
    <row r="52" spans="1:7" ht="60.75" thickBot="1" x14ac:dyDescent="0.3">
      <c r="A52" s="172">
        <v>7.3</v>
      </c>
      <c r="B52" s="11" t="s">
        <v>38</v>
      </c>
      <c r="C52" s="293"/>
      <c r="D52" s="316"/>
      <c r="E52" s="250"/>
      <c r="F52" s="250"/>
    </row>
    <row r="53" spans="1:7" ht="15.75" thickBot="1" x14ac:dyDescent="0.3">
      <c r="A53" s="29">
        <v>8</v>
      </c>
      <c r="B53" s="45" t="s">
        <v>39</v>
      </c>
      <c r="C53" s="41" t="s">
        <v>11</v>
      </c>
      <c r="D53" s="163" t="s">
        <v>12</v>
      </c>
      <c r="E53" s="35" t="s">
        <v>60</v>
      </c>
      <c r="F53" s="38" t="s">
        <v>13</v>
      </c>
    </row>
    <row r="54" spans="1:7" x14ac:dyDescent="0.25">
      <c r="A54" s="171">
        <v>8.1</v>
      </c>
      <c r="B54" s="10" t="s">
        <v>40</v>
      </c>
      <c r="C54" s="169" t="s">
        <v>394</v>
      </c>
      <c r="D54" s="273" t="s">
        <v>417</v>
      </c>
      <c r="E54" s="318" t="s">
        <v>154</v>
      </c>
      <c r="F54" s="290"/>
    </row>
    <row r="55" spans="1:7" x14ac:dyDescent="0.25">
      <c r="A55" s="171">
        <v>8.1999999999999993</v>
      </c>
      <c r="B55" s="10" t="s">
        <v>41</v>
      </c>
      <c r="C55" s="169" t="s">
        <v>99</v>
      </c>
      <c r="D55" s="297"/>
      <c r="E55" s="318"/>
      <c r="F55" s="251"/>
    </row>
    <row r="56" spans="1:7" ht="30" x14ac:dyDescent="0.25">
      <c r="A56" s="171">
        <v>8.3000000000000007</v>
      </c>
      <c r="B56" s="10" t="s">
        <v>42</v>
      </c>
      <c r="C56" s="322" t="s">
        <v>390</v>
      </c>
      <c r="D56" s="297"/>
      <c r="E56" s="318"/>
      <c r="F56" s="251"/>
    </row>
    <row r="57" spans="1:7" ht="45" x14ac:dyDescent="0.25">
      <c r="A57" s="171">
        <v>8.4</v>
      </c>
      <c r="B57" s="10" t="s">
        <v>43</v>
      </c>
      <c r="C57" s="325"/>
      <c r="D57" s="297"/>
      <c r="E57" s="318"/>
      <c r="F57" s="251"/>
    </row>
    <row r="58" spans="1:7" ht="45" x14ac:dyDescent="0.25">
      <c r="A58" s="171">
        <v>8.5</v>
      </c>
      <c r="B58" s="10" t="s">
        <v>416</v>
      </c>
      <c r="C58" s="325"/>
      <c r="D58" s="297"/>
      <c r="E58" s="318"/>
      <c r="F58" s="251"/>
    </row>
    <row r="59" spans="1:7" x14ac:dyDescent="0.25">
      <c r="A59" s="171">
        <v>8.6</v>
      </c>
      <c r="B59" s="10" t="s">
        <v>44</v>
      </c>
      <c r="C59" s="325"/>
      <c r="D59" s="297"/>
      <c r="E59" s="318"/>
      <c r="F59" s="251"/>
    </row>
    <row r="60" spans="1:7" x14ac:dyDescent="0.25">
      <c r="A60" s="171">
        <v>8.6999999999999993</v>
      </c>
      <c r="B60" s="10" t="s">
        <v>45</v>
      </c>
      <c r="C60" s="325"/>
      <c r="D60" s="297"/>
      <c r="E60" s="318"/>
      <c r="F60" s="251"/>
    </row>
    <row r="61" spans="1:7" ht="30" x14ac:dyDescent="0.25">
      <c r="A61" s="171">
        <v>8.8000000000000007</v>
      </c>
      <c r="B61" s="10" t="s">
        <v>82</v>
      </c>
      <c r="C61" s="325"/>
      <c r="D61" s="297"/>
      <c r="E61" s="318"/>
      <c r="F61" s="251"/>
      <c r="G61" s="14"/>
    </row>
    <row r="62" spans="1:7" ht="31.5" customHeight="1" x14ac:dyDescent="0.3">
      <c r="A62" s="171">
        <v>8.9</v>
      </c>
      <c r="B62" s="15" t="s">
        <v>46</v>
      </c>
      <c r="C62" s="325"/>
      <c r="D62" s="297"/>
      <c r="E62" s="318"/>
      <c r="F62" s="251"/>
      <c r="G62" s="16"/>
    </row>
    <row r="63" spans="1:7" ht="16.5" x14ac:dyDescent="0.3">
      <c r="A63" s="17" t="s">
        <v>62</v>
      </c>
      <c r="B63" s="10" t="s">
        <v>47</v>
      </c>
      <c r="C63" s="328"/>
      <c r="D63" s="274"/>
      <c r="E63" s="318"/>
      <c r="F63" s="251"/>
      <c r="G63" s="16"/>
    </row>
    <row r="64" spans="1:7" ht="45.75" thickBot="1" x14ac:dyDescent="0.3">
      <c r="A64" s="17" t="s">
        <v>63</v>
      </c>
      <c r="B64" s="11" t="s">
        <v>83</v>
      </c>
      <c r="C64" s="170" t="s">
        <v>87</v>
      </c>
      <c r="D64" s="12" t="s">
        <v>415</v>
      </c>
      <c r="E64" s="319"/>
      <c r="F64" s="252"/>
      <c r="G64" s="18"/>
    </row>
    <row r="65" spans="1:6" ht="30" customHeight="1" thickBot="1" x14ac:dyDescent="0.3">
      <c r="A65" s="280">
        <v>9</v>
      </c>
      <c r="B65" s="282" t="s">
        <v>48</v>
      </c>
      <c r="C65" s="284"/>
      <c r="D65" s="285"/>
      <c r="E65" s="286" t="s">
        <v>60</v>
      </c>
      <c r="F65" s="286" t="s">
        <v>13</v>
      </c>
    </row>
    <row r="66" spans="1:6" ht="30" customHeight="1" thickBot="1" x14ac:dyDescent="0.3">
      <c r="A66" s="281"/>
      <c r="B66" s="283"/>
      <c r="C66" s="41" t="s">
        <v>11</v>
      </c>
      <c r="D66" s="40" t="s">
        <v>12</v>
      </c>
      <c r="E66" s="287"/>
      <c r="F66" s="287"/>
    </row>
    <row r="67" spans="1:6" ht="30" x14ac:dyDescent="0.25">
      <c r="A67" s="171">
        <v>9.1</v>
      </c>
      <c r="B67" s="8" t="s">
        <v>49</v>
      </c>
      <c r="C67" s="294" t="s">
        <v>390</v>
      </c>
      <c r="D67" s="296">
        <v>415</v>
      </c>
      <c r="E67" s="249" t="s">
        <v>154</v>
      </c>
      <c r="F67" s="251"/>
    </row>
    <row r="68" spans="1:6" x14ac:dyDescent="0.25">
      <c r="A68" s="171">
        <v>9.1999999999999993</v>
      </c>
      <c r="B68" s="9" t="s">
        <v>16</v>
      </c>
      <c r="C68" s="272"/>
      <c r="D68" s="274"/>
      <c r="E68" s="249"/>
      <c r="F68" s="251"/>
    </row>
    <row r="69" spans="1:6" ht="60.75" thickBot="1" x14ac:dyDescent="0.3">
      <c r="A69" s="172">
        <v>9.3000000000000007</v>
      </c>
      <c r="B69" s="19" t="s">
        <v>50</v>
      </c>
      <c r="C69" s="166" t="s">
        <v>390</v>
      </c>
      <c r="D69" s="168">
        <v>416</v>
      </c>
      <c r="E69" s="250"/>
      <c r="F69" s="252"/>
    </row>
    <row r="70" spans="1:6" ht="30" customHeight="1" thickBot="1" x14ac:dyDescent="0.3">
      <c r="A70" s="280">
        <v>10</v>
      </c>
      <c r="B70" s="282" t="s">
        <v>51</v>
      </c>
      <c r="C70" s="284"/>
      <c r="D70" s="285"/>
      <c r="E70" s="286" t="s">
        <v>60</v>
      </c>
      <c r="F70" s="286" t="s">
        <v>13</v>
      </c>
    </row>
    <row r="71" spans="1:6" ht="30" customHeight="1" thickBot="1" x14ac:dyDescent="0.3">
      <c r="A71" s="281"/>
      <c r="B71" s="283"/>
      <c r="C71" s="41" t="s">
        <v>11</v>
      </c>
      <c r="D71" s="40" t="s">
        <v>12</v>
      </c>
      <c r="E71" s="287"/>
      <c r="F71" s="287"/>
    </row>
    <row r="72" spans="1:6" ht="30.75" thickBot="1" x14ac:dyDescent="0.3">
      <c r="A72" s="172">
        <v>10.1</v>
      </c>
      <c r="B72" s="11" t="s">
        <v>52</v>
      </c>
      <c r="C72" s="166" t="s">
        <v>414</v>
      </c>
      <c r="D72" s="168" t="s">
        <v>414</v>
      </c>
      <c r="E72" s="54" t="s">
        <v>91</v>
      </c>
      <c r="F72" s="37"/>
    </row>
    <row r="73" spans="1:6" ht="30" customHeight="1" thickBot="1" x14ac:dyDescent="0.3">
      <c r="A73" s="280">
        <v>11</v>
      </c>
      <c r="B73" s="282" t="s">
        <v>53</v>
      </c>
      <c r="C73" s="284"/>
      <c r="D73" s="285"/>
      <c r="E73" s="286" t="s">
        <v>60</v>
      </c>
      <c r="F73" s="286" t="s">
        <v>13</v>
      </c>
    </row>
    <row r="74" spans="1:6" ht="30" customHeight="1" thickBot="1" x14ac:dyDescent="0.3">
      <c r="A74" s="281"/>
      <c r="B74" s="283"/>
      <c r="C74" s="41" t="s">
        <v>11</v>
      </c>
      <c r="D74" s="40" t="s">
        <v>12</v>
      </c>
      <c r="E74" s="287"/>
      <c r="F74" s="287"/>
    </row>
    <row r="75" spans="1:6" ht="30.75" thickBot="1" x14ac:dyDescent="0.3">
      <c r="A75" s="172">
        <v>11.1</v>
      </c>
      <c r="B75" s="50" t="s">
        <v>49</v>
      </c>
      <c r="C75" s="159" t="s">
        <v>91</v>
      </c>
      <c r="D75" s="161" t="s">
        <v>91</v>
      </c>
      <c r="E75" s="54" t="s">
        <v>91</v>
      </c>
      <c r="F75" s="37"/>
    </row>
    <row r="76" spans="1:6" ht="30" customHeight="1" x14ac:dyDescent="0.25">
      <c r="A76" s="280">
        <v>12</v>
      </c>
      <c r="B76" s="299" t="s">
        <v>54</v>
      </c>
      <c r="C76" s="354"/>
      <c r="D76" s="354"/>
      <c r="E76" s="339" t="s">
        <v>60</v>
      </c>
      <c r="F76" s="286" t="s">
        <v>13</v>
      </c>
    </row>
    <row r="77" spans="1:6" ht="30" customHeight="1" x14ac:dyDescent="0.25">
      <c r="A77" s="281"/>
      <c r="B77" s="300"/>
      <c r="C77" s="354" t="s">
        <v>11</v>
      </c>
      <c r="D77" s="354"/>
      <c r="E77" s="340"/>
      <c r="F77" s="287"/>
    </row>
    <row r="78" spans="1:6" ht="45" x14ac:dyDescent="0.25">
      <c r="A78" s="171">
        <v>12.1</v>
      </c>
      <c r="B78" s="48" t="s">
        <v>55</v>
      </c>
      <c r="C78" s="313" t="s">
        <v>87</v>
      </c>
      <c r="D78" s="313"/>
      <c r="E78" s="355" t="s">
        <v>68</v>
      </c>
      <c r="F78" s="290"/>
    </row>
    <row r="79" spans="1:6" ht="31.5" customHeight="1" x14ac:dyDescent="0.25">
      <c r="A79" s="171">
        <v>12.2</v>
      </c>
      <c r="B79" s="48" t="s">
        <v>56</v>
      </c>
      <c r="C79" s="313" t="s">
        <v>87</v>
      </c>
      <c r="D79" s="313"/>
      <c r="E79" s="356"/>
      <c r="F79" s="251"/>
    </row>
    <row r="80" spans="1:6" ht="30.75" thickBot="1" x14ac:dyDescent="0.3">
      <c r="A80" s="20">
        <v>12.3</v>
      </c>
      <c r="B80" s="49" t="s">
        <v>57</v>
      </c>
      <c r="C80" s="313" t="s">
        <v>87</v>
      </c>
      <c r="D80" s="313"/>
      <c r="E80" s="357"/>
      <c r="F80" s="252"/>
    </row>
    <row r="81" spans="1:6" ht="19.5" thickBot="1" x14ac:dyDescent="0.3">
      <c r="A81" s="330" t="s">
        <v>58</v>
      </c>
      <c r="B81" s="331"/>
      <c r="C81" s="332"/>
      <c r="D81" s="333"/>
      <c r="E81" s="46" t="s">
        <v>413</v>
      </c>
      <c r="F81" s="47"/>
    </row>
  </sheetData>
  <mergeCells count="93">
    <mergeCell ref="E78:E80"/>
    <mergeCell ref="F78:F80"/>
    <mergeCell ref="C44:C47"/>
    <mergeCell ref="D44:D47"/>
    <mergeCell ref="E44:E47"/>
    <mergeCell ref="F44:F47"/>
    <mergeCell ref="D54:D63"/>
    <mergeCell ref="C67:C68"/>
    <mergeCell ref="D67:D68"/>
    <mergeCell ref="E67:E69"/>
    <mergeCell ref="C56:C63"/>
    <mergeCell ref="C50:C52"/>
    <mergeCell ref="D50:D52"/>
    <mergeCell ref="E50:E52"/>
    <mergeCell ref="F50:F52"/>
    <mergeCell ref="E76:E77"/>
    <mergeCell ref="A81:B81"/>
    <mergeCell ref="C81:D81"/>
    <mergeCell ref="C78:D78"/>
    <mergeCell ref="C79:D79"/>
    <mergeCell ref="C80:D80"/>
    <mergeCell ref="F76:F77"/>
    <mergeCell ref="C77:D77"/>
    <mergeCell ref="A73:A74"/>
    <mergeCell ref="B73:B74"/>
    <mergeCell ref="C73:D73"/>
    <mergeCell ref="E73:E74"/>
    <mergeCell ref="F73:F74"/>
    <mergeCell ref="A76:A77"/>
    <mergeCell ref="B76:B77"/>
    <mergeCell ref="C76:D76"/>
    <mergeCell ref="F48:F49"/>
    <mergeCell ref="A42:A43"/>
    <mergeCell ref="B42:B43"/>
    <mergeCell ref="A70:A71"/>
    <mergeCell ref="B70:B71"/>
    <mergeCell ref="C70:D70"/>
    <mergeCell ref="E70:E71"/>
    <mergeCell ref="F70:F71"/>
    <mergeCell ref="A65:A66"/>
    <mergeCell ref="B65:B66"/>
    <mergeCell ref="C65:D65"/>
    <mergeCell ref="E65:E66"/>
    <mergeCell ref="F65:F66"/>
    <mergeCell ref="F67:F69"/>
    <mergeCell ref="E54:E64"/>
    <mergeCell ref="F54:F64"/>
    <mergeCell ref="A48:A49"/>
    <mergeCell ref="B48:B49"/>
    <mergeCell ref="C48:D48"/>
    <mergeCell ref="E48:E49"/>
    <mergeCell ref="E32:E34"/>
    <mergeCell ref="D32:D33"/>
    <mergeCell ref="C42:D42"/>
    <mergeCell ref="E42:E43"/>
    <mergeCell ref="F42:F43"/>
    <mergeCell ref="A35:A36"/>
    <mergeCell ref="B35:B36"/>
    <mergeCell ref="C35:D35"/>
    <mergeCell ref="E35:E36"/>
    <mergeCell ref="F35:F36"/>
    <mergeCell ref="C37:C41"/>
    <mergeCell ref="D37:D41"/>
    <mergeCell ref="E37:E41"/>
    <mergeCell ref="F37:F41"/>
    <mergeCell ref="A26:A27"/>
    <mergeCell ref="B26:B27"/>
    <mergeCell ref="C26:D26"/>
    <mergeCell ref="E26:E27"/>
    <mergeCell ref="F26:F27"/>
    <mergeCell ref="A30:A31"/>
    <mergeCell ref="B30:B31"/>
    <mergeCell ref="C30:D30"/>
    <mergeCell ref="E30:E31"/>
    <mergeCell ref="F30:F31"/>
    <mergeCell ref="A1:F2"/>
    <mergeCell ref="A4:F5"/>
    <mergeCell ref="C8:E8"/>
    <mergeCell ref="C9:E9"/>
    <mergeCell ref="E14:E20"/>
    <mergeCell ref="F14:F20"/>
    <mergeCell ref="C10:D10"/>
    <mergeCell ref="C11:D11"/>
    <mergeCell ref="C14:C20"/>
    <mergeCell ref="D14:D20"/>
    <mergeCell ref="F32:F34"/>
    <mergeCell ref="C22:C25"/>
    <mergeCell ref="D22:D25"/>
    <mergeCell ref="E22:E25"/>
    <mergeCell ref="F22:F25"/>
    <mergeCell ref="E28:E29"/>
    <mergeCell ref="F28:F29"/>
    <mergeCell ref="C28:C29"/>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83"/>
  <sheetViews>
    <sheetView topLeftCell="C29" workbookViewId="0">
      <selection activeCell="J34" sqref="J34:J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5.7109375" style="1" customWidth="1"/>
    <col min="9" max="9" width="16.42578125" style="1" bestFit="1" customWidth="1"/>
    <col min="10" max="10" width="74.140625" customWidth="1"/>
    <col min="11" max="11" width="17.85546875" bestFit="1" customWidth="1"/>
  </cols>
  <sheetData>
    <row r="1" spans="1:10" ht="15" customHeight="1" x14ac:dyDescent="0.25">
      <c r="A1" s="223" t="s">
        <v>71</v>
      </c>
      <c r="B1" s="223"/>
      <c r="C1" s="223"/>
      <c r="D1" s="223"/>
      <c r="E1" s="223"/>
      <c r="F1" s="223"/>
      <c r="G1" s="223"/>
      <c r="H1" s="223"/>
      <c r="I1" s="223"/>
      <c r="J1" s="223"/>
    </row>
    <row r="2" spans="1:10" ht="15" customHeight="1" x14ac:dyDescent="0.25">
      <c r="A2" s="223"/>
      <c r="B2" s="223"/>
      <c r="C2" s="223"/>
      <c r="D2" s="223"/>
      <c r="E2" s="223"/>
      <c r="F2" s="223"/>
      <c r="G2" s="223"/>
      <c r="H2" s="223"/>
      <c r="I2" s="223"/>
      <c r="J2" s="223"/>
    </row>
    <row r="4" spans="1:10" x14ac:dyDescent="0.25">
      <c r="A4" s="223" t="s">
        <v>0</v>
      </c>
      <c r="B4" s="223"/>
      <c r="C4" s="223"/>
      <c r="D4" s="223"/>
      <c r="E4" s="223"/>
      <c r="F4" s="223"/>
      <c r="G4" s="223"/>
      <c r="H4" s="223"/>
      <c r="I4" s="223"/>
      <c r="J4" s="223"/>
    </row>
    <row r="5" spans="1:10" x14ac:dyDescent="0.25">
      <c r="A5" s="223"/>
      <c r="B5" s="223"/>
      <c r="C5" s="223"/>
      <c r="D5" s="223"/>
      <c r="E5" s="223"/>
      <c r="F5" s="223"/>
      <c r="G5" s="223"/>
      <c r="H5" s="223"/>
      <c r="I5" s="223"/>
      <c r="J5" s="223"/>
    </row>
    <row r="6" spans="1:10" x14ac:dyDescent="0.25">
      <c r="D6" s="2"/>
      <c r="F6" s="2"/>
      <c r="H6" s="2"/>
      <c r="I6" s="2"/>
      <c r="J6" s="2"/>
    </row>
    <row r="7" spans="1:10" ht="15.75" thickBot="1" x14ac:dyDescent="0.3">
      <c r="C7" s="2"/>
      <c r="E7" s="2"/>
      <c r="G7" s="2"/>
    </row>
    <row r="8" spans="1:10" ht="15.75" thickBot="1" x14ac:dyDescent="0.3">
      <c r="A8" s="51" t="s">
        <v>1</v>
      </c>
      <c r="B8" s="52" t="s">
        <v>2</v>
      </c>
      <c r="C8" s="224" t="s">
        <v>443</v>
      </c>
      <c r="D8" s="225"/>
      <c r="E8" s="225"/>
      <c r="F8" s="225"/>
      <c r="G8" s="225"/>
      <c r="H8" s="225"/>
      <c r="I8" s="226"/>
    </row>
    <row r="9" spans="1:10" ht="31.5" customHeight="1" thickBot="1" x14ac:dyDescent="0.3">
      <c r="A9" s="51" t="s">
        <v>3</v>
      </c>
      <c r="B9" s="52" t="s">
        <v>4</v>
      </c>
      <c r="C9" s="227" t="s">
        <v>442</v>
      </c>
      <c r="D9" s="228"/>
      <c r="E9" s="228"/>
      <c r="F9" s="228"/>
      <c r="G9" s="228"/>
      <c r="H9" s="228"/>
      <c r="I9" s="229"/>
    </row>
    <row r="10" spans="1:10" ht="20.25" customHeight="1" thickBot="1" x14ac:dyDescent="0.3">
      <c r="A10" s="51" t="s">
        <v>5</v>
      </c>
      <c r="B10" s="53" t="s">
        <v>59</v>
      </c>
      <c r="C10" s="230" t="s">
        <v>65</v>
      </c>
      <c r="D10" s="231"/>
      <c r="E10" s="231"/>
      <c r="F10" s="231"/>
      <c r="G10" s="231"/>
      <c r="H10" s="231"/>
      <c r="I10" s="232"/>
    </row>
    <row r="11" spans="1:10" ht="31.5" customHeight="1" thickBot="1" x14ac:dyDescent="0.3">
      <c r="A11" s="51" t="s">
        <v>7</v>
      </c>
      <c r="B11" s="52" t="s">
        <v>6</v>
      </c>
      <c r="C11" s="253" t="s">
        <v>441</v>
      </c>
      <c r="D11" s="254"/>
      <c r="E11" s="255" t="s">
        <v>440</v>
      </c>
      <c r="F11" s="256"/>
      <c r="G11" s="255" t="s">
        <v>439</v>
      </c>
      <c r="H11" s="256"/>
      <c r="I11" s="5"/>
      <c r="J11" s="6"/>
    </row>
    <row r="12" spans="1:10" ht="15.75" thickBot="1" x14ac:dyDescent="0.3">
      <c r="A12" s="51" t="s">
        <v>9</v>
      </c>
      <c r="B12" s="52" t="s">
        <v>8</v>
      </c>
      <c r="C12" s="257" t="s">
        <v>66</v>
      </c>
      <c r="D12" s="258"/>
      <c r="E12" s="257" t="s">
        <v>66</v>
      </c>
      <c r="F12" s="258"/>
      <c r="G12" s="257" t="s">
        <v>66</v>
      </c>
      <c r="H12" s="258"/>
    </row>
    <row r="13" spans="1:10" ht="15.75" thickBot="1" x14ac:dyDescent="0.3">
      <c r="A13" s="51" t="s">
        <v>64</v>
      </c>
      <c r="B13" s="52" t="s">
        <v>10</v>
      </c>
      <c r="C13" s="257" t="s">
        <v>438</v>
      </c>
      <c r="D13" s="258"/>
      <c r="E13" s="257" t="s">
        <v>67</v>
      </c>
      <c r="F13" s="258"/>
      <c r="G13" s="257" t="s">
        <v>438</v>
      </c>
      <c r="H13" s="258"/>
    </row>
    <row r="14" spans="1:10" ht="15.75" thickBot="1" x14ac:dyDescent="0.3">
      <c r="A14" s="3"/>
      <c r="B14" s="4"/>
      <c r="C14" s="7"/>
      <c r="E14" s="7"/>
      <c r="G14" s="7"/>
    </row>
    <row r="15" spans="1:10" x14ac:dyDescent="0.25">
      <c r="A15" s="29">
        <v>1</v>
      </c>
      <c r="B15" s="34" t="s">
        <v>14</v>
      </c>
      <c r="C15" s="233" t="s">
        <v>11</v>
      </c>
      <c r="D15" s="234"/>
      <c r="E15" s="234"/>
      <c r="F15" s="234"/>
      <c r="G15" s="235"/>
      <c r="H15" s="163" t="s">
        <v>12</v>
      </c>
      <c r="I15" s="35" t="s">
        <v>60</v>
      </c>
      <c r="J15" s="38" t="s">
        <v>13</v>
      </c>
    </row>
    <row r="16" spans="1:10" ht="30" x14ac:dyDescent="0.25">
      <c r="A16" s="171">
        <v>1.1000000000000001</v>
      </c>
      <c r="B16" s="8" t="s">
        <v>15</v>
      </c>
      <c r="C16" s="236" t="s">
        <v>87</v>
      </c>
      <c r="D16" s="237"/>
      <c r="E16" s="237"/>
      <c r="F16" s="237"/>
      <c r="G16" s="238"/>
      <c r="H16" s="273" t="s">
        <v>437</v>
      </c>
      <c r="I16" s="248" t="s">
        <v>154</v>
      </c>
      <c r="J16" s="251"/>
    </row>
    <row r="17" spans="1:10" x14ac:dyDescent="0.25">
      <c r="A17" s="171">
        <v>1.2</v>
      </c>
      <c r="B17" s="9" t="s">
        <v>16</v>
      </c>
      <c r="C17" s="239"/>
      <c r="D17" s="240"/>
      <c r="E17" s="240"/>
      <c r="F17" s="240"/>
      <c r="G17" s="241"/>
      <c r="H17" s="297"/>
      <c r="I17" s="249"/>
      <c r="J17" s="251"/>
    </row>
    <row r="18" spans="1:10" ht="30" x14ac:dyDescent="0.25">
      <c r="A18" s="171">
        <v>1.3</v>
      </c>
      <c r="B18" s="8" t="s">
        <v>17</v>
      </c>
      <c r="C18" s="239"/>
      <c r="D18" s="240"/>
      <c r="E18" s="240"/>
      <c r="F18" s="240"/>
      <c r="G18" s="241"/>
      <c r="H18" s="297"/>
      <c r="I18" s="249"/>
      <c r="J18" s="251"/>
    </row>
    <row r="19" spans="1:10" ht="60" x14ac:dyDescent="0.25">
      <c r="A19" s="171">
        <v>1.4</v>
      </c>
      <c r="B19" s="8" t="s">
        <v>18</v>
      </c>
      <c r="C19" s="239"/>
      <c r="D19" s="240"/>
      <c r="E19" s="240"/>
      <c r="F19" s="240"/>
      <c r="G19" s="241"/>
      <c r="H19" s="297"/>
      <c r="I19" s="249"/>
      <c r="J19" s="251"/>
    </row>
    <row r="20" spans="1:10" ht="105" x14ac:dyDescent="0.25">
      <c r="A20" s="171">
        <v>1.5</v>
      </c>
      <c r="B20" s="8" t="s">
        <v>19</v>
      </c>
      <c r="C20" s="239"/>
      <c r="D20" s="240"/>
      <c r="E20" s="240"/>
      <c r="F20" s="240"/>
      <c r="G20" s="241"/>
      <c r="H20" s="297"/>
      <c r="I20" s="249"/>
      <c r="J20" s="251"/>
    </row>
    <row r="21" spans="1:10" ht="30" x14ac:dyDescent="0.25">
      <c r="A21" s="171">
        <v>1.6</v>
      </c>
      <c r="B21" s="10" t="s">
        <v>20</v>
      </c>
      <c r="C21" s="239"/>
      <c r="D21" s="240"/>
      <c r="E21" s="240"/>
      <c r="F21" s="240"/>
      <c r="G21" s="241"/>
      <c r="H21" s="297"/>
      <c r="I21" s="249"/>
      <c r="J21" s="251"/>
    </row>
    <row r="22" spans="1:10" ht="45.75" thickBot="1" x14ac:dyDescent="0.3">
      <c r="A22" s="172">
        <v>1.7</v>
      </c>
      <c r="B22" s="11" t="s">
        <v>21</v>
      </c>
      <c r="C22" s="242"/>
      <c r="D22" s="243"/>
      <c r="E22" s="243"/>
      <c r="F22" s="243"/>
      <c r="G22" s="244"/>
      <c r="H22" s="298"/>
      <c r="I22" s="250"/>
      <c r="J22" s="252"/>
    </row>
    <row r="23" spans="1:10" ht="39" customHeight="1" x14ac:dyDescent="0.25">
      <c r="A23" s="29">
        <v>2</v>
      </c>
      <c r="B23" s="30" t="s">
        <v>72</v>
      </c>
      <c r="C23" s="233" t="s">
        <v>11</v>
      </c>
      <c r="D23" s="234"/>
      <c r="E23" s="234"/>
      <c r="F23" s="234"/>
      <c r="G23" s="235"/>
      <c r="H23" s="163" t="s">
        <v>12</v>
      </c>
      <c r="I23" s="35" t="s">
        <v>60</v>
      </c>
      <c r="J23" s="39" t="s">
        <v>13</v>
      </c>
    </row>
    <row r="24" spans="1:10" ht="45.75" customHeight="1" x14ac:dyDescent="0.25">
      <c r="A24" s="171">
        <v>2.1</v>
      </c>
      <c r="B24" s="10" t="s">
        <v>22</v>
      </c>
      <c r="C24" s="259" t="s">
        <v>390</v>
      </c>
      <c r="D24" s="260"/>
      <c r="E24" s="260"/>
      <c r="F24" s="260"/>
      <c r="G24" s="261"/>
      <c r="H24" s="268" t="s">
        <v>436</v>
      </c>
      <c r="I24" s="275" t="s">
        <v>154</v>
      </c>
      <c r="J24" s="278"/>
    </row>
    <row r="25" spans="1:10" ht="50.25" customHeight="1" x14ac:dyDescent="0.25">
      <c r="A25" s="171">
        <v>2.2000000000000002</v>
      </c>
      <c r="B25" s="10" t="s">
        <v>73</v>
      </c>
      <c r="C25" s="262"/>
      <c r="D25" s="263"/>
      <c r="E25" s="263"/>
      <c r="F25" s="263"/>
      <c r="G25" s="264"/>
      <c r="H25" s="269"/>
      <c r="I25" s="276"/>
      <c r="J25" s="278"/>
    </row>
    <row r="26" spans="1:10" ht="114.75" customHeight="1" x14ac:dyDescent="0.25">
      <c r="A26" s="171">
        <v>2.2999999999999998</v>
      </c>
      <c r="B26" s="10" t="s">
        <v>23</v>
      </c>
      <c r="C26" s="262"/>
      <c r="D26" s="263"/>
      <c r="E26" s="263"/>
      <c r="F26" s="263"/>
      <c r="G26" s="264"/>
      <c r="H26" s="269"/>
      <c r="I26" s="276"/>
      <c r="J26" s="278"/>
    </row>
    <row r="27" spans="1:10" ht="42" customHeight="1" thickBot="1" x14ac:dyDescent="0.3">
      <c r="A27" s="172">
        <v>2.4</v>
      </c>
      <c r="B27" s="11" t="s">
        <v>24</v>
      </c>
      <c r="C27" s="265"/>
      <c r="D27" s="266"/>
      <c r="E27" s="266"/>
      <c r="F27" s="266"/>
      <c r="G27" s="267"/>
      <c r="H27" s="270"/>
      <c r="I27" s="277"/>
      <c r="J27" s="279"/>
    </row>
    <row r="28" spans="1:10" ht="63" customHeight="1" thickBot="1" x14ac:dyDescent="0.3">
      <c r="A28" s="280">
        <v>3</v>
      </c>
      <c r="B28" s="282" t="s">
        <v>74</v>
      </c>
      <c r="C28" s="284" t="str">
        <f>+C11</f>
        <v>EPYPSA COLOMBIA (51%) LIDER</v>
      </c>
      <c r="D28" s="284"/>
      <c r="E28" s="284" t="str">
        <f>+E11</f>
        <v>DIEGO FONSECA CHAVES S.A.S (25%)</v>
      </c>
      <c r="F28" s="285"/>
      <c r="G28" s="284" t="str">
        <f>+G11</f>
        <v>INCOYDESA INGENNYA S.L (24%)</v>
      </c>
      <c r="H28" s="285"/>
      <c r="I28" s="286" t="s">
        <v>60</v>
      </c>
      <c r="J28" s="286" t="s">
        <v>13</v>
      </c>
    </row>
    <row r="29" spans="1:10" ht="30" x14ac:dyDescent="0.25">
      <c r="A29" s="281"/>
      <c r="B29" s="283"/>
      <c r="C29" s="162" t="s">
        <v>11</v>
      </c>
      <c r="D29" s="163" t="s">
        <v>12</v>
      </c>
      <c r="E29" s="162" t="s">
        <v>11</v>
      </c>
      <c r="F29" s="163" t="s">
        <v>12</v>
      </c>
      <c r="G29" s="162" t="s">
        <v>11</v>
      </c>
      <c r="H29" s="163" t="s">
        <v>12</v>
      </c>
      <c r="I29" s="287"/>
      <c r="J29" s="287"/>
    </row>
    <row r="30" spans="1:10" ht="47.25" customHeight="1" x14ac:dyDescent="0.25">
      <c r="A30" s="171" t="s">
        <v>25</v>
      </c>
      <c r="B30" s="8" t="s">
        <v>15</v>
      </c>
      <c r="C30" s="165" t="s">
        <v>91</v>
      </c>
      <c r="D30" s="165" t="s">
        <v>435</v>
      </c>
      <c r="E30" s="165" t="s">
        <v>91</v>
      </c>
      <c r="F30" s="167" t="s">
        <v>91</v>
      </c>
      <c r="G30" s="165" t="s">
        <v>91</v>
      </c>
      <c r="H30" s="167" t="s">
        <v>91</v>
      </c>
      <c r="I30" s="248" t="s">
        <v>91</v>
      </c>
      <c r="J30" s="290"/>
    </row>
    <row r="31" spans="1:10" ht="30.75" thickBot="1" x14ac:dyDescent="0.3">
      <c r="A31" s="172" t="s">
        <v>26</v>
      </c>
      <c r="B31" s="11" t="s">
        <v>75</v>
      </c>
      <c r="C31" s="166" t="s">
        <v>91</v>
      </c>
      <c r="D31" s="166" t="s">
        <v>91</v>
      </c>
      <c r="E31" s="166" t="s">
        <v>91</v>
      </c>
      <c r="F31" s="168" t="s">
        <v>91</v>
      </c>
      <c r="G31" s="166" t="s">
        <v>91</v>
      </c>
      <c r="H31" s="168" t="s">
        <v>91</v>
      </c>
      <c r="I31" s="250"/>
      <c r="J31" s="252"/>
    </row>
    <row r="32" spans="1:10" ht="33" customHeight="1" thickBot="1" x14ac:dyDescent="0.3">
      <c r="A32" s="280">
        <v>4</v>
      </c>
      <c r="B32" s="291" t="s">
        <v>27</v>
      </c>
      <c r="C32" s="284" t="str">
        <f>+C11</f>
        <v>EPYPSA COLOMBIA (51%) LIDER</v>
      </c>
      <c r="D32" s="284"/>
      <c r="E32" s="284" t="str">
        <f>+E11</f>
        <v>DIEGO FONSECA CHAVES S.A.S (25%)</v>
      </c>
      <c r="F32" s="285"/>
      <c r="G32" s="284" t="str">
        <f>+G11</f>
        <v>INCOYDESA INGENNYA S.L (24%)</v>
      </c>
      <c r="H32" s="285"/>
      <c r="I32" s="286" t="s">
        <v>60</v>
      </c>
      <c r="J32" s="286" t="s">
        <v>13</v>
      </c>
    </row>
    <row r="33" spans="1:10" ht="33" customHeight="1" x14ac:dyDescent="0.25">
      <c r="A33" s="281"/>
      <c r="B33" s="292"/>
      <c r="C33" s="162" t="s">
        <v>11</v>
      </c>
      <c r="D33" s="163" t="s">
        <v>12</v>
      </c>
      <c r="E33" s="162" t="s">
        <v>11</v>
      </c>
      <c r="F33" s="163" t="s">
        <v>12</v>
      </c>
      <c r="G33" s="162" t="s">
        <v>11</v>
      </c>
      <c r="H33" s="163" t="s">
        <v>12</v>
      </c>
      <c r="I33" s="287"/>
      <c r="J33" s="287"/>
    </row>
    <row r="34" spans="1:10" ht="47.25" customHeight="1" x14ac:dyDescent="0.25">
      <c r="A34" s="171">
        <v>4.0999999999999996</v>
      </c>
      <c r="B34" s="10" t="s">
        <v>76</v>
      </c>
      <c r="C34" s="165" t="s">
        <v>87</v>
      </c>
      <c r="D34" s="165" t="s">
        <v>434</v>
      </c>
      <c r="E34" s="165" t="s">
        <v>399</v>
      </c>
      <c r="F34" s="167" t="s">
        <v>433</v>
      </c>
      <c r="G34" s="165" t="s">
        <v>390</v>
      </c>
      <c r="H34" s="167" t="s">
        <v>432</v>
      </c>
      <c r="I34" s="392" t="s">
        <v>419</v>
      </c>
      <c r="J34" s="359" t="s">
        <v>757</v>
      </c>
    </row>
    <row r="35" spans="1:10" ht="30" x14ac:dyDescent="0.25">
      <c r="A35" s="171">
        <v>4.2</v>
      </c>
      <c r="B35" s="10" t="s">
        <v>28</v>
      </c>
      <c r="C35" s="165" t="s">
        <v>399</v>
      </c>
      <c r="D35" s="165"/>
      <c r="E35" s="165" t="s">
        <v>390</v>
      </c>
      <c r="F35" s="167"/>
      <c r="G35" s="165" t="s">
        <v>399</v>
      </c>
      <c r="H35" s="167"/>
      <c r="I35" s="249"/>
      <c r="J35" s="251"/>
    </row>
    <row r="36" spans="1:10" ht="180.75" customHeight="1" thickBot="1" x14ac:dyDescent="0.3">
      <c r="A36" s="172">
        <v>4.3</v>
      </c>
      <c r="B36" s="11" t="s">
        <v>61</v>
      </c>
      <c r="C36" s="166" t="s">
        <v>109</v>
      </c>
      <c r="D36" s="166">
        <v>21</v>
      </c>
      <c r="E36" s="166" t="s">
        <v>92</v>
      </c>
      <c r="F36" s="168">
        <v>39</v>
      </c>
      <c r="G36" s="166" t="s">
        <v>92</v>
      </c>
      <c r="H36" s="168">
        <v>79</v>
      </c>
      <c r="I36" s="250"/>
      <c r="J36" s="252"/>
    </row>
    <row r="37" spans="1:10" ht="30" customHeight="1" thickBot="1" x14ac:dyDescent="0.3">
      <c r="A37" s="280">
        <v>5</v>
      </c>
      <c r="B37" s="299" t="s">
        <v>29</v>
      </c>
      <c r="C37" s="301" t="str">
        <f>+C11</f>
        <v>EPYPSA COLOMBIA (51%) LIDER</v>
      </c>
      <c r="D37" s="302"/>
      <c r="E37" s="301" t="str">
        <f>+E11</f>
        <v>DIEGO FONSECA CHAVES S.A.S (25%)</v>
      </c>
      <c r="F37" s="302"/>
      <c r="G37" s="301" t="str">
        <f>+G11</f>
        <v>INCOYDESA INGENNYA S.L (24%)</v>
      </c>
      <c r="H37" s="302"/>
      <c r="I37" s="286" t="s">
        <v>60</v>
      </c>
      <c r="J37" s="286" t="s">
        <v>13</v>
      </c>
    </row>
    <row r="38" spans="1:10" ht="30.75" thickBot="1" x14ac:dyDescent="0.3">
      <c r="A38" s="281"/>
      <c r="B38" s="300"/>
      <c r="C38" s="164" t="s">
        <v>11</v>
      </c>
      <c r="D38" s="40" t="s">
        <v>12</v>
      </c>
      <c r="E38" s="164" t="s">
        <v>11</v>
      </c>
      <c r="F38" s="40" t="s">
        <v>12</v>
      </c>
      <c r="G38" s="164" t="s">
        <v>11</v>
      </c>
      <c r="H38" s="40" t="s">
        <v>12</v>
      </c>
      <c r="I38" s="287"/>
      <c r="J38" s="287"/>
    </row>
    <row r="39" spans="1:10" ht="45" customHeight="1" x14ac:dyDescent="0.25">
      <c r="A39" s="171">
        <v>5.0999999999999996</v>
      </c>
      <c r="B39" s="10" t="s">
        <v>76</v>
      </c>
      <c r="C39" s="294" t="s">
        <v>87</v>
      </c>
      <c r="D39" s="294" t="s">
        <v>431</v>
      </c>
      <c r="E39" s="306" t="s">
        <v>390</v>
      </c>
      <c r="F39" s="309" t="s">
        <v>430</v>
      </c>
      <c r="G39" s="306" t="s">
        <v>87</v>
      </c>
      <c r="H39" s="309" t="s">
        <v>429</v>
      </c>
      <c r="I39" s="380" t="s">
        <v>154</v>
      </c>
      <c r="J39" s="383"/>
    </row>
    <row r="40" spans="1:10" ht="45" x14ac:dyDescent="0.25">
      <c r="A40" s="171">
        <v>5.2</v>
      </c>
      <c r="B40" s="10" t="s">
        <v>77</v>
      </c>
      <c r="C40" s="295"/>
      <c r="D40" s="295"/>
      <c r="E40" s="307"/>
      <c r="F40" s="269"/>
      <c r="G40" s="307"/>
      <c r="H40" s="269"/>
      <c r="I40" s="381"/>
      <c r="J40" s="383"/>
    </row>
    <row r="41" spans="1:10" ht="45" x14ac:dyDescent="0.25">
      <c r="A41" s="171">
        <v>5.3</v>
      </c>
      <c r="B41" s="13" t="s">
        <v>78</v>
      </c>
      <c r="C41" s="295"/>
      <c r="D41" s="295"/>
      <c r="E41" s="307"/>
      <c r="F41" s="269"/>
      <c r="G41" s="307"/>
      <c r="H41" s="269"/>
      <c r="I41" s="381"/>
      <c r="J41" s="383"/>
    </row>
    <row r="42" spans="1:10" ht="30" x14ac:dyDescent="0.25">
      <c r="A42" s="171">
        <v>5.4</v>
      </c>
      <c r="B42" s="10" t="s">
        <v>30</v>
      </c>
      <c r="C42" s="295"/>
      <c r="D42" s="295"/>
      <c r="E42" s="307"/>
      <c r="F42" s="269"/>
      <c r="G42" s="307"/>
      <c r="H42" s="269"/>
      <c r="I42" s="381"/>
      <c r="J42" s="383"/>
    </row>
    <row r="43" spans="1:10" ht="57" customHeight="1" thickBot="1" x14ac:dyDescent="0.3">
      <c r="A43" s="172">
        <v>5.5</v>
      </c>
      <c r="B43" s="11" t="s">
        <v>31</v>
      </c>
      <c r="C43" s="293"/>
      <c r="D43" s="293"/>
      <c r="E43" s="308"/>
      <c r="F43" s="270"/>
      <c r="G43" s="308"/>
      <c r="H43" s="270"/>
      <c r="I43" s="382"/>
      <c r="J43" s="383"/>
    </row>
    <row r="44" spans="1:10" ht="30" customHeight="1" thickBot="1" x14ac:dyDescent="0.3">
      <c r="A44" s="280">
        <v>6</v>
      </c>
      <c r="B44" s="299" t="s">
        <v>32</v>
      </c>
      <c r="C44" s="303" t="str">
        <f>+C11</f>
        <v>EPYPSA COLOMBIA (51%) LIDER</v>
      </c>
      <c r="D44" s="304"/>
      <c r="E44" s="305" t="str">
        <f>+E11</f>
        <v>DIEGO FONSECA CHAVES S.A.S (25%)</v>
      </c>
      <c r="F44" s="285"/>
      <c r="G44" s="305" t="str">
        <f>+G11</f>
        <v>INCOYDESA INGENNYA S.L (24%)</v>
      </c>
      <c r="H44" s="285"/>
      <c r="I44" s="286" t="s">
        <v>60</v>
      </c>
      <c r="J44" s="379" t="s">
        <v>13</v>
      </c>
    </row>
    <row r="45" spans="1:10" ht="30" customHeight="1" thickBot="1" x14ac:dyDescent="0.3">
      <c r="A45" s="281"/>
      <c r="B45" s="300"/>
      <c r="C45" s="42" t="s">
        <v>11</v>
      </c>
      <c r="D45" s="43" t="s">
        <v>12</v>
      </c>
      <c r="E45" s="41" t="s">
        <v>11</v>
      </c>
      <c r="F45" s="40" t="s">
        <v>12</v>
      </c>
      <c r="G45" s="41" t="s">
        <v>11</v>
      </c>
      <c r="H45" s="40" t="s">
        <v>12</v>
      </c>
      <c r="I45" s="287"/>
      <c r="J45" s="287"/>
    </row>
    <row r="46" spans="1:10" ht="60" x14ac:dyDescent="0.25">
      <c r="A46" s="171">
        <v>6.1</v>
      </c>
      <c r="B46" s="10" t="s">
        <v>33</v>
      </c>
      <c r="C46" s="294" t="s">
        <v>91</v>
      </c>
      <c r="D46" s="294" t="s">
        <v>91</v>
      </c>
      <c r="E46" s="294" t="s">
        <v>91</v>
      </c>
      <c r="F46" s="296" t="s">
        <v>91</v>
      </c>
      <c r="G46" s="373" t="s">
        <v>91</v>
      </c>
      <c r="H46" s="296" t="s">
        <v>91</v>
      </c>
      <c r="I46" s="248" t="s">
        <v>91</v>
      </c>
      <c r="J46" s="290"/>
    </row>
    <row r="47" spans="1:10" ht="45" x14ac:dyDescent="0.25">
      <c r="A47" s="171">
        <v>6.2</v>
      </c>
      <c r="B47" s="10" t="s">
        <v>79</v>
      </c>
      <c r="C47" s="295"/>
      <c r="D47" s="295"/>
      <c r="E47" s="295"/>
      <c r="F47" s="297"/>
      <c r="G47" s="374"/>
      <c r="H47" s="297"/>
      <c r="I47" s="249"/>
      <c r="J47" s="251"/>
    </row>
    <row r="48" spans="1:10" ht="60" x14ac:dyDescent="0.25">
      <c r="A48" s="171">
        <v>6.3</v>
      </c>
      <c r="B48" s="10" t="s">
        <v>80</v>
      </c>
      <c r="C48" s="295"/>
      <c r="D48" s="295"/>
      <c r="E48" s="295"/>
      <c r="F48" s="297"/>
      <c r="G48" s="374"/>
      <c r="H48" s="297"/>
      <c r="I48" s="249"/>
      <c r="J48" s="251"/>
    </row>
    <row r="49" spans="1:11" ht="75.75" thickBot="1" x14ac:dyDescent="0.3">
      <c r="A49" s="171">
        <v>6.4</v>
      </c>
      <c r="B49" s="11" t="s">
        <v>34</v>
      </c>
      <c r="C49" s="293"/>
      <c r="D49" s="293"/>
      <c r="E49" s="293"/>
      <c r="F49" s="298"/>
      <c r="G49" s="375"/>
      <c r="H49" s="298"/>
      <c r="I49" s="250"/>
      <c r="J49" s="252"/>
    </row>
    <row r="50" spans="1:11" ht="30" customHeight="1" thickBot="1" x14ac:dyDescent="0.3">
      <c r="A50" s="280">
        <v>7</v>
      </c>
      <c r="B50" s="282" t="s">
        <v>35</v>
      </c>
      <c r="C50" s="284" t="str">
        <f>+C11</f>
        <v>EPYPSA COLOMBIA (51%) LIDER</v>
      </c>
      <c r="D50" s="284"/>
      <c r="E50" s="284" t="str">
        <f>+E11</f>
        <v>DIEGO FONSECA CHAVES S.A.S (25%)</v>
      </c>
      <c r="F50" s="285"/>
      <c r="G50" s="284" t="str">
        <f>+G11</f>
        <v>INCOYDESA INGENNYA S.L (24%)</v>
      </c>
      <c r="H50" s="285"/>
      <c r="I50" s="286" t="s">
        <v>60</v>
      </c>
      <c r="J50" s="286" t="s">
        <v>13</v>
      </c>
    </row>
    <row r="51" spans="1:11" ht="30.75" thickBot="1" x14ac:dyDescent="0.3">
      <c r="A51" s="281"/>
      <c r="B51" s="283"/>
      <c r="C51" s="42" t="s">
        <v>11</v>
      </c>
      <c r="D51" s="43" t="s">
        <v>12</v>
      </c>
      <c r="E51" s="41" t="s">
        <v>11</v>
      </c>
      <c r="F51" s="40" t="s">
        <v>12</v>
      </c>
      <c r="G51" s="41" t="s">
        <v>11</v>
      </c>
      <c r="H51" s="40" t="s">
        <v>12</v>
      </c>
      <c r="I51" s="287"/>
      <c r="J51" s="287"/>
    </row>
    <row r="52" spans="1:11" ht="30" x14ac:dyDescent="0.25">
      <c r="A52" s="171">
        <v>7.1</v>
      </c>
      <c r="B52" s="10" t="s">
        <v>36</v>
      </c>
      <c r="C52" s="294" t="s">
        <v>87</v>
      </c>
      <c r="D52" s="313">
        <v>117</v>
      </c>
      <c r="E52" s="294" t="s">
        <v>87</v>
      </c>
      <c r="F52" s="315">
        <v>122</v>
      </c>
      <c r="G52" s="294" t="s">
        <v>87</v>
      </c>
      <c r="H52" s="315">
        <v>127</v>
      </c>
      <c r="I52" s="248" t="s">
        <v>154</v>
      </c>
      <c r="J52" s="248"/>
    </row>
    <row r="53" spans="1:11" ht="45" x14ac:dyDescent="0.25">
      <c r="A53" s="171">
        <v>7.2</v>
      </c>
      <c r="B53" s="10" t="s">
        <v>37</v>
      </c>
      <c r="C53" s="295"/>
      <c r="D53" s="313"/>
      <c r="E53" s="295"/>
      <c r="F53" s="315"/>
      <c r="G53" s="295"/>
      <c r="H53" s="315"/>
      <c r="I53" s="249"/>
      <c r="J53" s="249"/>
    </row>
    <row r="54" spans="1:11" ht="60.75" thickBot="1" x14ac:dyDescent="0.3">
      <c r="A54" s="172">
        <v>7.3</v>
      </c>
      <c r="B54" s="11" t="s">
        <v>38</v>
      </c>
      <c r="C54" s="293"/>
      <c r="D54" s="314"/>
      <c r="E54" s="293"/>
      <c r="F54" s="316"/>
      <c r="G54" s="293"/>
      <c r="H54" s="316"/>
      <c r="I54" s="250"/>
      <c r="J54" s="250"/>
    </row>
    <row r="55" spans="1:11" x14ac:dyDescent="0.25">
      <c r="A55" s="29">
        <v>8</v>
      </c>
      <c r="B55" s="45" t="s">
        <v>39</v>
      </c>
      <c r="C55" s="233" t="s">
        <v>11</v>
      </c>
      <c r="D55" s="234"/>
      <c r="E55" s="234"/>
      <c r="F55" s="234"/>
      <c r="G55" s="235"/>
      <c r="H55" s="163" t="s">
        <v>12</v>
      </c>
      <c r="I55" s="35" t="s">
        <v>60</v>
      </c>
      <c r="J55" s="38" t="s">
        <v>13</v>
      </c>
    </row>
    <row r="56" spans="1:11" x14ac:dyDescent="0.25">
      <c r="A56" s="171">
        <v>8.1</v>
      </c>
      <c r="B56" s="10" t="s">
        <v>40</v>
      </c>
      <c r="C56" s="317" t="s">
        <v>394</v>
      </c>
      <c r="D56" s="317"/>
      <c r="E56" s="317"/>
      <c r="F56" s="317"/>
      <c r="G56" s="317"/>
      <c r="H56" s="273" t="s">
        <v>428</v>
      </c>
      <c r="I56" s="248" t="s">
        <v>154</v>
      </c>
      <c r="J56" s="290"/>
    </row>
    <row r="57" spans="1:11" x14ac:dyDescent="0.25">
      <c r="A57" s="171">
        <v>8.1999999999999993</v>
      </c>
      <c r="B57" s="10" t="s">
        <v>41</v>
      </c>
      <c r="C57" s="317" t="s">
        <v>99</v>
      </c>
      <c r="D57" s="317"/>
      <c r="E57" s="317"/>
      <c r="F57" s="317"/>
      <c r="G57" s="317"/>
      <c r="H57" s="297"/>
      <c r="I57" s="249"/>
      <c r="J57" s="251"/>
    </row>
    <row r="58" spans="1:11" ht="30" x14ac:dyDescent="0.25">
      <c r="A58" s="171">
        <v>8.3000000000000007</v>
      </c>
      <c r="B58" s="10" t="s">
        <v>42</v>
      </c>
      <c r="C58" s="320" t="s">
        <v>390</v>
      </c>
      <c r="D58" s="321"/>
      <c r="E58" s="321"/>
      <c r="F58" s="321"/>
      <c r="G58" s="322"/>
      <c r="H58" s="297"/>
      <c r="I58" s="249"/>
      <c r="J58" s="251"/>
    </row>
    <row r="59" spans="1:11" ht="45" x14ac:dyDescent="0.25">
      <c r="A59" s="171">
        <v>8.4</v>
      </c>
      <c r="B59" s="10" t="s">
        <v>43</v>
      </c>
      <c r="C59" s="323"/>
      <c r="D59" s="324"/>
      <c r="E59" s="324"/>
      <c r="F59" s="324"/>
      <c r="G59" s="325"/>
      <c r="H59" s="297"/>
      <c r="I59" s="249"/>
      <c r="J59" s="251"/>
    </row>
    <row r="60" spans="1:11" ht="45" x14ac:dyDescent="0.25">
      <c r="A60" s="171">
        <v>8.5</v>
      </c>
      <c r="B60" s="10" t="s">
        <v>81</v>
      </c>
      <c r="C60" s="323"/>
      <c r="D60" s="324"/>
      <c r="E60" s="324"/>
      <c r="F60" s="324"/>
      <c r="G60" s="325"/>
      <c r="H60" s="297"/>
      <c r="I60" s="249"/>
      <c r="J60" s="251"/>
    </row>
    <row r="61" spans="1:11" x14ac:dyDescent="0.25">
      <c r="A61" s="171">
        <v>8.6</v>
      </c>
      <c r="B61" s="10" t="s">
        <v>44</v>
      </c>
      <c r="C61" s="323"/>
      <c r="D61" s="324"/>
      <c r="E61" s="324"/>
      <c r="F61" s="324"/>
      <c r="G61" s="325"/>
      <c r="H61" s="297"/>
      <c r="I61" s="249"/>
      <c r="J61" s="251"/>
    </row>
    <row r="62" spans="1:11" x14ac:dyDescent="0.25">
      <c r="A62" s="171">
        <v>8.6999999999999993</v>
      </c>
      <c r="B62" s="10" t="s">
        <v>45</v>
      </c>
      <c r="C62" s="323"/>
      <c r="D62" s="324"/>
      <c r="E62" s="324"/>
      <c r="F62" s="324"/>
      <c r="G62" s="325"/>
      <c r="H62" s="297"/>
      <c r="I62" s="249"/>
      <c r="J62" s="251"/>
    </row>
    <row r="63" spans="1:11" ht="30" x14ac:dyDescent="0.25">
      <c r="A63" s="171">
        <v>8.8000000000000007</v>
      </c>
      <c r="B63" s="10" t="s">
        <v>82</v>
      </c>
      <c r="C63" s="323"/>
      <c r="D63" s="324"/>
      <c r="E63" s="324"/>
      <c r="F63" s="324"/>
      <c r="G63" s="325"/>
      <c r="H63" s="297"/>
      <c r="I63" s="249"/>
      <c r="J63" s="251"/>
      <c r="K63" s="14"/>
    </row>
    <row r="64" spans="1:11" ht="31.5" customHeight="1" x14ac:dyDescent="0.3">
      <c r="A64" s="171">
        <v>8.9</v>
      </c>
      <c r="B64" s="15" t="s">
        <v>46</v>
      </c>
      <c r="C64" s="323"/>
      <c r="D64" s="324"/>
      <c r="E64" s="324"/>
      <c r="F64" s="324"/>
      <c r="G64" s="325"/>
      <c r="H64" s="297"/>
      <c r="I64" s="249"/>
      <c r="J64" s="251"/>
      <c r="K64" s="16"/>
    </row>
    <row r="65" spans="1:11" ht="16.5" x14ac:dyDescent="0.3">
      <c r="A65" s="17" t="s">
        <v>62</v>
      </c>
      <c r="B65" s="10" t="s">
        <v>47</v>
      </c>
      <c r="C65" s="326"/>
      <c r="D65" s="327"/>
      <c r="E65" s="327"/>
      <c r="F65" s="327"/>
      <c r="G65" s="328"/>
      <c r="H65" s="274"/>
      <c r="I65" s="249"/>
      <c r="J65" s="251"/>
      <c r="K65" s="16"/>
    </row>
    <row r="66" spans="1:11" ht="45.75" thickBot="1" x14ac:dyDescent="0.3">
      <c r="A66" s="17" t="s">
        <v>63</v>
      </c>
      <c r="B66" s="11" t="s">
        <v>83</v>
      </c>
      <c r="C66" s="329" t="s">
        <v>390</v>
      </c>
      <c r="D66" s="329"/>
      <c r="E66" s="329"/>
      <c r="F66" s="329"/>
      <c r="G66" s="329"/>
      <c r="H66" s="12" t="s">
        <v>427</v>
      </c>
      <c r="I66" s="250"/>
      <c r="J66" s="252"/>
      <c r="K66" s="18"/>
    </row>
    <row r="67" spans="1:11" ht="30" customHeight="1" thickBot="1" x14ac:dyDescent="0.3">
      <c r="A67" s="280">
        <v>9</v>
      </c>
      <c r="B67" s="282" t="s">
        <v>48</v>
      </c>
      <c r="C67" s="284" t="str">
        <f>+C11</f>
        <v>EPYPSA COLOMBIA (51%) LIDER</v>
      </c>
      <c r="D67" s="284"/>
      <c r="E67" s="284" t="str">
        <f>+E11</f>
        <v>DIEGO FONSECA CHAVES S.A.S (25%)</v>
      </c>
      <c r="F67" s="285"/>
      <c r="G67" s="284" t="str">
        <f>+G11</f>
        <v>INCOYDESA INGENNYA S.L (24%)</v>
      </c>
      <c r="H67" s="285"/>
      <c r="I67" s="286" t="s">
        <v>60</v>
      </c>
      <c r="J67" s="286" t="s">
        <v>13</v>
      </c>
    </row>
    <row r="68" spans="1:11" ht="30" customHeight="1" thickBot="1" x14ac:dyDescent="0.3">
      <c r="A68" s="281"/>
      <c r="B68" s="283"/>
      <c r="C68" s="42" t="s">
        <v>11</v>
      </c>
      <c r="D68" s="43" t="s">
        <v>12</v>
      </c>
      <c r="E68" s="41" t="s">
        <v>11</v>
      </c>
      <c r="F68" s="40" t="s">
        <v>12</v>
      </c>
      <c r="G68" s="41" t="s">
        <v>11</v>
      </c>
      <c r="H68" s="40" t="s">
        <v>12</v>
      </c>
      <c r="I68" s="287"/>
      <c r="J68" s="287"/>
    </row>
    <row r="69" spans="1:11" ht="30" x14ac:dyDescent="0.25">
      <c r="A69" s="171">
        <v>9.1</v>
      </c>
      <c r="B69" s="8" t="s">
        <v>49</v>
      </c>
      <c r="C69" s="294" t="s">
        <v>91</v>
      </c>
      <c r="D69" s="294" t="s">
        <v>91</v>
      </c>
      <c r="E69" s="294" t="s">
        <v>87</v>
      </c>
      <c r="F69" s="296">
        <v>147</v>
      </c>
      <c r="G69" s="373" t="s">
        <v>91</v>
      </c>
      <c r="H69" s="296" t="s">
        <v>91</v>
      </c>
      <c r="I69" s="249" t="s">
        <v>154</v>
      </c>
      <c r="J69" s="251"/>
    </row>
    <row r="70" spans="1:11" x14ac:dyDescent="0.25">
      <c r="A70" s="171">
        <v>9.1999999999999993</v>
      </c>
      <c r="B70" s="9" t="s">
        <v>16</v>
      </c>
      <c r="C70" s="272"/>
      <c r="D70" s="272"/>
      <c r="E70" s="295"/>
      <c r="F70" s="274"/>
      <c r="G70" s="374"/>
      <c r="H70" s="274"/>
      <c r="I70" s="249"/>
      <c r="J70" s="251"/>
    </row>
    <row r="71" spans="1:11" ht="60.75" thickBot="1" x14ac:dyDescent="0.3">
      <c r="A71" s="172">
        <v>9.3000000000000007</v>
      </c>
      <c r="B71" s="19" t="s">
        <v>50</v>
      </c>
      <c r="C71" s="166" t="s">
        <v>91</v>
      </c>
      <c r="D71" s="166" t="s">
        <v>91</v>
      </c>
      <c r="E71" s="293"/>
      <c r="F71" s="168">
        <v>148</v>
      </c>
      <c r="G71" s="375"/>
      <c r="H71" s="168" t="s">
        <v>91</v>
      </c>
      <c r="I71" s="250"/>
      <c r="J71" s="252"/>
    </row>
    <row r="72" spans="1:11" ht="30" customHeight="1" thickBot="1" x14ac:dyDescent="0.3">
      <c r="A72" s="280">
        <v>10</v>
      </c>
      <c r="B72" s="282" t="s">
        <v>51</v>
      </c>
      <c r="C72" s="284" t="str">
        <f>+C11</f>
        <v>EPYPSA COLOMBIA (51%) LIDER</v>
      </c>
      <c r="D72" s="284"/>
      <c r="E72" s="284" t="str">
        <f>+E11</f>
        <v>DIEGO FONSECA CHAVES S.A.S (25%)</v>
      </c>
      <c r="F72" s="285"/>
      <c r="G72" s="284" t="str">
        <f>+G11</f>
        <v>INCOYDESA INGENNYA S.L (24%)</v>
      </c>
      <c r="H72" s="285"/>
      <c r="I72" s="286" t="s">
        <v>60</v>
      </c>
      <c r="J72" s="286" t="s">
        <v>13</v>
      </c>
    </row>
    <row r="73" spans="1:11" ht="30" customHeight="1" thickBot="1" x14ac:dyDescent="0.3">
      <c r="A73" s="281"/>
      <c r="B73" s="283"/>
      <c r="C73" s="42" t="s">
        <v>11</v>
      </c>
      <c r="D73" s="43" t="s">
        <v>12</v>
      </c>
      <c r="E73" s="41" t="s">
        <v>11</v>
      </c>
      <c r="F73" s="40" t="s">
        <v>12</v>
      </c>
      <c r="G73" s="41" t="s">
        <v>11</v>
      </c>
      <c r="H73" s="40" t="s">
        <v>12</v>
      </c>
      <c r="I73" s="287"/>
      <c r="J73" s="287"/>
    </row>
    <row r="74" spans="1:11" ht="30.75" thickBot="1" x14ac:dyDescent="0.3">
      <c r="A74" s="172">
        <v>10.1</v>
      </c>
      <c r="B74" s="11" t="s">
        <v>52</v>
      </c>
      <c r="C74" s="166" t="s">
        <v>91</v>
      </c>
      <c r="D74" s="166" t="s">
        <v>91</v>
      </c>
      <c r="E74" s="166" t="s">
        <v>426</v>
      </c>
      <c r="F74" s="168" t="s">
        <v>91</v>
      </c>
      <c r="G74" s="166" t="s">
        <v>390</v>
      </c>
      <c r="H74" s="168" t="s">
        <v>425</v>
      </c>
      <c r="I74" s="54"/>
      <c r="J74" s="37"/>
    </row>
    <row r="75" spans="1:11" ht="30" customHeight="1" thickBot="1" x14ac:dyDescent="0.3">
      <c r="A75" s="280">
        <v>11</v>
      </c>
      <c r="B75" s="282" t="s">
        <v>53</v>
      </c>
      <c r="C75" s="284" t="str">
        <f>+C11</f>
        <v>EPYPSA COLOMBIA (51%) LIDER</v>
      </c>
      <c r="D75" s="284"/>
      <c r="E75" s="284" t="str">
        <f>+E11</f>
        <v>DIEGO FONSECA CHAVES S.A.S (25%)</v>
      </c>
      <c r="F75" s="285"/>
      <c r="G75" s="284" t="str">
        <f>+G11</f>
        <v>INCOYDESA INGENNYA S.L (24%)</v>
      </c>
      <c r="H75" s="285"/>
      <c r="I75" s="286" t="s">
        <v>60</v>
      </c>
      <c r="J75" s="286" t="s">
        <v>13</v>
      </c>
    </row>
    <row r="76" spans="1:11" ht="30" customHeight="1" thickBot="1" x14ac:dyDescent="0.3">
      <c r="A76" s="281"/>
      <c r="B76" s="283"/>
      <c r="C76" s="42"/>
      <c r="D76" s="43" t="s">
        <v>12</v>
      </c>
      <c r="E76" s="41" t="s">
        <v>11</v>
      </c>
      <c r="F76" s="40" t="s">
        <v>12</v>
      </c>
      <c r="G76" s="41" t="s">
        <v>11</v>
      </c>
      <c r="H76" s="40" t="s">
        <v>12</v>
      </c>
      <c r="I76" s="287"/>
      <c r="J76" s="287"/>
    </row>
    <row r="77" spans="1:11" ht="30.75" thickBot="1" x14ac:dyDescent="0.3">
      <c r="A77" s="172">
        <v>11.1</v>
      </c>
      <c r="B77" s="50" t="s">
        <v>49</v>
      </c>
      <c r="C77" s="21" t="s">
        <v>91</v>
      </c>
      <c r="D77" s="22" t="s">
        <v>91</v>
      </c>
      <c r="E77" s="173" t="s">
        <v>91</v>
      </c>
      <c r="F77" s="168" t="s">
        <v>91</v>
      </c>
      <c r="G77" s="173" t="s">
        <v>91</v>
      </c>
      <c r="H77" s="168" t="s">
        <v>91</v>
      </c>
      <c r="I77" s="54" t="s">
        <v>91</v>
      </c>
      <c r="J77" s="37"/>
    </row>
    <row r="78" spans="1:11" ht="30" customHeight="1" thickBot="1" x14ac:dyDescent="0.3">
      <c r="A78" s="280">
        <v>12</v>
      </c>
      <c r="B78" s="299" t="s">
        <v>54</v>
      </c>
      <c r="C78" s="338" t="str">
        <f>+C11</f>
        <v>EPYPSA COLOMBIA (51%) LIDER</v>
      </c>
      <c r="D78" s="285"/>
      <c r="E78" s="305" t="e">
        <f>G77N=+E11</f>
        <v>#NAME?</v>
      </c>
      <c r="F78" s="285"/>
      <c r="G78" s="305" t="str">
        <f>+G11</f>
        <v>INCOYDESA INGENNYA S.L (24%)</v>
      </c>
      <c r="H78" s="285"/>
      <c r="I78" s="339" t="s">
        <v>60</v>
      </c>
      <c r="J78" s="286" t="s">
        <v>13</v>
      </c>
    </row>
    <row r="79" spans="1:11" ht="30" customHeight="1" x14ac:dyDescent="0.25">
      <c r="A79" s="281"/>
      <c r="B79" s="300"/>
      <c r="C79" s="341" t="s">
        <v>11</v>
      </c>
      <c r="D79" s="342"/>
      <c r="E79" s="343" t="s">
        <v>11</v>
      </c>
      <c r="F79" s="344"/>
      <c r="G79" s="343" t="s">
        <v>11</v>
      </c>
      <c r="H79" s="344"/>
      <c r="I79" s="340"/>
      <c r="J79" s="287"/>
    </row>
    <row r="80" spans="1:11" ht="45" x14ac:dyDescent="0.25">
      <c r="A80" s="171">
        <v>12.1</v>
      </c>
      <c r="B80" s="48" t="s">
        <v>55</v>
      </c>
      <c r="C80" s="334" t="s">
        <v>87</v>
      </c>
      <c r="D80" s="315"/>
      <c r="E80" s="334" t="s">
        <v>87</v>
      </c>
      <c r="F80" s="315"/>
      <c r="G80" s="334" t="s">
        <v>87</v>
      </c>
      <c r="H80" s="315"/>
      <c r="I80" s="248" t="s">
        <v>154</v>
      </c>
      <c r="J80" s="81"/>
    </row>
    <row r="81" spans="1:10" ht="31.5" customHeight="1" x14ac:dyDescent="0.25">
      <c r="A81" s="171">
        <v>12.2</v>
      </c>
      <c r="B81" s="48" t="s">
        <v>56</v>
      </c>
      <c r="C81" s="334" t="s">
        <v>87</v>
      </c>
      <c r="D81" s="315"/>
      <c r="E81" s="334" t="s">
        <v>87</v>
      </c>
      <c r="F81" s="315"/>
      <c r="G81" s="334" t="s">
        <v>87</v>
      </c>
      <c r="H81" s="315"/>
      <c r="I81" s="249"/>
      <c r="J81" s="81"/>
    </row>
    <row r="82" spans="1:10" ht="30.75" thickBot="1" x14ac:dyDescent="0.3">
      <c r="A82" s="20">
        <v>12.3</v>
      </c>
      <c r="B82" s="49" t="s">
        <v>57</v>
      </c>
      <c r="C82" s="334" t="s">
        <v>87</v>
      </c>
      <c r="D82" s="315"/>
      <c r="E82" s="334" t="s">
        <v>87</v>
      </c>
      <c r="F82" s="315"/>
      <c r="G82" s="334" t="s">
        <v>87</v>
      </c>
      <c r="H82" s="315"/>
      <c r="I82" s="250"/>
      <c r="J82" s="80"/>
    </row>
    <row r="83" spans="1:10" ht="19.5" thickBot="1" x14ac:dyDescent="0.3">
      <c r="A83" s="330" t="s">
        <v>58</v>
      </c>
      <c r="B83" s="331"/>
      <c r="C83" s="332"/>
      <c r="D83" s="333"/>
      <c r="E83" s="332"/>
      <c r="F83" s="333"/>
      <c r="G83" s="332"/>
      <c r="H83" s="333"/>
      <c r="I83" s="177" t="s">
        <v>419</v>
      </c>
      <c r="J83" s="47"/>
    </row>
  </sheetData>
  <mergeCells count="148">
    <mergeCell ref="A83:B83"/>
    <mergeCell ref="C83:D83"/>
    <mergeCell ref="E83:F83"/>
    <mergeCell ref="G83:H83"/>
    <mergeCell ref="C80:D80"/>
    <mergeCell ref="E80:F80"/>
    <mergeCell ref="G80:H80"/>
    <mergeCell ref="I80:I82"/>
    <mergeCell ref="C81:D81"/>
    <mergeCell ref="E81:F81"/>
    <mergeCell ref="G81:H81"/>
    <mergeCell ref="C82:D82"/>
    <mergeCell ref="E82:F82"/>
    <mergeCell ref="G82:H82"/>
    <mergeCell ref="A78:A79"/>
    <mergeCell ref="B78:B79"/>
    <mergeCell ref="C78:D78"/>
    <mergeCell ref="E78:F78"/>
    <mergeCell ref="G78:H78"/>
    <mergeCell ref="I78:I79"/>
    <mergeCell ref="J78:J79"/>
    <mergeCell ref="C79:D79"/>
    <mergeCell ref="E79:F79"/>
    <mergeCell ref="G79:H79"/>
    <mergeCell ref="J75:J76"/>
    <mergeCell ref="A72:A73"/>
    <mergeCell ref="B72:B73"/>
    <mergeCell ref="C72:D72"/>
    <mergeCell ref="E72:F72"/>
    <mergeCell ref="G72:H72"/>
    <mergeCell ref="I72:I73"/>
    <mergeCell ref="A75:A76"/>
    <mergeCell ref="B75:B76"/>
    <mergeCell ref="C75:D75"/>
    <mergeCell ref="E75:F75"/>
    <mergeCell ref="G75:H75"/>
    <mergeCell ref="I75:I76"/>
    <mergeCell ref="J72:J73"/>
    <mergeCell ref="A67:A68"/>
    <mergeCell ref="B67:B68"/>
    <mergeCell ref="C67:D67"/>
    <mergeCell ref="E67:F67"/>
    <mergeCell ref="G67:H67"/>
    <mergeCell ref="I67:I68"/>
    <mergeCell ref="J67:J68"/>
    <mergeCell ref="C69:C70"/>
    <mergeCell ref="D69:D70"/>
    <mergeCell ref="E69:E71"/>
    <mergeCell ref="F69:F70"/>
    <mergeCell ref="G69:G71"/>
    <mergeCell ref="H69:H70"/>
    <mergeCell ref="C56:G56"/>
    <mergeCell ref="H56:H65"/>
    <mergeCell ref="I56:I66"/>
    <mergeCell ref="J56:J66"/>
    <mergeCell ref="C57:G57"/>
    <mergeCell ref="C58:G65"/>
    <mergeCell ref="C66:G66"/>
    <mergeCell ref="I69:I71"/>
    <mergeCell ref="J69:J71"/>
    <mergeCell ref="C52:C54"/>
    <mergeCell ref="D52:D54"/>
    <mergeCell ref="E52:E54"/>
    <mergeCell ref="F52:F54"/>
    <mergeCell ref="G52:G54"/>
    <mergeCell ref="H52:H54"/>
    <mergeCell ref="I52:I54"/>
    <mergeCell ref="J52:J54"/>
    <mergeCell ref="C55:G55"/>
    <mergeCell ref="A50:A51"/>
    <mergeCell ref="B50:B51"/>
    <mergeCell ref="C50:D50"/>
    <mergeCell ref="E50:F50"/>
    <mergeCell ref="G50:H50"/>
    <mergeCell ref="I50:I51"/>
    <mergeCell ref="J50:J51"/>
    <mergeCell ref="C46:C49"/>
    <mergeCell ref="D46:D49"/>
    <mergeCell ref="E46:E49"/>
    <mergeCell ref="F46:F49"/>
    <mergeCell ref="G46:G49"/>
    <mergeCell ref="H46:H49"/>
    <mergeCell ref="I39:I43"/>
    <mergeCell ref="E39:E43"/>
    <mergeCell ref="F39:F43"/>
    <mergeCell ref="G39:G43"/>
    <mergeCell ref="H39:H43"/>
    <mergeCell ref="I46:I49"/>
    <mergeCell ref="J39:J43"/>
    <mergeCell ref="A44:A45"/>
    <mergeCell ref="B44:B45"/>
    <mergeCell ref="C44:D44"/>
    <mergeCell ref="E44:F44"/>
    <mergeCell ref="G44:H44"/>
    <mergeCell ref="I44:I45"/>
    <mergeCell ref="J44:J45"/>
    <mergeCell ref="C39:C43"/>
    <mergeCell ref="D39:D43"/>
    <mergeCell ref="J46:J49"/>
    <mergeCell ref="I34:I36"/>
    <mergeCell ref="J34:J36"/>
    <mergeCell ref="A37:A38"/>
    <mergeCell ref="B37:B38"/>
    <mergeCell ref="C37:D37"/>
    <mergeCell ref="E37:F37"/>
    <mergeCell ref="G37:H37"/>
    <mergeCell ref="I37:I38"/>
    <mergeCell ref="J37:J38"/>
    <mergeCell ref="A28:A29"/>
    <mergeCell ref="B28:B29"/>
    <mergeCell ref="C28:D28"/>
    <mergeCell ref="E28:F28"/>
    <mergeCell ref="G28:H28"/>
    <mergeCell ref="I28:I29"/>
    <mergeCell ref="I30:I31"/>
    <mergeCell ref="J30:J31"/>
    <mergeCell ref="A32:A33"/>
    <mergeCell ref="B32:B33"/>
    <mergeCell ref="C32:D32"/>
    <mergeCell ref="E32:F32"/>
    <mergeCell ref="G32:H32"/>
    <mergeCell ref="I32:I33"/>
    <mergeCell ref="J32:J33"/>
    <mergeCell ref="J28:J29"/>
    <mergeCell ref="C16:G22"/>
    <mergeCell ref="H16:H22"/>
    <mergeCell ref="I16:I22"/>
    <mergeCell ref="J16:J22"/>
    <mergeCell ref="C23:G23"/>
    <mergeCell ref="C24:G27"/>
    <mergeCell ref="H24:H27"/>
    <mergeCell ref="I24:I27"/>
    <mergeCell ref="J24:J27"/>
    <mergeCell ref="C15:G15"/>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K83"/>
  <sheetViews>
    <sheetView topLeftCell="C69" workbookViewId="0">
      <selection activeCell="I83" sqref="I83"/>
    </sheetView>
  </sheetViews>
  <sheetFormatPr baseColWidth="10" defaultRowHeight="15" x14ac:dyDescent="0.25"/>
  <cols>
    <col min="1" max="1" width="6.7109375" style="1" customWidth="1"/>
    <col min="2" max="2" width="47.140625" customWidth="1"/>
    <col min="3" max="3" width="22.5703125" style="1" bestFit="1" customWidth="1"/>
    <col min="4" max="4" width="17.42578125" style="1" customWidth="1"/>
    <col min="5" max="5" width="22.5703125" style="1" bestFit="1" customWidth="1"/>
    <col min="6" max="6" width="24.85546875" style="1" customWidth="1"/>
    <col min="7" max="7" width="22.5703125" style="1" bestFit="1" customWidth="1"/>
    <col min="8" max="8" width="15" style="1" customWidth="1"/>
    <col min="9" max="9" width="16.42578125" style="1" bestFit="1" customWidth="1"/>
    <col min="10" max="10" width="74.140625" customWidth="1"/>
    <col min="11" max="11" width="17.85546875" bestFit="1" customWidth="1"/>
  </cols>
  <sheetData>
    <row r="1" spans="1:10" ht="15" customHeight="1" x14ac:dyDescent="0.25">
      <c r="A1" s="223" t="s">
        <v>71</v>
      </c>
      <c r="B1" s="223"/>
      <c r="C1" s="223"/>
      <c r="D1" s="223"/>
      <c r="E1" s="223"/>
      <c r="F1" s="223"/>
      <c r="G1" s="223"/>
      <c r="H1" s="223"/>
      <c r="I1" s="223"/>
      <c r="J1" s="223"/>
    </row>
    <row r="2" spans="1:10" ht="15" customHeight="1" x14ac:dyDescent="0.25">
      <c r="A2" s="223"/>
      <c r="B2" s="223"/>
      <c r="C2" s="223"/>
      <c r="D2" s="223"/>
      <c r="E2" s="223"/>
      <c r="F2" s="223"/>
      <c r="G2" s="223"/>
      <c r="H2" s="223"/>
      <c r="I2" s="223"/>
      <c r="J2" s="223"/>
    </row>
    <row r="4" spans="1:10" x14ac:dyDescent="0.25">
      <c r="A4" s="223" t="s">
        <v>0</v>
      </c>
      <c r="B4" s="223"/>
      <c r="C4" s="223"/>
      <c r="D4" s="223"/>
      <c r="E4" s="223"/>
      <c r="F4" s="223"/>
      <c r="G4" s="223"/>
      <c r="H4" s="223"/>
      <c r="I4" s="223"/>
      <c r="J4" s="223"/>
    </row>
    <row r="5" spans="1:10" x14ac:dyDescent="0.25">
      <c r="A5" s="223"/>
      <c r="B5" s="223"/>
      <c r="C5" s="223"/>
      <c r="D5" s="223"/>
      <c r="E5" s="223"/>
      <c r="F5" s="223"/>
      <c r="G5" s="223"/>
      <c r="H5" s="223"/>
      <c r="I5" s="223"/>
      <c r="J5" s="223"/>
    </row>
    <row r="6" spans="1:10" x14ac:dyDescent="0.25">
      <c r="D6" s="2"/>
      <c r="F6" s="2"/>
      <c r="H6" s="2"/>
      <c r="I6" s="2"/>
      <c r="J6" s="2"/>
    </row>
    <row r="7" spans="1:10" ht="15.75" thickBot="1" x14ac:dyDescent="0.3">
      <c r="C7" s="2"/>
      <c r="E7" s="2"/>
      <c r="G7" s="2"/>
    </row>
    <row r="8" spans="1:10" ht="15.75" thickBot="1" x14ac:dyDescent="0.3">
      <c r="A8" s="51" t="s">
        <v>1</v>
      </c>
      <c r="B8" s="52" t="s">
        <v>2</v>
      </c>
      <c r="C8" s="224" t="s">
        <v>464</v>
      </c>
      <c r="D8" s="225"/>
      <c r="E8" s="225"/>
      <c r="F8" s="225"/>
      <c r="G8" s="225"/>
      <c r="H8" s="225"/>
      <c r="I8" s="226"/>
    </row>
    <row r="9" spans="1:10" ht="31.5" customHeight="1" thickBot="1" x14ac:dyDescent="0.3">
      <c r="A9" s="51" t="s">
        <v>3</v>
      </c>
      <c r="B9" s="52" t="s">
        <v>4</v>
      </c>
      <c r="C9" s="227" t="s">
        <v>463</v>
      </c>
      <c r="D9" s="228"/>
      <c r="E9" s="228"/>
      <c r="F9" s="228"/>
      <c r="G9" s="228"/>
      <c r="H9" s="228"/>
      <c r="I9" s="229"/>
    </row>
    <row r="10" spans="1:10" ht="20.25" customHeight="1" thickBot="1" x14ac:dyDescent="0.3">
      <c r="A10" s="51" t="s">
        <v>5</v>
      </c>
      <c r="B10" s="53" t="s">
        <v>59</v>
      </c>
      <c r="C10" s="230" t="s">
        <v>65</v>
      </c>
      <c r="D10" s="231"/>
      <c r="E10" s="231"/>
      <c r="F10" s="231"/>
      <c r="G10" s="231"/>
      <c r="H10" s="231"/>
      <c r="I10" s="232"/>
    </row>
    <row r="11" spans="1:10" ht="31.5" customHeight="1" thickBot="1" x14ac:dyDescent="0.3">
      <c r="A11" s="51" t="s">
        <v>7</v>
      </c>
      <c r="B11" s="52" t="s">
        <v>6</v>
      </c>
      <c r="C11" s="253" t="s">
        <v>462</v>
      </c>
      <c r="D11" s="254"/>
      <c r="E11" s="255" t="s">
        <v>461</v>
      </c>
      <c r="F11" s="256"/>
      <c r="G11" s="255" t="s">
        <v>460</v>
      </c>
      <c r="H11" s="256"/>
      <c r="I11" s="5"/>
      <c r="J11" s="6"/>
    </row>
    <row r="12" spans="1:10" ht="15.75" thickBot="1" x14ac:dyDescent="0.3">
      <c r="A12" s="51" t="s">
        <v>9</v>
      </c>
      <c r="B12" s="52" t="s">
        <v>8</v>
      </c>
      <c r="C12" s="257" t="s">
        <v>66</v>
      </c>
      <c r="D12" s="258"/>
      <c r="E12" s="257" t="s">
        <v>66</v>
      </c>
      <c r="F12" s="258"/>
      <c r="G12" s="257" t="s">
        <v>66</v>
      </c>
      <c r="H12" s="258"/>
    </row>
    <row r="13" spans="1:10" ht="15.75" thickBot="1" x14ac:dyDescent="0.3">
      <c r="A13" s="51" t="s">
        <v>64</v>
      </c>
      <c r="B13" s="52" t="s">
        <v>10</v>
      </c>
      <c r="C13" s="257" t="s">
        <v>438</v>
      </c>
      <c r="D13" s="258"/>
      <c r="E13" s="257" t="s">
        <v>67</v>
      </c>
      <c r="F13" s="258"/>
      <c r="G13" s="257" t="s">
        <v>67</v>
      </c>
      <c r="H13" s="258"/>
    </row>
    <row r="14" spans="1:10" ht="15.75" thickBot="1" x14ac:dyDescent="0.3">
      <c r="A14" s="3"/>
      <c r="B14" s="4"/>
      <c r="C14" s="7"/>
      <c r="E14" s="7"/>
      <c r="G14" s="7"/>
    </row>
    <row r="15" spans="1:10" x14ac:dyDescent="0.25">
      <c r="A15" s="29">
        <v>1</v>
      </c>
      <c r="B15" s="34" t="s">
        <v>14</v>
      </c>
      <c r="C15" s="233" t="s">
        <v>11</v>
      </c>
      <c r="D15" s="234"/>
      <c r="E15" s="234"/>
      <c r="F15" s="234"/>
      <c r="G15" s="235"/>
      <c r="H15" s="163" t="s">
        <v>12</v>
      </c>
      <c r="I15" s="35" t="s">
        <v>60</v>
      </c>
      <c r="J15" s="38" t="s">
        <v>13</v>
      </c>
    </row>
    <row r="16" spans="1:10" ht="30" x14ac:dyDescent="0.25">
      <c r="A16" s="171">
        <v>1.1000000000000001</v>
      </c>
      <c r="B16" s="8" t="s">
        <v>15</v>
      </c>
      <c r="C16" s="236" t="s">
        <v>455</v>
      </c>
      <c r="D16" s="237"/>
      <c r="E16" s="237"/>
      <c r="F16" s="237"/>
      <c r="G16" s="238"/>
      <c r="H16" s="273" t="s">
        <v>459</v>
      </c>
      <c r="I16" s="248" t="s">
        <v>154</v>
      </c>
      <c r="J16" s="251"/>
    </row>
    <row r="17" spans="1:10" x14ac:dyDescent="0.25">
      <c r="A17" s="171">
        <v>1.2</v>
      </c>
      <c r="B17" s="9" t="s">
        <v>16</v>
      </c>
      <c r="C17" s="239"/>
      <c r="D17" s="240"/>
      <c r="E17" s="240"/>
      <c r="F17" s="240"/>
      <c r="G17" s="241"/>
      <c r="H17" s="297"/>
      <c r="I17" s="249"/>
      <c r="J17" s="251"/>
    </row>
    <row r="18" spans="1:10" ht="30" x14ac:dyDescent="0.25">
      <c r="A18" s="171">
        <v>1.3</v>
      </c>
      <c r="B18" s="8" t="s">
        <v>17</v>
      </c>
      <c r="C18" s="239"/>
      <c r="D18" s="240"/>
      <c r="E18" s="240"/>
      <c r="F18" s="240"/>
      <c r="G18" s="241"/>
      <c r="H18" s="297"/>
      <c r="I18" s="249"/>
      <c r="J18" s="251"/>
    </row>
    <row r="19" spans="1:10" ht="60" x14ac:dyDescent="0.25">
      <c r="A19" s="171">
        <v>1.4</v>
      </c>
      <c r="B19" s="8" t="s">
        <v>18</v>
      </c>
      <c r="C19" s="239"/>
      <c r="D19" s="240"/>
      <c r="E19" s="240"/>
      <c r="F19" s="240"/>
      <c r="G19" s="241"/>
      <c r="H19" s="297"/>
      <c r="I19" s="249"/>
      <c r="J19" s="251"/>
    </row>
    <row r="20" spans="1:10" ht="105" x14ac:dyDescent="0.25">
      <c r="A20" s="171">
        <v>1.5</v>
      </c>
      <c r="B20" s="8" t="s">
        <v>19</v>
      </c>
      <c r="C20" s="239"/>
      <c r="D20" s="240"/>
      <c r="E20" s="240"/>
      <c r="F20" s="240"/>
      <c r="G20" s="241"/>
      <c r="H20" s="297"/>
      <c r="I20" s="249"/>
      <c r="J20" s="251"/>
    </row>
    <row r="21" spans="1:10" ht="30" x14ac:dyDescent="0.25">
      <c r="A21" s="171">
        <v>1.6</v>
      </c>
      <c r="B21" s="10" t="s">
        <v>20</v>
      </c>
      <c r="C21" s="239"/>
      <c r="D21" s="240"/>
      <c r="E21" s="240"/>
      <c r="F21" s="240"/>
      <c r="G21" s="241"/>
      <c r="H21" s="297"/>
      <c r="I21" s="249"/>
      <c r="J21" s="251"/>
    </row>
    <row r="22" spans="1:10" ht="45.75" thickBot="1" x14ac:dyDescent="0.3">
      <c r="A22" s="172">
        <v>1.7</v>
      </c>
      <c r="B22" s="11" t="s">
        <v>21</v>
      </c>
      <c r="C22" s="242"/>
      <c r="D22" s="243"/>
      <c r="E22" s="243"/>
      <c r="F22" s="243"/>
      <c r="G22" s="244"/>
      <c r="H22" s="298"/>
      <c r="I22" s="250"/>
      <c r="J22" s="252"/>
    </row>
    <row r="23" spans="1:10" ht="39" customHeight="1" x14ac:dyDescent="0.25">
      <c r="A23" s="29">
        <v>2</v>
      </c>
      <c r="B23" s="30" t="s">
        <v>72</v>
      </c>
      <c r="C23" s="233" t="s">
        <v>11</v>
      </c>
      <c r="D23" s="234"/>
      <c r="E23" s="234"/>
      <c r="F23" s="234"/>
      <c r="G23" s="235"/>
      <c r="H23" s="163" t="s">
        <v>12</v>
      </c>
      <c r="I23" s="35" t="s">
        <v>60</v>
      </c>
      <c r="J23" s="39" t="s">
        <v>13</v>
      </c>
    </row>
    <row r="24" spans="1:10" ht="45.75" customHeight="1" x14ac:dyDescent="0.25">
      <c r="A24" s="171">
        <v>2.1</v>
      </c>
      <c r="B24" s="10" t="s">
        <v>22</v>
      </c>
      <c r="C24" s="259" t="s">
        <v>87</v>
      </c>
      <c r="D24" s="260"/>
      <c r="E24" s="260"/>
      <c r="F24" s="260"/>
      <c r="G24" s="261"/>
      <c r="H24" s="268" t="s">
        <v>458</v>
      </c>
      <c r="I24" s="275" t="s">
        <v>154</v>
      </c>
      <c r="J24" s="278"/>
    </row>
    <row r="25" spans="1:10" ht="50.25" customHeight="1" x14ac:dyDescent="0.25">
      <c r="A25" s="171">
        <v>2.2000000000000002</v>
      </c>
      <c r="B25" s="10" t="s">
        <v>73</v>
      </c>
      <c r="C25" s="262"/>
      <c r="D25" s="263"/>
      <c r="E25" s="263"/>
      <c r="F25" s="263"/>
      <c r="G25" s="264"/>
      <c r="H25" s="269"/>
      <c r="I25" s="276"/>
      <c r="J25" s="278"/>
    </row>
    <row r="26" spans="1:10" ht="114.75" customHeight="1" x14ac:dyDescent="0.25">
      <c r="A26" s="171">
        <v>2.2999999999999998</v>
      </c>
      <c r="B26" s="10" t="s">
        <v>457</v>
      </c>
      <c r="C26" s="262"/>
      <c r="D26" s="263"/>
      <c r="E26" s="263"/>
      <c r="F26" s="263"/>
      <c r="G26" s="264"/>
      <c r="H26" s="269"/>
      <c r="I26" s="276"/>
      <c r="J26" s="278"/>
    </row>
    <row r="27" spans="1:10" ht="42" customHeight="1" thickBot="1" x14ac:dyDescent="0.3">
      <c r="A27" s="172">
        <v>2.4</v>
      </c>
      <c r="B27" s="11" t="s">
        <v>24</v>
      </c>
      <c r="C27" s="265"/>
      <c r="D27" s="266"/>
      <c r="E27" s="266"/>
      <c r="F27" s="266"/>
      <c r="G27" s="267"/>
      <c r="H27" s="270"/>
      <c r="I27" s="277"/>
      <c r="J27" s="279"/>
    </row>
    <row r="28" spans="1:10" ht="63" customHeight="1" thickBot="1" x14ac:dyDescent="0.3">
      <c r="A28" s="280">
        <v>3</v>
      </c>
      <c r="B28" s="282" t="s">
        <v>74</v>
      </c>
      <c r="C28" s="284" t="str">
        <f>+C11</f>
        <v>IDON CONSULTING ENGINEERING ARCHITECTURE S.A.U (51%) LIDER</v>
      </c>
      <c r="D28" s="284"/>
      <c r="E28" s="284" t="str">
        <f>+E11</f>
        <v>GIC GERENCIA INTERVENTORÍA Y CONSULTORÍA S.A.S (GIC S.A.S) (25%)</v>
      </c>
      <c r="F28" s="285"/>
      <c r="G28" s="284" t="str">
        <f>+G11</f>
        <v>ARREDONDO MADRID INGENIEROS CIVILES S.A.S (24%)</v>
      </c>
      <c r="H28" s="285"/>
      <c r="I28" s="286" t="s">
        <v>60</v>
      </c>
      <c r="J28" s="286" t="s">
        <v>13</v>
      </c>
    </row>
    <row r="29" spans="1:10" ht="30" x14ac:dyDescent="0.25">
      <c r="A29" s="281"/>
      <c r="B29" s="283"/>
      <c r="C29" s="162" t="s">
        <v>11</v>
      </c>
      <c r="D29" s="163" t="s">
        <v>12</v>
      </c>
      <c r="E29" s="162" t="s">
        <v>11</v>
      </c>
      <c r="F29" s="163" t="s">
        <v>12</v>
      </c>
      <c r="G29" s="162" t="s">
        <v>11</v>
      </c>
      <c r="H29" s="163" t="s">
        <v>12</v>
      </c>
      <c r="I29" s="287"/>
      <c r="J29" s="287"/>
    </row>
    <row r="30" spans="1:10" ht="47.25" customHeight="1" x14ac:dyDescent="0.25">
      <c r="A30" s="171" t="s">
        <v>25</v>
      </c>
      <c r="B30" s="8" t="s">
        <v>15</v>
      </c>
      <c r="C30" s="165" t="s">
        <v>91</v>
      </c>
      <c r="D30" s="165" t="s">
        <v>456</v>
      </c>
      <c r="E30" s="165" t="s">
        <v>455</v>
      </c>
      <c r="F30" s="167" t="s">
        <v>454</v>
      </c>
      <c r="G30" s="165" t="s">
        <v>91</v>
      </c>
      <c r="H30" s="167" t="s">
        <v>91</v>
      </c>
      <c r="I30" s="248" t="s">
        <v>154</v>
      </c>
      <c r="J30" s="290"/>
    </row>
    <row r="31" spans="1:10" ht="30.75" thickBot="1" x14ac:dyDescent="0.3">
      <c r="A31" s="172" t="s">
        <v>26</v>
      </c>
      <c r="B31" s="11" t="s">
        <v>75</v>
      </c>
      <c r="C31" s="166" t="s">
        <v>91</v>
      </c>
      <c r="D31" s="166" t="s">
        <v>91</v>
      </c>
      <c r="E31" s="166" t="s">
        <v>87</v>
      </c>
      <c r="F31" s="168">
        <v>127</v>
      </c>
      <c r="G31" s="166" t="s">
        <v>91</v>
      </c>
      <c r="H31" s="168" t="s">
        <v>91</v>
      </c>
      <c r="I31" s="250"/>
      <c r="J31" s="252"/>
    </row>
    <row r="32" spans="1:10" ht="33" customHeight="1" thickBot="1" x14ac:dyDescent="0.3">
      <c r="A32" s="280">
        <v>4</v>
      </c>
      <c r="B32" s="291" t="s">
        <v>27</v>
      </c>
      <c r="C32" s="284" t="str">
        <f>+C11</f>
        <v>IDON CONSULTING ENGINEERING ARCHITECTURE S.A.U (51%) LIDER</v>
      </c>
      <c r="D32" s="284"/>
      <c r="E32" s="284" t="str">
        <f>+E11</f>
        <v>GIC GERENCIA INTERVENTORÍA Y CONSULTORÍA S.A.S (GIC S.A.S) (25%)</v>
      </c>
      <c r="F32" s="285"/>
      <c r="G32" s="284" t="str">
        <f>+G11</f>
        <v>ARREDONDO MADRID INGENIEROS CIVILES S.A.S (24%)</v>
      </c>
      <c r="H32" s="285"/>
      <c r="I32" s="286" t="s">
        <v>60</v>
      </c>
      <c r="J32" s="286" t="s">
        <v>13</v>
      </c>
    </row>
    <row r="33" spans="1:10" ht="33" customHeight="1" x14ac:dyDescent="0.25">
      <c r="A33" s="281"/>
      <c r="B33" s="292"/>
      <c r="C33" s="162" t="s">
        <v>11</v>
      </c>
      <c r="D33" s="163" t="s">
        <v>12</v>
      </c>
      <c r="E33" s="162" t="s">
        <v>11</v>
      </c>
      <c r="F33" s="163" t="s">
        <v>12</v>
      </c>
      <c r="G33" s="162" t="s">
        <v>11</v>
      </c>
      <c r="H33" s="163" t="s">
        <v>12</v>
      </c>
      <c r="I33" s="287"/>
      <c r="J33" s="287"/>
    </row>
    <row r="34" spans="1:10" ht="47.25" customHeight="1" x14ac:dyDescent="0.25">
      <c r="A34" s="171">
        <v>4.0999999999999996</v>
      </c>
      <c r="B34" s="10" t="s">
        <v>76</v>
      </c>
      <c r="C34" s="165" t="s">
        <v>87</v>
      </c>
      <c r="D34" s="165" t="s">
        <v>453</v>
      </c>
      <c r="E34" s="165" t="s">
        <v>390</v>
      </c>
      <c r="F34" s="167" t="s">
        <v>452</v>
      </c>
      <c r="G34" s="165" t="s">
        <v>87</v>
      </c>
      <c r="H34" s="167" t="s">
        <v>451</v>
      </c>
      <c r="I34" s="248" t="s">
        <v>154</v>
      </c>
      <c r="J34" s="251"/>
    </row>
    <row r="35" spans="1:10" ht="30" x14ac:dyDescent="0.25">
      <c r="A35" s="171">
        <v>4.2</v>
      </c>
      <c r="B35" s="10" t="s">
        <v>28</v>
      </c>
      <c r="C35" s="165" t="s">
        <v>87</v>
      </c>
      <c r="D35" s="165"/>
      <c r="E35" s="165" t="s">
        <v>87</v>
      </c>
      <c r="F35" s="167"/>
      <c r="G35" s="165" t="s">
        <v>87</v>
      </c>
      <c r="H35" s="167"/>
      <c r="I35" s="249"/>
      <c r="J35" s="251"/>
    </row>
    <row r="36" spans="1:10" ht="30.75" thickBot="1" x14ac:dyDescent="0.3">
      <c r="A36" s="172">
        <v>4.3</v>
      </c>
      <c r="B36" s="11" t="s">
        <v>61</v>
      </c>
      <c r="C36" s="166" t="s">
        <v>139</v>
      </c>
      <c r="D36" s="166">
        <v>42</v>
      </c>
      <c r="E36" s="166" t="s">
        <v>92</v>
      </c>
      <c r="F36" s="168">
        <v>66</v>
      </c>
      <c r="G36" s="166" t="s">
        <v>109</v>
      </c>
      <c r="H36" s="168">
        <v>74</v>
      </c>
      <c r="I36" s="250"/>
      <c r="J36" s="252"/>
    </row>
    <row r="37" spans="1:10" ht="30" customHeight="1" thickBot="1" x14ac:dyDescent="0.3">
      <c r="A37" s="280">
        <v>5</v>
      </c>
      <c r="B37" s="299" t="s">
        <v>29</v>
      </c>
      <c r="C37" s="301" t="str">
        <f>+C11</f>
        <v>IDON CONSULTING ENGINEERING ARCHITECTURE S.A.U (51%) LIDER</v>
      </c>
      <c r="D37" s="302"/>
      <c r="E37" s="301" t="str">
        <f>+E11</f>
        <v>GIC GERENCIA INTERVENTORÍA Y CONSULTORÍA S.A.S (GIC S.A.S) (25%)</v>
      </c>
      <c r="F37" s="302"/>
      <c r="G37" s="301" t="str">
        <f>+G11</f>
        <v>ARREDONDO MADRID INGENIEROS CIVILES S.A.S (24%)</v>
      </c>
      <c r="H37" s="302"/>
      <c r="I37" s="286" t="s">
        <v>60</v>
      </c>
      <c r="J37" s="286" t="s">
        <v>13</v>
      </c>
    </row>
    <row r="38" spans="1:10" ht="30.75" thickBot="1" x14ac:dyDescent="0.3">
      <c r="A38" s="281"/>
      <c r="B38" s="300"/>
      <c r="C38" s="164" t="s">
        <v>11</v>
      </c>
      <c r="D38" s="40" t="s">
        <v>12</v>
      </c>
      <c r="E38" s="164" t="s">
        <v>11</v>
      </c>
      <c r="F38" s="40" t="s">
        <v>12</v>
      </c>
      <c r="G38" s="164" t="s">
        <v>11</v>
      </c>
      <c r="H38" s="40" t="s">
        <v>12</v>
      </c>
      <c r="I38" s="287"/>
      <c r="J38" s="287"/>
    </row>
    <row r="39" spans="1:10" ht="45" customHeight="1" x14ac:dyDescent="0.25">
      <c r="A39" s="171">
        <v>5.0999999999999996</v>
      </c>
      <c r="B39" s="10" t="s">
        <v>76</v>
      </c>
      <c r="C39" s="294" t="s">
        <v>87</v>
      </c>
      <c r="D39" s="294" t="s">
        <v>450</v>
      </c>
      <c r="E39" s="306" t="s">
        <v>390</v>
      </c>
      <c r="F39" s="309" t="s">
        <v>449</v>
      </c>
      <c r="G39" s="306" t="s">
        <v>87</v>
      </c>
      <c r="H39" s="309" t="s">
        <v>448</v>
      </c>
      <c r="I39" s="380" t="s">
        <v>154</v>
      </c>
      <c r="J39" s="383"/>
    </row>
    <row r="40" spans="1:10" ht="45" x14ac:dyDescent="0.25">
      <c r="A40" s="171">
        <v>5.2</v>
      </c>
      <c r="B40" s="10" t="s">
        <v>77</v>
      </c>
      <c r="C40" s="295"/>
      <c r="D40" s="295"/>
      <c r="E40" s="307"/>
      <c r="F40" s="269"/>
      <c r="G40" s="307"/>
      <c r="H40" s="269"/>
      <c r="I40" s="381"/>
      <c r="J40" s="383"/>
    </row>
    <row r="41" spans="1:10" ht="45" x14ac:dyDescent="0.25">
      <c r="A41" s="171">
        <v>5.3</v>
      </c>
      <c r="B41" s="13" t="s">
        <v>78</v>
      </c>
      <c r="C41" s="295"/>
      <c r="D41" s="295"/>
      <c r="E41" s="307"/>
      <c r="F41" s="269"/>
      <c r="G41" s="307"/>
      <c r="H41" s="269"/>
      <c r="I41" s="381"/>
      <c r="J41" s="383"/>
    </row>
    <row r="42" spans="1:10" ht="30" x14ac:dyDescent="0.25">
      <c r="A42" s="171">
        <v>5.4</v>
      </c>
      <c r="B42" s="10" t="s">
        <v>30</v>
      </c>
      <c r="C42" s="295"/>
      <c r="D42" s="295"/>
      <c r="E42" s="307"/>
      <c r="F42" s="269"/>
      <c r="G42" s="307"/>
      <c r="H42" s="269"/>
      <c r="I42" s="381"/>
      <c r="J42" s="383"/>
    </row>
    <row r="43" spans="1:10" ht="57" customHeight="1" thickBot="1" x14ac:dyDescent="0.3">
      <c r="A43" s="172">
        <v>5.5</v>
      </c>
      <c r="B43" s="11" t="s">
        <v>31</v>
      </c>
      <c r="C43" s="293"/>
      <c r="D43" s="293"/>
      <c r="E43" s="308"/>
      <c r="F43" s="270"/>
      <c r="G43" s="308"/>
      <c r="H43" s="270"/>
      <c r="I43" s="382"/>
      <c r="J43" s="383"/>
    </row>
    <row r="44" spans="1:10" ht="30" customHeight="1" thickBot="1" x14ac:dyDescent="0.3">
      <c r="A44" s="280">
        <v>6</v>
      </c>
      <c r="B44" s="299" t="s">
        <v>32</v>
      </c>
      <c r="C44" s="303" t="str">
        <f>+C11</f>
        <v>IDON CONSULTING ENGINEERING ARCHITECTURE S.A.U (51%) LIDER</v>
      </c>
      <c r="D44" s="304"/>
      <c r="E44" s="305" t="str">
        <f>+E11</f>
        <v>GIC GERENCIA INTERVENTORÍA Y CONSULTORÍA S.A.S (GIC S.A.S) (25%)</v>
      </c>
      <c r="F44" s="285"/>
      <c r="G44" s="305" t="str">
        <f>+G11</f>
        <v>ARREDONDO MADRID INGENIEROS CIVILES S.A.S (24%)</v>
      </c>
      <c r="H44" s="285"/>
      <c r="I44" s="286" t="s">
        <v>60</v>
      </c>
      <c r="J44" s="379" t="s">
        <v>13</v>
      </c>
    </row>
    <row r="45" spans="1:10" ht="30" customHeight="1" thickBot="1" x14ac:dyDescent="0.3">
      <c r="A45" s="281"/>
      <c r="B45" s="300"/>
      <c r="C45" s="42" t="s">
        <v>11</v>
      </c>
      <c r="D45" s="43" t="s">
        <v>12</v>
      </c>
      <c r="E45" s="41" t="s">
        <v>11</v>
      </c>
      <c r="F45" s="40" t="s">
        <v>12</v>
      </c>
      <c r="G45" s="41" t="s">
        <v>11</v>
      </c>
      <c r="H45" s="40" t="s">
        <v>12</v>
      </c>
      <c r="I45" s="287"/>
      <c r="J45" s="287"/>
    </row>
    <row r="46" spans="1:10" ht="60" x14ac:dyDescent="0.25">
      <c r="A46" s="171">
        <v>6.1</v>
      </c>
      <c r="B46" s="10" t="s">
        <v>33</v>
      </c>
      <c r="C46" s="294" t="s">
        <v>91</v>
      </c>
      <c r="D46" s="294" t="s">
        <v>91</v>
      </c>
      <c r="E46" s="294" t="s">
        <v>91</v>
      </c>
      <c r="F46" s="296" t="s">
        <v>91</v>
      </c>
      <c r="G46" s="373" t="s">
        <v>91</v>
      </c>
      <c r="H46" s="296" t="s">
        <v>91</v>
      </c>
      <c r="I46" s="248" t="s">
        <v>91</v>
      </c>
      <c r="J46" s="290"/>
    </row>
    <row r="47" spans="1:10" ht="45" x14ac:dyDescent="0.25">
      <c r="A47" s="171">
        <v>6.2</v>
      </c>
      <c r="B47" s="10" t="s">
        <v>79</v>
      </c>
      <c r="C47" s="295"/>
      <c r="D47" s="295"/>
      <c r="E47" s="295"/>
      <c r="F47" s="297"/>
      <c r="G47" s="374"/>
      <c r="H47" s="297"/>
      <c r="I47" s="249"/>
      <c r="J47" s="251"/>
    </row>
    <row r="48" spans="1:10" ht="60" x14ac:dyDescent="0.25">
      <c r="A48" s="171">
        <v>6.3</v>
      </c>
      <c r="B48" s="10" t="s">
        <v>80</v>
      </c>
      <c r="C48" s="295"/>
      <c r="D48" s="295"/>
      <c r="E48" s="295"/>
      <c r="F48" s="297"/>
      <c r="G48" s="374"/>
      <c r="H48" s="297"/>
      <c r="I48" s="249"/>
      <c r="J48" s="251"/>
    </row>
    <row r="49" spans="1:11" ht="75.75" thickBot="1" x14ac:dyDescent="0.3">
      <c r="A49" s="171">
        <v>6.4</v>
      </c>
      <c r="B49" s="11" t="s">
        <v>34</v>
      </c>
      <c r="C49" s="293"/>
      <c r="D49" s="293"/>
      <c r="E49" s="293"/>
      <c r="F49" s="298"/>
      <c r="G49" s="375"/>
      <c r="H49" s="298"/>
      <c r="I49" s="250"/>
      <c r="J49" s="252"/>
    </row>
    <row r="50" spans="1:11" ht="30" customHeight="1" thickBot="1" x14ac:dyDescent="0.3">
      <c r="A50" s="280">
        <v>7</v>
      </c>
      <c r="B50" s="282" t="s">
        <v>35</v>
      </c>
      <c r="C50" s="284" t="str">
        <f>+C11</f>
        <v>IDON CONSULTING ENGINEERING ARCHITECTURE S.A.U (51%) LIDER</v>
      </c>
      <c r="D50" s="284"/>
      <c r="E50" s="284" t="str">
        <f>+E11</f>
        <v>GIC GERENCIA INTERVENTORÍA Y CONSULTORÍA S.A.S (GIC S.A.S) (25%)</v>
      </c>
      <c r="F50" s="285"/>
      <c r="G50" s="284" t="str">
        <f>+G11</f>
        <v>ARREDONDO MADRID INGENIEROS CIVILES S.A.S (24%)</v>
      </c>
      <c r="H50" s="285"/>
      <c r="I50" s="286" t="s">
        <v>60</v>
      </c>
      <c r="J50" s="286" t="s">
        <v>13</v>
      </c>
    </row>
    <row r="51" spans="1:11" ht="30.75" thickBot="1" x14ac:dyDescent="0.3">
      <c r="A51" s="281"/>
      <c r="B51" s="283"/>
      <c r="C51" s="42" t="s">
        <v>11</v>
      </c>
      <c r="D51" s="43" t="s">
        <v>12</v>
      </c>
      <c r="E51" s="41" t="s">
        <v>11</v>
      </c>
      <c r="F51" s="40" t="s">
        <v>12</v>
      </c>
      <c r="G51" s="41" t="s">
        <v>11</v>
      </c>
      <c r="H51" s="40" t="s">
        <v>12</v>
      </c>
      <c r="I51" s="287"/>
      <c r="J51" s="287"/>
    </row>
    <row r="52" spans="1:11" ht="30" x14ac:dyDescent="0.25">
      <c r="A52" s="171">
        <v>7.1</v>
      </c>
      <c r="B52" s="10" t="s">
        <v>36</v>
      </c>
      <c r="C52" s="294" t="s">
        <v>87</v>
      </c>
      <c r="D52" s="313">
        <v>231</v>
      </c>
      <c r="E52" s="294" t="s">
        <v>390</v>
      </c>
      <c r="F52" s="315">
        <v>236</v>
      </c>
      <c r="G52" s="294" t="s">
        <v>87</v>
      </c>
      <c r="H52" s="315">
        <v>238</v>
      </c>
      <c r="I52" s="248" t="s">
        <v>154</v>
      </c>
      <c r="J52" s="248"/>
    </row>
    <row r="53" spans="1:11" ht="45" x14ac:dyDescent="0.25">
      <c r="A53" s="171">
        <v>7.2</v>
      </c>
      <c r="B53" s="10" t="s">
        <v>37</v>
      </c>
      <c r="C53" s="295"/>
      <c r="D53" s="313"/>
      <c r="E53" s="295"/>
      <c r="F53" s="315"/>
      <c r="G53" s="295"/>
      <c r="H53" s="315"/>
      <c r="I53" s="249"/>
      <c r="J53" s="249"/>
    </row>
    <row r="54" spans="1:11" ht="60.75" thickBot="1" x14ac:dyDescent="0.3">
      <c r="A54" s="172">
        <v>7.3</v>
      </c>
      <c r="B54" s="11" t="s">
        <v>38</v>
      </c>
      <c r="C54" s="293"/>
      <c r="D54" s="314"/>
      <c r="E54" s="293"/>
      <c r="F54" s="316"/>
      <c r="G54" s="293"/>
      <c r="H54" s="316"/>
      <c r="I54" s="250"/>
      <c r="J54" s="250"/>
    </row>
    <row r="55" spans="1:11" x14ac:dyDescent="0.25">
      <c r="A55" s="29">
        <v>8</v>
      </c>
      <c r="B55" s="45" t="s">
        <v>39</v>
      </c>
      <c r="C55" s="233" t="s">
        <v>11</v>
      </c>
      <c r="D55" s="234"/>
      <c r="E55" s="234"/>
      <c r="F55" s="234"/>
      <c r="G55" s="235"/>
      <c r="H55" s="163" t="s">
        <v>12</v>
      </c>
      <c r="I55" s="35" t="s">
        <v>60</v>
      </c>
      <c r="J55" s="38" t="s">
        <v>13</v>
      </c>
    </row>
    <row r="56" spans="1:11" x14ac:dyDescent="0.25">
      <c r="A56" s="171">
        <v>8.1</v>
      </c>
      <c r="B56" s="10" t="s">
        <v>40</v>
      </c>
      <c r="C56" s="317" t="s">
        <v>394</v>
      </c>
      <c r="D56" s="317"/>
      <c r="E56" s="317"/>
      <c r="F56" s="317"/>
      <c r="G56" s="317"/>
      <c r="H56" s="273" t="s">
        <v>447</v>
      </c>
      <c r="I56" s="248" t="s">
        <v>154</v>
      </c>
      <c r="J56" s="290"/>
    </row>
    <row r="57" spans="1:11" x14ac:dyDescent="0.25">
      <c r="A57" s="171">
        <v>8.1999999999999993</v>
      </c>
      <c r="B57" s="10" t="s">
        <v>41</v>
      </c>
      <c r="C57" s="317" t="s">
        <v>446</v>
      </c>
      <c r="D57" s="317"/>
      <c r="E57" s="317"/>
      <c r="F57" s="317"/>
      <c r="G57" s="317"/>
      <c r="H57" s="297"/>
      <c r="I57" s="249"/>
      <c r="J57" s="251"/>
    </row>
    <row r="58" spans="1:11" ht="30" x14ac:dyDescent="0.25">
      <c r="A58" s="171">
        <v>8.3000000000000007</v>
      </c>
      <c r="B58" s="10" t="s">
        <v>42</v>
      </c>
      <c r="C58" s="320" t="s">
        <v>87</v>
      </c>
      <c r="D58" s="321"/>
      <c r="E58" s="321"/>
      <c r="F58" s="321"/>
      <c r="G58" s="322"/>
      <c r="H58" s="297"/>
      <c r="I58" s="249"/>
      <c r="J58" s="251"/>
    </row>
    <row r="59" spans="1:11" ht="45" x14ac:dyDescent="0.25">
      <c r="A59" s="171">
        <v>8.4</v>
      </c>
      <c r="B59" s="10" t="s">
        <v>43</v>
      </c>
      <c r="C59" s="323"/>
      <c r="D59" s="324"/>
      <c r="E59" s="324"/>
      <c r="F59" s="324"/>
      <c r="G59" s="325"/>
      <c r="H59" s="297"/>
      <c r="I59" s="249"/>
      <c r="J59" s="251"/>
    </row>
    <row r="60" spans="1:11" ht="45" x14ac:dyDescent="0.25">
      <c r="A60" s="171">
        <v>8.5</v>
      </c>
      <c r="B60" s="10" t="s">
        <v>81</v>
      </c>
      <c r="C60" s="323"/>
      <c r="D60" s="324"/>
      <c r="E60" s="324"/>
      <c r="F60" s="324"/>
      <c r="G60" s="325"/>
      <c r="H60" s="297"/>
      <c r="I60" s="249"/>
      <c r="J60" s="251"/>
    </row>
    <row r="61" spans="1:11" x14ac:dyDescent="0.25">
      <c r="A61" s="171">
        <v>8.6</v>
      </c>
      <c r="B61" s="10" t="s">
        <v>44</v>
      </c>
      <c r="C61" s="323"/>
      <c r="D61" s="324"/>
      <c r="E61" s="324"/>
      <c r="F61" s="324"/>
      <c r="G61" s="325"/>
      <c r="H61" s="297"/>
      <c r="I61" s="249"/>
      <c r="J61" s="251"/>
    </row>
    <row r="62" spans="1:11" x14ac:dyDescent="0.25">
      <c r="A62" s="171">
        <v>8.6999999999999993</v>
      </c>
      <c r="B62" s="10" t="s">
        <v>45</v>
      </c>
      <c r="C62" s="323"/>
      <c r="D62" s="324"/>
      <c r="E62" s="324"/>
      <c r="F62" s="324"/>
      <c r="G62" s="325"/>
      <c r="H62" s="297"/>
      <c r="I62" s="249"/>
      <c r="J62" s="251"/>
    </row>
    <row r="63" spans="1:11" ht="30" x14ac:dyDescent="0.25">
      <c r="A63" s="171">
        <v>8.8000000000000007</v>
      </c>
      <c r="B63" s="10" t="s">
        <v>82</v>
      </c>
      <c r="C63" s="323"/>
      <c r="D63" s="324"/>
      <c r="E63" s="324"/>
      <c r="F63" s="324"/>
      <c r="G63" s="325"/>
      <c r="H63" s="297"/>
      <c r="I63" s="249"/>
      <c r="J63" s="251"/>
      <c r="K63" s="93"/>
    </row>
    <row r="64" spans="1:11" ht="31.5" customHeight="1" x14ac:dyDescent="0.3">
      <c r="A64" s="171">
        <v>8.9</v>
      </c>
      <c r="B64" s="15" t="s">
        <v>46</v>
      </c>
      <c r="C64" s="323"/>
      <c r="D64" s="324"/>
      <c r="E64" s="324"/>
      <c r="F64" s="324"/>
      <c r="G64" s="325"/>
      <c r="H64" s="297"/>
      <c r="I64" s="249"/>
      <c r="J64" s="251"/>
      <c r="K64" s="92"/>
    </row>
    <row r="65" spans="1:11" ht="16.5" x14ac:dyDescent="0.3">
      <c r="A65" s="17" t="s">
        <v>62</v>
      </c>
      <c r="B65" s="10" t="s">
        <v>47</v>
      </c>
      <c r="C65" s="326"/>
      <c r="D65" s="327"/>
      <c r="E65" s="327"/>
      <c r="F65" s="327"/>
      <c r="G65" s="328"/>
      <c r="H65" s="274"/>
      <c r="I65" s="249"/>
      <c r="J65" s="251"/>
      <c r="K65" s="92"/>
    </row>
    <row r="66" spans="1:11" ht="45.75" thickBot="1" x14ac:dyDescent="0.3">
      <c r="A66" s="17" t="s">
        <v>63</v>
      </c>
      <c r="B66" s="11" t="s">
        <v>83</v>
      </c>
      <c r="C66" s="329" t="s">
        <v>87</v>
      </c>
      <c r="D66" s="329"/>
      <c r="E66" s="329"/>
      <c r="F66" s="329"/>
      <c r="G66" s="329"/>
      <c r="H66" s="12" t="s">
        <v>158</v>
      </c>
      <c r="I66" s="250"/>
      <c r="J66" s="252"/>
      <c r="K66" s="18"/>
    </row>
    <row r="67" spans="1:11" ht="30" customHeight="1" thickBot="1" x14ac:dyDescent="0.3">
      <c r="A67" s="280">
        <v>9</v>
      </c>
      <c r="B67" s="282" t="s">
        <v>48</v>
      </c>
      <c r="C67" s="284" t="str">
        <f>+C11</f>
        <v>IDON CONSULTING ENGINEERING ARCHITECTURE S.A.U (51%) LIDER</v>
      </c>
      <c r="D67" s="284"/>
      <c r="E67" s="284" t="str">
        <f>+E11</f>
        <v>GIC GERENCIA INTERVENTORÍA Y CONSULTORÍA S.A.S (GIC S.A.S) (25%)</v>
      </c>
      <c r="F67" s="285"/>
      <c r="G67" s="284" t="str">
        <f>+G11</f>
        <v>ARREDONDO MADRID INGENIEROS CIVILES S.A.S (24%)</v>
      </c>
      <c r="H67" s="285"/>
      <c r="I67" s="286" t="s">
        <v>60</v>
      </c>
      <c r="J67" s="286" t="s">
        <v>13</v>
      </c>
    </row>
    <row r="68" spans="1:11" ht="30" customHeight="1" thickBot="1" x14ac:dyDescent="0.3">
      <c r="A68" s="281"/>
      <c r="B68" s="283"/>
      <c r="C68" s="42" t="s">
        <v>11</v>
      </c>
      <c r="D68" s="43" t="s">
        <v>12</v>
      </c>
      <c r="E68" s="41" t="s">
        <v>11</v>
      </c>
      <c r="F68" s="40" t="s">
        <v>12</v>
      </c>
      <c r="G68" s="41" t="s">
        <v>11</v>
      </c>
      <c r="H68" s="40" t="s">
        <v>12</v>
      </c>
      <c r="I68" s="287"/>
      <c r="J68" s="287"/>
    </row>
    <row r="69" spans="1:11" ht="30" x14ac:dyDescent="0.25">
      <c r="A69" s="171">
        <v>9.1</v>
      </c>
      <c r="B69" s="8" t="s">
        <v>49</v>
      </c>
      <c r="C69" s="294" t="s">
        <v>91</v>
      </c>
      <c r="D69" s="294" t="s">
        <v>91</v>
      </c>
      <c r="E69" s="294" t="s">
        <v>390</v>
      </c>
      <c r="F69" s="296">
        <v>253</v>
      </c>
      <c r="G69" s="373" t="s">
        <v>91</v>
      </c>
      <c r="H69" s="296" t="s">
        <v>91</v>
      </c>
      <c r="I69" s="249" t="s">
        <v>154</v>
      </c>
      <c r="J69" s="251"/>
    </row>
    <row r="70" spans="1:11" x14ac:dyDescent="0.25">
      <c r="A70" s="171">
        <v>9.1999999999999993</v>
      </c>
      <c r="B70" s="9" t="s">
        <v>16</v>
      </c>
      <c r="C70" s="272"/>
      <c r="D70" s="272"/>
      <c r="E70" s="295"/>
      <c r="F70" s="274"/>
      <c r="G70" s="374"/>
      <c r="H70" s="274"/>
      <c r="I70" s="249"/>
      <c r="J70" s="251"/>
    </row>
    <row r="71" spans="1:11" ht="60.75" thickBot="1" x14ac:dyDescent="0.3">
      <c r="A71" s="172">
        <v>9.3000000000000007</v>
      </c>
      <c r="B71" s="19" t="s">
        <v>50</v>
      </c>
      <c r="C71" s="166" t="s">
        <v>91</v>
      </c>
      <c r="D71" s="166" t="s">
        <v>91</v>
      </c>
      <c r="E71" s="293"/>
      <c r="F71" s="168">
        <v>254</v>
      </c>
      <c r="G71" s="375"/>
      <c r="H71" s="168" t="s">
        <v>91</v>
      </c>
      <c r="I71" s="250"/>
      <c r="J71" s="252"/>
    </row>
    <row r="72" spans="1:11" ht="30" customHeight="1" thickBot="1" x14ac:dyDescent="0.3">
      <c r="A72" s="280">
        <v>10</v>
      </c>
      <c r="B72" s="282" t="s">
        <v>51</v>
      </c>
      <c r="C72" s="284" t="str">
        <f>+C11</f>
        <v>IDON CONSULTING ENGINEERING ARCHITECTURE S.A.U (51%) LIDER</v>
      </c>
      <c r="D72" s="284"/>
      <c r="E72" s="284" t="str">
        <f>+E11</f>
        <v>GIC GERENCIA INTERVENTORÍA Y CONSULTORÍA S.A.S (GIC S.A.S) (25%)</v>
      </c>
      <c r="F72" s="285"/>
      <c r="G72" s="284" t="str">
        <f>+G11</f>
        <v>ARREDONDO MADRID INGENIEROS CIVILES S.A.S (24%)</v>
      </c>
      <c r="H72" s="285"/>
      <c r="I72" s="286" t="s">
        <v>60</v>
      </c>
      <c r="J72" s="286" t="s">
        <v>13</v>
      </c>
    </row>
    <row r="73" spans="1:11" ht="30" customHeight="1" thickBot="1" x14ac:dyDescent="0.3">
      <c r="A73" s="281"/>
      <c r="B73" s="283"/>
      <c r="C73" s="42" t="s">
        <v>11</v>
      </c>
      <c r="D73" s="43" t="s">
        <v>12</v>
      </c>
      <c r="E73" s="41" t="s">
        <v>11</v>
      </c>
      <c r="F73" s="40" t="s">
        <v>12</v>
      </c>
      <c r="G73" s="41" t="s">
        <v>11</v>
      </c>
      <c r="H73" s="40" t="s">
        <v>12</v>
      </c>
      <c r="I73" s="287"/>
      <c r="J73" s="287"/>
    </row>
    <row r="74" spans="1:11" ht="30.75" thickBot="1" x14ac:dyDescent="0.3">
      <c r="A74" s="172">
        <v>10.1</v>
      </c>
      <c r="B74" s="11" t="s">
        <v>52</v>
      </c>
      <c r="C74" s="166" t="s">
        <v>87</v>
      </c>
      <c r="D74" s="166" t="s">
        <v>445</v>
      </c>
      <c r="E74" s="166" t="s">
        <v>87</v>
      </c>
      <c r="F74" s="168" t="s">
        <v>444</v>
      </c>
      <c r="G74" s="166" t="s">
        <v>91</v>
      </c>
      <c r="H74" s="168" t="s">
        <v>91</v>
      </c>
      <c r="I74" s="54" t="s">
        <v>154</v>
      </c>
      <c r="J74" s="37"/>
    </row>
    <row r="75" spans="1:11" ht="30" customHeight="1" thickBot="1" x14ac:dyDescent="0.3">
      <c r="A75" s="280">
        <v>11</v>
      </c>
      <c r="B75" s="282" t="s">
        <v>53</v>
      </c>
      <c r="C75" s="284" t="str">
        <f>+C11</f>
        <v>IDON CONSULTING ENGINEERING ARCHITECTURE S.A.U (51%) LIDER</v>
      </c>
      <c r="D75" s="284"/>
      <c r="E75" s="284" t="str">
        <f>+E11</f>
        <v>GIC GERENCIA INTERVENTORÍA Y CONSULTORÍA S.A.S (GIC S.A.S) (25%)</v>
      </c>
      <c r="F75" s="285"/>
      <c r="G75" s="284" t="str">
        <f>+G11</f>
        <v>ARREDONDO MADRID INGENIEROS CIVILES S.A.S (24%)</v>
      </c>
      <c r="H75" s="285"/>
      <c r="I75" s="286" t="s">
        <v>60</v>
      </c>
      <c r="J75" s="286" t="s">
        <v>13</v>
      </c>
    </row>
    <row r="76" spans="1:11" ht="30" customHeight="1" thickBot="1" x14ac:dyDescent="0.3">
      <c r="A76" s="281"/>
      <c r="B76" s="283"/>
      <c r="C76" s="42" t="s">
        <v>11</v>
      </c>
      <c r="D76" s="43" t="s">
        <v>12</v>
      </c>
      <c r="E76" s="41" t="s">
        <v>11</v>
      </c>
      <c r="F76" s="40" t="s">
        <v>12</v>
      </c>
      <c r="G76" s="41" t="s">
        <v>11</v>
      </c>
      <c r="H76" s="40" t="s">
        <v>12</v>
      </c>
      <c r="I76" s="287"/>
      <c r="J76" s="287"/>
    </row>
    <row r="77" spans="1:11" ht="30.75" thickBot="1" x14ac:dyDescent="0.3">
      <c r="A77" s="172">
        <v>11.1</v>
      </c>
      <c r="B77" s="50" t="s">
        <v>49</v>
      </c>
      <c r="C77" s="21" t="s">
        <v>91</v>
      </c>
      <c r="D77" s="22" t="s">
        <v>91</v>
      </c>
      <c r="E77" s="173" t="s">
        <v>91</v>
      </c>
      <c r="F77" s="168" t="s">
        <v>91</v>
      </c>
      <c r="G77" s="173" t="s">
        <v>91</v>
      </c>
      <c r="H77" s="168" t="s">
        <v>91</v>
      </c>
      <c r="I77" s="54" t="s">
        <v>91</v>
      </c>
      <c r="J77" s="37"/>
    </row>
    <row r="78" spans="1:11" ht="30" customHeight="1" thickBot="1" x14ac:dyDescent="0.3">
      <c r="A78" s="280">
        <v>12</v>
      </c>
      <c r="B78" s="299" t="s">
        <v>54</v>
      </c>
      <c r="C78" s="338" t="str">
        <f>+C11</f>
        <v>IDON CONSULTING ENGINEERING ARCHITECTURE S.A.U (51%) LIDER</v>
      </c>
      <c r="D78" s="285"/>
      <c r="E78" s="305" t="str">
        <f>+E11</f>
        <v>GIC GERENCIA INTERVENTORÍA Y CONSULTORÍA S.A.S (GIC S.A.S) (25%)</v>
      </c>
      <c r="F78" s="285"/>
      <c r="G78" s="305" t="str">
        <f>+G11</f>
        <v>ARREDONDO MADRID INGENIEROS CIVILES S.A.S (24%)</v>
      </c>
      <c r="H78" s="285"/>
      <c r="I78" s="339" t="s">
        <v>60</v>
      </c>
      <c r="J78" s="286" t="s">
        <v>13</v>
      </c>
    </row>
    <row r="79" spans="1:11" ht="30" customHeight="1" x14ac:dyDescent="0.25">
      <c r="A79" s="281"/>
      <c r="B79" s="300"/>
      <c r="C79" s="341" t="s">
        <v>11</v>
      </c>
      <c r="D79" s="342"/>
      <c r="E79" s="343" t="s">
        <v>11</v>
      </c>
      <c r="F79" s="344"/>
      <c r="G79" s="343" t="s">
        <v>11</v>
      </c>
      <c r="H79" s="344"/>
      <c r="I79" s="340"/>
      <c r="J79" s="287"/>
    </row>
    <row r="80" spans="1:11" ht="45" x14ac:dyDescent="0.25">
      <c r="A80" s="171">
        <v>12.1</v>
      </c>
      <c r="B80" s="48" t="s">
        <v>55</v>
      </c>
      <c r="C80" s="334" t="s">
        <v>87</v>
      </c>
      <c r="D80" s="315"/>
      <c r="E80" s="334" t="s">
        <v>87</v>
      </c>
      <c r="F80" s="315"/>
      <c r="G80" s="334" t="s">
        <v>87</v>
      </c>
      <c r="H80" s="315"/>
      <c r="I80" s="248" t="s">
        <v>154</v>
      </c>
      <c r="J80" s="81"/>
    </row>
    <row r="81" spans="1:10" ht="31.5" customHeight="1" x14ac:dyDescent="0.25">
      <c r="A81" s="171">
        <v>12.2</v>
      </c>
      <c r="B81" s="48" t="s">
        <v>56</v>
      </c>
      <c r="C81" s="334" t="s">
        <v>87</v>
      </c>
      <c r="D81" s="315"/>
      <c r="E81" s="334" t="s">
        <v>87</v>
      </c>
      <c r="F81" s="315"/>
      <c r="G81" s="334" t="s">
        <v>87</v>
      </c>
      <c r="H81" s="315"/>
      <c r="I81" s="249"/>
      <c r="J81" s="81"/>
    </row>
    <row r="82" spans="1:10" ht="30.75" thickBot="1" x14ac:dyDescent="0.3">
      <c r="A82" s="20">
        <v>12.3</v>
      </c>
      <c r="B82" s="49" t="s">
        <v>57</v>
      </c>
      <c r="C82" s="334" t="s">
        <v>87</v>
      </c>
      <c r="D82" s="315"/>
      <c r="E82" s="334" t="s">
        <v>87</v>
      </c>
      <c r="F82" s="315"/>
      <c r="G82" s="334" t="s">
        <v>87</v>
      </c>
      <c r="H82" s="315"/>
      <c r="I82" s="250"/>
      <c r="J82" s="80"/>
    </row>
    <row r="83" spans="1:10" ht="19.5" thickBot="1" x14ac:dyDescent="0.3">
      <c r="A83" s="330" t="s">
        <v>58</v>
      </c>
      <c r="B83" s="331"/>
      <c r="C83" s="332"/>
      <c r="D83" s="333"/>
      <c r="E83" s="332"/>
      <c r="F83" s="333"/>
      <c r="G83" s="332"/>
      <c r="H83" s="333"/>
      <c r="I83" s="46" t="s">
        <v>413</v>
      </c>
      <c r="J83" s="47"/>
    </row>
  </sheetData>
  <mergeCells count="148">
    <mergeCell ref="I16:I22"/>
    <mergeCell ref="J16:J22"/>
    <mergeCell ref="C23:G23"/>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 ref="C15:G15"/>
    <mergeCell ref="C16:G22"/>
    <mergeCell ref="H16:H22"/>
    <mergeCell ref="C24:G27"/>
    <mergeCell ref="H24:H27"/>
    <mergeCell ref="I24:I27"/>
    <mergeCell ref="J24:J27"/>
    <mergeCell ref="A28:A29"/>
    <mergeCell ref="B28:B29"/>
    <mergeCell ref="C28:D28"/>
    <mergeCell ref="E28:F28"/>
    <mergeCell ref="G28:H28"/>
    <mergeCell ref="I28:I29"/>
    <mergeCell ref="J28:J29"/>
    <mergeCell ref="I30:I31"/>
    <mergeCell ref="J30:J31"/>
    <mergeCell ref="A32:A33"/>
    <mergeCell ref="B32:B33"/>
    <mergeCell ref="C32:D32"/>
    <mergeCell ref="E32:F32"/>
    <mergeCell ref="G32:H32"/>
    <mergeCell ref="I32:I33"/>
    <mergeCell ref="J32:J33"/>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I46:I49"/>
    <mergeCell ref="E46:E49"/>
    <mergeCell ref="F46:F49"/>
    <mergeCell ref="G46:G49"/>
    <mergeCell ref="H46:H49"/>
    <mergeCell ref="I39:I43"/>
    <mergeCell ref="J46:J49"/>
    <mergeCell ref="A50:A51"/>
    <mergeCell ref="B50:B51"/>
    <mergeCell ref="C50:D50"/>
    <mergeCell ref="E50:F50"/>
    <mergeCell ref="G50:H50"/>
    <mergeCell ref="I50:I51"/>
    <mergeCell ref="J50:J51"/>
    <mergeCell ref="C46:C49"/>
    <mergeCell ref="D46:D49"/>
    <mergeCell ref="J39:J43"/>
    <mergeCell ref="A44:A45"/>
    <mergeCell ref="B44:B45"/>
    <mergeCell ref="C44:D44"/>
    <mergeCell ref="E44:F44"/>
    <mergeCell ref="G44:H44"/>
    <mergeCell ref="I44:I45"/>
    <mergeCell ref="J44:J45"/>
    <mergeCell ref="C56:G56"/>
    <mergeCell ref="H56:H65"/>
    <mergeCell ref="I56:I66"/>
    <mergeCell ref="J56:J66"/>
    <mergeCell ref="C57:G57"/>
    <mergeCell ref="C58:G65"/>
    <mergeCell ref="C66:G66"/>
    <mergeCell ref="A67:A68"/>
    <mergeCell ref="B67:B68"/>
    <mergeCell ref="C67:D67"/>
    <mergeCell ref="E67:F67"/>
    <mergeCell ref="G67:H67"/>
    <mergeCell ref="I67:I68"/>
    <mergeCell ref="J67:J68"/>
    <mergeCell ref="C52:C54"/>
    <mergeCell ref="D52:D54"/>
    <mergeCell ref="E52:E54"/>
    <mergeCell ref="F52:F54"/>
    <mergeCell ref="G52:G54"/>
    <mergeCell ref="H52:H54"/>
    <mergeCell ref="I52:I54"/>
    <mergeCell ref="J52:J54"/>
    <mergeCell ref="C55:G55"/>
    <mergeCell ref="C69:C70"/>
    <mergeCell ref="D69:D70"/>
    <mergeCell ref="E69:E71"/>
    <mergeCell ref="F69:F70"/>
    <mergeCell ref="G69:G71"/>
    <mergeCell ref="H69:H70"/>
    <mergeCell ref="I69:I71"/>
    <mergeCell ref="J69:J71"/>
    <mergeCell ref="A75:A76"/>
    <mergeCell ref="B75:B76"/>
    <mergeCell ref="C75:D75"/>
    <mergeCell ref="E75:F75"/>
    <mergeCell ref="G75:H75"/>
    <mergeCell ref="I75:I76"/>
    <mergeCell ref="J75:J76"/>
    <mergeCell ref="A72:A73"/>
    <mergeCell ref="B72:B73"/>
    <mergeCell ref="J78:J79"/>
    <mergeCell ref="C79:D79"/>
    <mergeCell ref="E79:F79"/>
    <mergeCell ref="G79:H79"/>
    <mergeCell ref="C80:D80"/>
    <mergeCell ref="E80:F80"/>
    <mergeCell ref="C72:D72"/>
    <mergeCell ref="E72:F72"/>
    <mergeCell ref="G72:H72"/>
    <mergeCell ref="I72:I73"/>
    <mergeCell ref="G80:H80"/>
    <mergeCell ref="I80:I82"/>
    <mergeCell ref="J72:J73"/>
    <mergeCell ref="G78:H78"/>
    <mergeCell ref="I78:I79"/>
    <mergeCell ref="C81:D81"/>
    <mergeCell ref="E81:F81"/>
    <mergeCell ref="A78:A79"/>
    <mergeCell ref="B78:B79"/>
    <mergeCell ref="C78:D78"/>
    <mergeCell ref="E78:F78"/>
    <mergeCell ref="A83:B83"/>
    <mergeCell ref="C83:D83"/>
    <mergeCell ref="E83:F83"/>
    <mergeCell ref="G83:H83"/>
    <mergeCell ref="G81:H81"/>
    <mergeCell ref="C82:D82"/>
    <mergeCell ref="E82:F82"/>
    <mergeCell ref="G82:H8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83"/>
  <sheetViews>
    <sheetView topLeftCell="A80" zoomScale="84" zoomScaleNormal="84" workbookViewId="0">
      <selection activeCell="J69" sqref="J69:J71"/>
    </sheetView>
  </sheetViews>
  <sheetFormatPr baseColWidth="10" defaultRowHeight="15" x14ac:dyDescent="0.25"/>
  <cols>
    <col min="1" max="1" width="6.7109375" style="1" customWidth="1"/>
    <col min="2" max="2" width="47.140625" customWidth="1"/>
    <col min="3" max="3" width="22.5703125" style="1" bestFit="1" customWidth="1"/>
    <col min="4" max="4" width="15.570312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8.140625" customWidth="1"/>
    <col min="11" max="11" width="17.85546875" bestFit="1" customWidth="1"/>
  </cols>
  <sheetData>
    <row r="1" spans="1:10" ht="15" customHeight="1" x14ac:dyDescent="0.25">
      <c r="A1" s="223" t="s">
        <v>71</v>
      </c>
      <c r="B1" s="223"/>
      <c r="C1" s="223"/>
      <c r="D1" s="223"/>
      <c r="E1" s="223"/>
      <c r="F1" s="223"/>
      <c r="G1" s="223"/>
      <c r="H1" s="223"/>
      <c r="I1" s="223"/>
      <c r="J1" s="223"/>
    </row>
    <row r="2" spans="1:10" ht="15" customHeight="1" x14ac:dyDescent="0.25">
      <c r="A2" s="223"/>
      <c r="B2" s="223"/>
      <c r="C2" s="223"/>
      <c r="D2" s="223"/>
      <c r="E2" s="223"/>
      <c r="F2" s="223"/>
      <c r="G2" s="223"/>
      <c r="H2" s="223"/>
      <c r="I2" s="223"/>
      <c r="J2" s="223"/>
    </row>
    <row r="4" spans="1:10" x14ac:dyDescent="0.25">
      <c r="A4" s="223" t="s">
        <v>0</v>
      </c>
      <c r="B4" s="223"/>
      <c r="C4" s="223"/>
      <c r="D4" s="223"/>
      <c r="E4" s="223"/>
      <c r="F4" s="223"/>
      <c r="G4" s="223"/>
      <c r="H4" s="223"/>
      <c r="I4" s="223"/>
      <c r="J4" s="223"/>
    </row>
    <row r="5" spans="1:10" x14ac:dyDescent="0.25">
      <c r="A5" s="223"/>
      <c r="B5" s="223"/>
      <c r="C5" s="223"/>
      <c r="D5" s="223"/>
      <c r="E5" s="223"/>
      <c r="F5" s="223"/>
      <c r="G5" s="223"/>
      <c r="H5" s="223"/>
      <c r="I5" s="223"/>
      <c r="J5" s="223"/>
    </row>
    <row r="6" spans="1:10" x14ac:dyDescent="0.25">
      <c r="D6" s="2"/>
      <c r="F6" s="2"/>
      <c r="H6" s="2"/>
      <c r="I6" s="2"/>
      <c r="J6" s="2"/>
    </row>
    <row r="7" spans="1:10" ht="15.75" thickBot="1" x14ac:dyDescent="0.3">
      <c r="C7" s="2"/>
      <c r="E7" s="2"/>
      <c r="G7" s="2"/>
    </row>
    <row r="8" spans="1:10" ht="15.75" thickBot="1" x14ac:dyDescent="0.3">
      <c r="A8" s="51" t="s">
        <v>1</v>
      </c>
      <c r="B8" s="52" t="s">
        <v>2</v>
      </c>
      <c r="C8" s="224" t="s">
        <v>481</v>
      </c>
      <c r="D8" s="225"/>
      <c r="E8" s="225"/>
      <c r="F8" s="225"/>
      <c r="G8" s="225"/>
      <c r="H8" s="225"/>
      <c r="I8" s="226"/>
    </row>
    <row r="9" spans="1:10" ht="31.5" customHeight="1" thickBot="1" x14ac:dyDescent="0.3">
      <c r="A9" s="51" t="s">
        <v>3</v>
      </c>
      <c r="B9" s="52" t="s">
        <v>4</v>
      </c>
      <c r="C9" s="227" t="s">
        <v>480</v>
      </c>
      <c r="D9" s="228"/>
      <c r="E9" s="228"/>
      <c r="F9" s="228"/>
      <c r="G9" s="228"/>
      <c r="H9" s="228"/>
      <c r="I9" s="229"/>
    </row>
    <row r="10" spans="1:10" ht="20.25" customHeight="1" thickBot="1" x14ac:dyDescent="0.3">
      <c r="A10" s="51" t="s">
        <v>5</v>
      </c>
      <c r="B10" s="53" t="s">
        <v>59</v>
      </c>
      <c r="C10" s="230" t="s">
        <v>65</v>
      </c>
      <c r="D10" s="231"/>
      <c r="E10" s="231"/>
      <c r="F10" s="231"/>
      <c r="G10" s="231"/>
      <c r="H10" s="231"/>
      <c r="I10" s="232"/>
    </row>
    <row r="11" spans="1:10" ht="45.75" customHeight="1" thickBot="1" x14ac:dyDescent="0.3">
      <c r="A11" s="51" t="s">
        <v>7</v>
      </c>
      <c r="B11" s="52" t="s">
        <v>6</v>
      </c>
      <c r="C11" s="253" t="s">
        <v>479</v>
      </c>
      <c r="D11" s="254"/>
      <c r="E11" s="255" t="s">
        <v>478</v>
      </c>
      <c r="F11" s="256"/>
      <c r="G11" s="255" t="s">
        <v>477</v>
      </c>
      <c r="H11" s="256"/>
      <c r="I11" s="5"/>
      <c r="J11" s="6"/>
    </row>
    <row r="12" spans="1:10" ht="15.75" thickBot="1" x14ac:dyDescent="0.3">
      <c r="A12" s="51" t="s">
        <v>9</v>
      </c>
      <c r="B12" s="52" t="s">
        <v>8</v>
      </c>
      <c r="C12" s="257" t="s">
        <v>66</v>
      </c>
      <c r="D12" s="258"/>
      <c r="E12" s="257" t="s">
        <v>66</v>
      </c>
      <c r="F12" s="258"/>
      <c r="G12" s="257" t="s">
        <v>66</v>
      </c>
      <c r="H12" s="258"/>
    </row>
    <row r="13" spans="1:10" ht="15.75" thickBot="1" x14ac:dyDescent="0.3">
      <c r="A13" s="51" t="s">
        <v>64</v>
      </c>
      <c r="B13" s="52" t="s">
        <v>10</v>
      </c>
      <c r="C13" s="257" t="s">
        <v>438</v>
      </c>
      <c r="D13" s="258"/>
      <c r="E13" s="257" t="s">
        <v>67</v>
      </c>
      <c r="F13" s="258"/>
      <c r="G13" s="257" t="s">
        <v>438</v>
      </c>
      <c r="H13" s="258"/>
    </row>
    <row r="14" spans="1:10" ht="15.75" thickBot="1" x14ac:dyDescent="0.3">
      <c r="A14" s="3"/>
      <c r="B14" s="4"/>
      <c r="C14" s="7"/>
      <c r="E14" s="7"/>
      <c r="G14" s="7"/>
    </row>
    <row r="15" spans="1:10" x14ac:dyDescent="0.25">
      <c r="A15" s="29">
        <v>1</v>
      </c>
      <c r="B15" s="34" t="s">
        <v>14</v>
      </c>
      <c r="C15" s="233" t="s">
        <v>11</v>
      </c>
      <c r="D15" s="234"/>
      <c r="E15" s="234"/>
      <c r="F15" s="234"/>
      <c r="G15" s="235"/>
      <c r="H15" s="163" t="s">
        <v>12</v>
      </c>
      <c r="I15" s="35" t="s">
        <v>60</v>
      </c>
      <c r="J15" s="38" t="s">
        <v>13</v>
      </c>
    </row>
    <row r="16" spans="1:10" ht="30" x14ac:dyDescent="0.25">
      <c r="A16" s="171">
        <v>1.1000000000000001</v>
      </c>
      <c r="B16" s="8" t="s">
        <v>15</v>
      </c>
      <c r="C16" s="236" t="s">
        <v>472</v>
      </c>
      <c r="D16" s="237"/>
      <c r="E16" s="237"/>
      <c r="F16" s="237"/>
      <c r="G16" s="238"/>
      <c r="H16" s="273" t="s">
        <v>476</v>
      </c>
      <c r="I16" s="248" t="s">
        <v>154</v>
      </c>
      <c r="J16" s="251"/>
    </row>
    <row r="17" spans="1:10" x14ac:dyDescent="0.25">
      <c r="A17" s="171">
        <v>1.2</v>
      </c>
      <c r="B17" s="9" t="s">
        <v>16</v>
      </c>
      <c r="C17" s="239"/>
      <c r="D17" s="240"/>
      <c r="E17" s="240"/>
      <c r="F17" s="240"/>
      <c r="G17" s="241"/>
      <c r="H17" s="297"/>
      <c r="I17" s="249"/>
      <c r="J17" s="251"/>
    </row>
    <row r="18" spans="1:10" ht="30" x14ac:dyDescent="0.25">
      <c r="A18" s="171">
        <v>1.3</v>
      </c>
      <c r="B18" s="8" t="s">
        <v>17</v>
      </c>
      <c r="C18" s="239"/>
      <c r="D18" s="240"/>
      <c r="E18" s="240"/>
      <c r="F18" s="240"/>
      <c r="G18" s="241"/>
      <c r="H18" s="297"/>
      <c r="I18" s="249"/>
      <c r="J18" s="251"/>
    </row>
    <row r="19" spans="1:10" ht="60" x14ac:dyDescent="0.25">
      <c r="A19" s="171">
        <v>1.4</v>
      </c>
      <c r="B19" s="8" t="s">
        <v>18</v>
      </c>
      <c r="C19" s="239"/>
      <c r="D19" s="240"/>
      <c r="E19" s="240"/>
      <c r="F19" s="240"/>
      <c r="G19" s="241"/>
      <c r="H19" s="297"/>
      <c r="I19" s="249"/>
      <c r="J19" s="251"/>
    </row>
    <row r="20" spans="1:10" ht="105" x14ac:dyDescent="0.25">
      <c r="A20" s="171">
        <v>1.5</v>
      </c>
      <c r="B20" s="8" t="s">
        <v>19</v>
      </c>
      <c r="C20" s="239"/>
      <c r="D20" s="240"/>
      <c r="E20" s="240"/>
      <c r="F20" s="240"/>
      <c r="G20" s="241"/>
      <c r="H20" s="297"/>
      <c r="I20" s="249"/>
      <c r="J20" s="251"/>
    </row>
    <row r="21" spans="1:10" ht="30" x14ac:dyDescent="0.25">
      <c r="A21" s="171">
        <v>1.6</v>
      </c>
      <c r="B21" s="10" t="s">
        <v>20</v>
      </c>
      <c r="C21" s="239"/>
      <c r="D21" s="240"/>
      <c r="E21" s="240"/>
      <c r="F21" s="240"/>
      <c r="G21" s="241"/>
      <c r="H21" s="297"/>
      <c r="I21" s="249"/>
      <c r="J21" s="251"/>
    </row>
    <row r="22" spans="1:10" ht="45.75" thickBot="1" x14ac:dyDescent="0.3">
      <c r="A22" s="172">
        <v>1.7</v>
      </c>
      <c r="B22" s="11" t="s">
        <v>21</v>
      </c>
      <c r="C22" s="242"/>
      <c r="D22" s="243"/>
      <c r="E22" s="243"/>
      <c r="F22" s="243"/>
      <c r="G22" s="244"/>
      <c r="H22" s="298"/>
      <c r="I22" s="250"/>
      <c r="J22" s="252"/>
    </row>
    <row r="23" spans="1:10" ht="39" customHeight="1" x14ac:dyDescent="0.25">
      <c r="A23" s="29">
        <v>2</v>
      </c>
      <c r="B23" s="30" t="s">
        <v>72</v>
      </c>
      <c r="C23" s="233" t="s">
        <v>11</v>
      </c>
      <c r="D23" s="234"/>
      <c r="E23" s="234"/>
      <c r="F23" s="234"/>
      <c r="G23" s="235"/>
      <c r="H23" s="163" t="s">
        <v>12</v>
      </c>
      <c r="I23" s="35" t="s">
        <v>60</v>
      </c>
      <c r="J23" s="39" t="s">
        <v>13</v>
      </c>
    </row>
    <row r="24" spans="1:10" ht="45.75" customHeight="1" x14ac:dyDescent="0.25">
      <c r="A24" s="171">
        <v>2.1</v>
      </c>
      <c r="B24" s="10" t="s">
        <v>22</v>
      </c>
      <c r="C24" s="259" t="s">
        <v>390</v>
      </c>
      <c r="D24" s="260"/>
      <c r="E24" s="260"/>
      <c r="F24" s="260"/>
      <c r="G24" s="261"/>
      <c r="H24" s="268" t="s">
        <v>475</v>
      </c>
      <c r="I24" s="275" t="s">
        <v>154</v>
      </c>
      <c r="J24" s="278"/>
    </row>
    <row r="25" spans="1:10" ht="50.25" customHeight="1" x14ac:dyDescent="0.25">
      <c r="A25" s="171">
        <v>2.2000000000000002</v>
      </c>
      <c r="B25" s="10" t="s">
        <v>73</v>
      </c>
      <c r="C25" s="262"/>
      <c r="D25" s="263"/>
      <c r="E25" s="263"/>
      <c r="F25" s="263"/>
      <c r="G25" s="264"/>
      <c r="H25" s="269"/>
      <c r="I25" s="276"/>
      <c r="J25" s="278"/>
    </row>
    <row r="26" spans="1:10" ht="114.75" customHeight="1" x14ac:dyDescent="0.25">
      <c r="A26" s="171">
        <v>2.2999999999999998</v>
      </c>
      <c r="B26" s="10" t="s">
        <v>23</v>
      </c>
      <c r="C26" s="262"/>
      <c r="D26" s="263"/>
      <c r="E26" s="263"/>
      <c r="F26" s="263"/>
      <c r="G26" s="264"/>
      <c r="H26" s="269"/>
      <c r="I26" s="276"/>
      <c r="J26" s="278"/>
    </row>
    <row r="27" spans="1:10" ht="42" customHeight="1" thickBot="1" x14ac:dyDescent="0.3">
      <c r="A27" s="172">
        <v>2.4</v>
      </c>
      <c r="B27" s="11" t="s">
        <v>24</v>
      </c>
      <c r="C27" s="265"/>
      <c r="D27" s="266"/>
      <c r="E27" s="266"/>
      <c r="F27" s="266"/>
      <c r="G27" s="267"/>
      <c r="H27" s="270"/>
      <c r="I27" s="277"/>
      <c r="J27" s="279"/>
    </row>
    <row r="28" spans="1:10" ht="63" customHeight="1" thickBot="1" x14ac:dyDescent="0.3">
      <c r="A28" s="280">
        <v>3</v>
      </c>
      <c r="B28" s="282" t="s">
        <v>74</v>
      </c>
      <c r="C28" s="284" t="str">
        <f>+C11</f>
        <v>CEMOSA (COLOMBIA) (51%) LIDER</v>
      </c>
      <c r="D28" s="284"/>
      <c r="E28" s="284" t="str">
        <f>+E11</f>
        <v>INGENIERÍA DE PROYECTOS S.A.S (25%)</v>
      </c>
      <c r="F28" s="285"/>
      <c r="G28" s="284" t="str">
        <f>+G11</f>
        <v>SOCIEDAD CONSULTORES DE INGENIERÍA UG21 SL SUCURSAL COLOMBIA (24%)</v>
      </c>
      <c r="H28" s="285"/>
      <c r="I28" s="286" t="s">
        <v>60</v>
      </c>
      <c r="J28" s="286" t="s">
        <v>13</v>
      </c>
    </row>
    <row r="29" spans="1:10" ht="30" x14ac:dyDescent="0.25">
      <c r="A29" s="281"/>
      <c r="B29" s="283"/>
      <c r="C29" s="162" t="s">
        <v>11</v>
      </c>
      <c r="D29" s="163" t="s">
        <v>12</v>
      </c>
      <c r="E29" s="162" t="s">
        <v>11</v>
      </c>
      <c r="F29" s="163" t="s">
        <v>12</v>
      </c>
      <c r="G29" s="162" t="s">
        <v>11</v>
      </c>
      <c r="H29" s="163" t="s">
        <v>12</v>
      </c>
      <c r="I29" s="287"/>
      <c r="J29" s="287"/>
    </row>
    <row r="30" spans="1:10" ht="47.25" customHeight="1" x14ac:dyDescent="0.25">
      <c r="A30" s="171" t="s">
        <v>25</v>
      </c>
      <c r="B30" s="8" t="s">
        <v>15</v>
      </c>
      <c r="C30" s="165"/>
      <c r="D30" s="165"/>
      <c r="E30" s="165"/>
      <c r="F30" s="167"/>
      <c r="G30" s="165"/>
      <c r="H30" s="167"/>
      <c r="I30" s="248"/>
      <c r="J30" s="290"/>
    </row>
    <row r="31" spans="1:10" ht="30.75" thickBot="1" x14ac:dyDescent="0.3">
      <c r="A31" s="172" t="s">
        <v>26</v>
      </c>
      <c r="B31" s="11" t="s">
        <v>75</v>
      </c>
      <c r="C31" s="166"/>
      <c r="D31" s="166"/>
      <c r="E31" s="166"/>
      <c r="F31" s="168"/>
      <c r="G31" s="166"/>
      <c r="H31" s="168"/>
      <c r="I31" s="250"/>
      <c r="J31" s="252"/>
    </row>
    <row r="32" spans="1:10" ht="33" customHeight="1" thickBot="1" x14ac:dyDescent="0.3">
      <c r="A32" s="280">
        <v>4</v>
      </c>
      <c r="B32" s="291" t="s">
        <v>27</v>
      </c>
      <c r="C32" s="284" t="str">
        <f>+C11</f>
        <v>CEMOSA (COLOMBIA) (51%) LIDER</v>
      </c>
      <c r="D32" s="284"/>
      <c r="E32" s="284" t="str">
        <f>+E11</f>
        <v>INGENIERÍA DE PROYECTOS S.A.S (25%)</v>
      </c>
      <c r="F32" s="285"/>
      <c r="G32" s="284" t="str">
        <f>+G11</f>
        <v>SOCIEDAD CONSULTORES DE INGENIERÍA UG21 SL SUCURSAL COLOMBIA (24%)</v>
      </c>
      <c r="H32" s="285"/>
      <c r="I32" s="286" t="s">
        <v>60</v>
      </c>
      <c r="J32" s="286" t="s">
        <v>13</v>
      </c>
    </row>
    <row r="33" spans="1:10" ht="33" customHeight="1" x14ac:dyDescent="0.25">
      <c r="A33" s="281"/>
      <c r="B33" s="292"/>
      <c r="C33" s="162" t="s">
        <v>11</v>
      </c>
      <c r="D33" s="163" t="s">
        <v>12</v>
      </c>
      <c r="E33" s="162" t="s">
        <v>11</v>
      </c>
      <c r="F33" s="163" t="s">
        <v>12</v>
      </c>
      <c r="G33" s="162" t="s">
        <v>11</v>
      </c>
      <c r="H33" s="163" t="s">
        <v>12</v>
      </c>
      <c r="I33" s="287"/>
      <c r="J33" s="287"/>
    </row>
    <row r="34" spans="1:10" ht="47.25" customHeight="1" x14ac:dyDescent="0.25">
      <c r="A34" s="171">
        <v>4.0999999999999996</v>
      </c>
      <c r="B34" s="10" t="s">
        <v>76</v>
      </c>
      <c r="C34" s="165" t="s">
        <v>94</v>
      </c>
      <c r="D34" s="165"/>
      <c r="E34" s="165" t="s">
        <v>87</v>
      </c>
      <c r="F34" s="167" t="s">
        <v>474</v>
      </c>
      <c r="G34" s="165" t="s">
        <v>87</v>
      </c>
      <c r="H34" s="167" t="s">
        <v>473</v>
      </c>
      <c r="I34" s="248" t="s">
        <v>154</v>
      </c>
      <c r="J34" s="359" t="s">
        <v>759</v>
      </c>
    </row>
    <row r="35" spans="1:10" ht="30" x14ac:dyDescent="0.25">
      <c r="A35" s="171">
        <v>4.2</v>
      </c>
      <c r="B35" s="10" t="s">
        <v>28</v>
      </c>
      <c r="C35" s="165" t="s">
        <v>399</v>
      </c>
      <c r="D35" s="165"/>
      <c r="E35" s="165" t="s">
        <v>472</v>
      </c>
      <c r="F35" s="167"/>
      <c r="G35" s="165" t="s">
        <v>94</v>
      </c>
      <c r="H35" s="167"/>
      <c r="I35" s="249"/>
      <c r="J35" s="251"/>
    </row>
    <row r="36" spans="1:10" ht="181.5" customHeight="1" thickBot="1" x14ac:dyDescent="0.3">
      <c r="A36" s="172">
        <v>4.3</v>
      </c>
      <c r="B36" s="11" t="s">
        <v>61</v>
      </c>
      <c r="C36" s="166" t="s">
        <v>94</v>
      </c>
      <c r="D36" s="166"/>
      <c r="E36" s="166" t="s">
        <v>109</v>
      </c>
      <c r="F36" s="168">
        <v>45</v>
      </c>
      <c r="G36" s="166" t="s">
        <v>109</v>
      </c>
      <c r="H36" s="168">
        <v>127</v>
      </c>
      <c r="I36" s="250"/>
      <c r="J36" s="252"/>
    </row>
    <row r="37" spans="1:10" ht="30" customHeight="1" thickBot="1" x14ac:dyDescent="0.3">
      <c r="A37" s="280">
        <v>5</v>
      </c>
      <c r="B37" s="299" t="s">
        <v>29</v>
      </c>
      <c r="C37" s="301" t="str">
        <f>+C11</f>
        <v>CEMOSA (COLOMBIA) (51%) LIDER</v>
      </c>
      <c r="D37" s="302"/>
      <c r="E37" s="301" t="str">
        <f>+E11</f>
        <v>INGENIERÍA DE PROYECTOS S.A.S (25%)</v>
      </c>
      <c r="F37" s="302"/>
      <c r="G37" s="301" t="str">
        <f>+G11</f>
        <v>SOCIEDAD CONSULTORES DE INGENIERÍA UG21 SL SUCURSAL COLOMBIA (24%)</v>
      </c>
      <c r="H37" s="302"/>
      <c r="I37" s="286" t="s">
        <v>60</v>
      </c>
      <c r="J37" s="286" t="s">
        <v>13</v>
      </c>
    </row>
    <row r="38" spans="1:10" ht="30.75" thickBot="1" x14ac:dyDescent="0.3">
      <c r="A38" s="281"/>
      <c r="B38" s="300"/>
      <c r="C38" s="164" t="s">
        <v>11</v>
      </c>
      <c r="D38" s="40" t="s">
        <v>12</v>
      </c>
      <c r="E38" s="164" t="s">
        <v>11</v>
      </c>
      <c r="F38" s="40" t="s">
        <v>12</v>
      </c>
      <c r="G38" s="164" t="s">
        <v>11</v>
      </c>
      <c r="H38" s="40" t="s">
        <v>12</v>
      </c>
      <c r="I38" s="287"/>
      <c r="J38" s="287"/>
    </row>
    <row r="39" spans="1:10" ht="45" customHeight="1" x14ac:dyDescent="0.25">
      <c r="A39" s="171">
        <v>5.0999999999999996</v>
      </c>
      <c r="B39" s="10" t="s">
        <v>76</v>
      </c>
      <c r="C39" s="294" t="s">
        <v>87</v>
      </c>
      <c r="D39" s="294" t="s">
        <v>471</v>
      </c>
      <c r="E39" s="306" t="s">
        <v>87</v>
      </c>
      <c r="F39" s="309" t="s">
        <v>470</v>
      </c>
      <c r="G39" s="306" t="s">
        <v>87</v>
      </c>
      <c r="H39" s="309" t="s">
        <v>469</v>
      </c>
      <c r="I39" s="380" t="s">
        <v>154</v>
      </c>
      <c r="J39" s="383"/>
    </row>
    <row r="40" spans="1:10" ht="45" x14ac:dyDescent="0.25">
      <c r="A40" s="171">
        <v>5.2</v>
      </c>
      <c r="B40" s="10" t="s">
        <v>77</v>
      </c>
      <c r="C40" s="295"/>
      <c r="D40" s="295"/>
      <c r="E40" s="307"/>
      <c r="F40" s="269"/>
      <c r="G40" s="307"/>
      <c r="H40" s="269"/>
      <c r="I40" s="381"/>
      <c r="J40" s="383"/>
    </row>
    <row r="41" spans="1:10" ht="45" x14ac:dyDescent="0.25">
      <c r="A41" s="171">
        <v>5.3</v>
      </c>
      <c r="B41" s="13" t="s">
        <v>78</v>
      </c>
      <c r="C41" s="295"/>
      <c r="D41" s="295"/>
      <c r="E41" s="307"/>
      <c r="F41" s="269"/>
      <c r="G41" s="307"/>
      <c r="H41" s="269"/>
      <c r="I41" s="381"/>
      <c r="J41" s="383"/>
    </row>
    <row r="42" spans="1:10" ht="30" x14ac:dyDescent="0.25">
      <c r="A42" s="171">
        <v>5.4</v>
      </c>
      <c r="B42" s="10" t="s">
        <v>30</v>
      </c>
      <c r="C42" s="295"/>
      <c r="D42" s="295"/>
      <c r="E42" s="307"/>
      <c r="F42" s="269"/>
      <c r="G42" s="307"/>
      <c r="H42" s="269"/>
      <c r="I42" s="381"/>
      <c r="J42" s="383"/>
    </row>
    <row r="43" spans="1:10" ht="57" customHeight="1" thickBot="1" x14ac:dyDescent="0.3">
      <c r="A43" s="172">
        <v>5.5</v>
      </c>
      <c r="B43" s="11" t="s">
        <v>31</v>
      </c>
      <c r="C43" s="293"/>
      <c r="D43" s="293"/>
      <c r="E43" s="308"/>
      <c r="F43" s="270"/>
      <c r="G43" s="308"/>
      <c r="H43" s="270"/>
      <c r="I43" s="382"/>
      <c r="J43" s="383"/>
    </row>
    <row r="44" spans="1:10" ht="30" customHeight="1" thickBot="1" x14ac:dyDescent="0.3">
      <c r="A44" s="280">
        <v>6</v>
      </c>
      <c r="B44" s="299" t="s">
        <v>32</v>
      </c>
      <c r="C44" s="303" t="str">
        <f>+C11</f>
        <v>CEMOSA (COLOMBIA) (51%) LIDER</v>
      </c>
      <c r="D44" s="304"/>
      <c r="E44" s="305" t="str">
        <f>+E11</f>
        <v>INGENIERÍA DE PROYECTOS S.A.S (25%)</v>
      </c>
      <c r="F44" s="285"/>
      <c r="G44" s="305" t="str">
        <f>+G11</f>
        <v>SOCIEDAD CONSULTORES DE INGENIERÍA UG21 SL SUCURSAL COLOMBIA (24%)</v>
      </c>
      <c r="H44" s="285"/>
      <c r="I44" s="286" t="s">
        <v>60</v>
      </c>
      <c r="J44" s="379" t="s">
        <v>13</v>
      </c>
    </row>
    <row r="45" spans="1:10" ht="30" customHeight="1" thickBot="1" x14ac:dyDescent="0.3">
      <c r="A45" s="281"/>
      <c r="B45" s="300"/>
      <c r="C45" s="42" t="s">
        <v>11</v>
      </c>
      <c r="D45" s="43" t="s">
        <v>12</v>
      </c>
      <c r="E45" s="41" t="s">
        <v>11</v>
      </c>
      <c r="F45" s="40" t="s">
        <v>12</v>
      </c>
      <c r="G45" s="41" t="s">
        <v>11</v>
      </c>
      <c r="H45" s="40" t="s">
        <v>12</v>
      </c>
      <c r="I45" s="287"/>
      <c r="J45" s="287"/>
    </row>
    <row r="46" spans="1:10" ht="60" x14ac:dyDescent="0.25">
      <c r="A46" s="171">
        <v>6.1</v>
      </c>
      <c r="B46" s="10" t="s">
        <v>33</v>
      </c>
      <c r="C46" s="294" t="s">
        <v>91</v>
      </c>
      <c r="D46" s="294" t="s">
        <v>91</v>
      </c>
      <c r="E46" s="294" t="s">
        <v>387</v>
      </c>
      <c r="F46" s="296" t="s">
        <v>91</v>
      </c>
      <c r="G46" s="373" t="s">
        <v>91</v>
      </c>
      <c r="H46" s="296" t="s">
        <v>91</v>
      </c>
      <c r="I46" s="248" t="s">
        <v>91</v>
      </c>
      <c r="J46" s="290"/>
    </row>
    <row r="47" spans="1:10" ht="45" x14ac:dyDescent="0.25">
      <c r="A47" s="171">
        <v>6.2</v>
      </c>
      <c r="B47" s="10" t="s">
        <v>79</v>
      </c>
      <c r="C47" s="295"/>
      <c r="D47" s="295"/>
      <c r="E47" s="295"/>
      <c r="F47" s="297"/>
      <c r="G47" s="374"/>
      <c r="H47" s="297"/>
      <c r="I47" s="249"/>
      <c r="J47" s="251"/>
    </row>
    <row r="48" spans="1:10" ht="60" x14ac:dyDescent="0.25">
      <c r="A48" s="171">
        <v>6.3</v>
      </c>
      <c r="B48" s="10" t="s">
        <v>80</v>
      </c>
      <c r="C48" s="295"/>
      <c r="D48" s="295"/>
      <c r="E48" s="295"/>
      <c r="F48" s="297"/>
      <c r="G48" s="374"/>
      <c r="H48" s="297"/>
      <c r="I48" s="249"/>
      <c r="J48" s="251"/>
    </row>
    <row r="49" spans="1:11" ht="75.75" thickBot="1" x14ac:dyDescent="0.3">
      <c r="A49" s="171">
        <v>6.4</v>
      </c>
      <c r="B49" s="11" t="s">
        <v>34</v>
      </c>
      <c r="C49" s="293"/>
      <c r="D49" s="293"/>
      <c r="E49" s="293"/>
      <c r="F49" s="298"/>
      <c r="G49" s="375"/>
      <c r="H49" s="298"/>
      <c r="I49" s="250"/>
      <c r="J49" s="252"/>
    </row>
    <row r="50" spans="1:11" ht="30" customHeight="1" thickBot="1" x14ac:dyDescent="0.3">
      <c r="A50" s="280">
        <v>7</v>
      </c>
      <c r="B50" s="282" t="s">
        <v>35</v>
      </c>
      <c r="C50" s="284" t="str">
        <f>+C11</f>
        <v>CEMOSA (COLOMBIA) (51%) LIDER</v>
      </c>
      <c r="D50" s="284"/>
      <c r="E50" s="284" t="str">
        <f>+E11</f>
        <v>INGENIERÍA DE PROYECTOS S.A.S (25%)</v>
      </c>
      <c r="F50" s="285"/>
      <c r="G50" s="284" t="str">
        <f>+G11</f>
        <v>SOCIEDAD CONSULTORES DE INGENIERÍA UG21 SL SUCURSAL COLOMBIA (24%)</v>
      </c>
      <c r="H50" s="285"/>
      <c r="I50" s="286" t="s">
        <v>60</v>
      </c>
      <c r="J50" s="286" t="s">
        <v>13</v>
      </c>
    </row>
    <row r="51" spans="1:11" ht="30.75" thickBot="1" x14ac:dyDescent="0.3">
      <c r="A51" s="281"/>
      <c r="B51" s="283"/>
      <c r="C51" s="42" t="s">
        <v>11</v>
      </c>
      <c r="D51" s="43" t="s">
        <v>12</v>
      </c>
      <c r="E51" s="41" t="s">
        <v>11</v>
      </c>
      <c r="F51" s="40" t="s">
        <v>12</v>
      </c>
      <c r="G51" s="41" t="s">
        <v>11</v>
      </c>
      <c r="H51" s="40" t="s">
        <v>12</v>
      </c>
      <c r="I51" s="287"/>
      <c r="J51" s="287"/>
    </row>
    <row r="52" spans="1:11" ht="30" x14ac:dyDescent="0.25">
      <c r="A52" s="171">
        <v>7.1</v>
      </c>
      <c r="B52" s="10" t="s">
        <v>36</v>
      </c>
      <c r="C52" s="294" t="s">
        <v>87</v>
      </c>
      <c r="D52" s="313">
        <v>185</v>
      </c>
      <c r="E52" s="294" t="s">
        <v>87</v>
      </c>
      <c r="F52" s="315">
        <v>189</v>
      </c>
      <c r="G52" s="294" t="s">
        <v>87</v>
      </c>
      <c r="H52" s="315">
        <v>196</v>
      </c>
      <c r="I52" s="248" t="s">
        <v>154</v>
      </c>
      <c r="J52" s="248"/>
    </row>
    <row r="53" spans="1:11" ht="45" x14ac:dyDescent="0.25">
      <c r="A53" s="171">
        <v>7.2</v>
      </c>
      <c r="B53" s="10" t="s">
        <v>37</v>
      </c>
      <c r="C53" s="295"/>
      <c r="D53" s="313"/>
      <c r="E53" s="295"/>
      <c r="F53" s="315"/>
      <c r="G53" s="295"/>
      <c r="H53" s="315"/>
      <c r="I53" s="249"/>
      <c r="J53" s="249"/>
    </row>
    <row r="54" spans="1:11" ht="60.75" thickBot="1" x14ac:dyDescent="0.3">
      <c r="A54" s="172">
        <v>7.3</v>
      </c>
      <c r="B54" s="11" t="s">
        <v>38</v>
      </c>
      <c r="C54" s="293"/>
      <c r="D54" s="314"/>
      <c r="E54" s="293"/>
      <c r="F54" s="316"/>
      <c r="G54" s="293"/>
      <c r="H54" s="316"/>
      <c r="I54" s="250"/>
      <c r="J54" s="250"/>
    </row>
    <row r="55" spans="1:11" x14ac:dyDescent="0.25">
      <c r="A55" s="29">
        <v>8</v>
      </c>
      <c r="B55" s="45" t="s">
        <v>39</v>
      </c>
      <c r="C55" s="233" t="s">
        <v>11</v>
      </c>
      <c r="D55" s="234"/>
      <c r="E55" s="234"/>
      <c r="F55" s="234"/>
      <c r="G55" s="235"/>
      <c r="H55" s="163" t="s">
        <v>12</v>
      </c>
      <c r="I55" s="35" t="s">
        <v>60</v>
      </c>
      <c r="J55" s="38" t="s">
        <v>13</v>
      </c>
    </row>
    <row r="56" spans="1:11" x14ac:dyDescent="0.25">
      <c r="A56" s="171">
        <v>8.1</v>
      </c>
      <c r="B56" s="10" t="s">
        <v>40</v>
      </c>
      <c r="C56" s="317" t="s">
        <v>394</v>
      </c>
      <c r="D56" s="317"/>
      <c r="E56" s="317"/>
      <c r="F56" s="317"/>
      <c r="G56" s="317"/>
      <c r="H56" s="273" t="s">
        <v>468</v>
      </c>
      <c r="I56" s="248" t="s">
        <v>154</v>
      </c>
      <c r="J56" s="290" t="s">
        <v>758</v>
      </c>
    </row>
    <row r="57" spans="1:11" x14ac:dyDescent="0.25">
      <c r="A57" s="171">
        <v>8.1999999999999993</v>
      </c>
      <c r="B57" s="10" t="s">
        <v>41</v>
      </c>
      <c r="C57" s="317" t="s">
        <v>99</v>
      </c>
      <c r="D57" s="317"/>
      <c r="E57" s="317"/>
      <c r="F57" s="317"/>
      <c r="G57" s="317"/>
      <c r="H57" s="297"/>
      <c r="I57" s="249"/>
      <c r="J57" s="251"/>
    </row>
    <row r="58" spans="1:11" ht="30" x14ac:dyDescent="0.25">
      <c r="A58" s="171">
        <v>8.3000000000000007</v>
      </c>
      <c r="B58" s="10" t="s">
        <v>42</v>
      </c>
      <c r="C58" s="470" t="s">
        <v>87</v>
      </c>
      <c r="D58" s="471"/>
      <c r="E58" s="471"/>
      <c r="F58" s="471"/>
      <c r="G58" s="472"/>
      <c r="H58" s="297"/>
      <c r="I58" s="249"/>
      <c r="J58" s="251"/>
    </row>
    <row r="59" spans="1:11" ht="45" x14ac:dyDescent="0.25">
      <c r="A59" s="171">
        <v>8.4</v>
      </c>
      <c r="B59" s="10" t="s">
        <v>43</v>
      </c>
      <c r="C59" s="473"/>
      <c r="D59" s="474"/>
      <c r="E59" s="474"/>
      <c r="F59" s="474"/>
      <c r="G59" s="475"/>
      <c r="H59" s="297"/>
      <c r="I59" s="249"/>
      <c r="J59" s="251"/>
    </row>
    <row r="60" spans="1:11" ht="45" x14ac:dyDescent="0.25">
      <c r="A60" s="171">
        <v>8.5</v>
      </c>
      <c r="B60" s="10" t="s">
        <v>81</v>
      </c>
      <c r="C60" s="473"/>
      <c r="D60" s="474"/>
      <c r="E60" s="474"/>
      <c r="F60" s="474"/>
      <c r="G60" s="475"/>
      <c r="H60" s="297"/>
      <c r="I60" s="249"/>
      <c r="J60" s="251"/>
    </row>
    <row r="61" spans="1:11" x14ac:dyDescent="0.25">
      <c r="A61" s="171">
        <v>8.6</v>
      </c>
      <c r="B61" s="10" t="s">
        <v>44</v>
      </c>
      <c r="C61" s="473"/>
      <c r="D61" s="474"/>
      <c r="E61" s="474"/>
      <c r="F61" s="474"/>
      <c r="G61" s="475"/>
      <c r="H61" s="297"/>
      <c r="I61" s="249"/>
      <c r="J61" s="251"/>
    </row>
    <row r="62" spans="1:11" x14ac:dyDescent="0.25">
      <c r="A62" s="171">
        <v>8.6999999999999993</v>
      </c>
      <c r="B62" s="10" t="s">
        <v>45</v>
      </c>
      <c r="C62" s="473"/>
      <c r="D62" s="474"/>
      <c r="E62" s="474"/>
      <c r="F62" s="474"/>
      <c r="G62" s="475"/>
      <c r="H62" s="297"/>
      <c r="I62" s="249"/>
      <c r="J62" s="251"/>
    </row>
    <row r="63" spans="1:11" ht="30" x14ac:dyDescent="0.25">
      <c r="A63" s="171">
        <v>8.8000000000000007</v>
      </c>
      <c r="B63" s="10" t="s">
        <v>82</v>
      </c>
      <c r="C63" s="473"/>
      <c r="D63" s="474"/>
      <c r="E63" s="474"/>
      <c r="F63" s="474"/>
      <c r="G63" s="475"/>
      <c r="H63" s="297"/>
      <c r="I63" s="249"/>
      <c r="J63" s="251"/>
      <c r="K63" s="14"/>
    </row>
    <row r="64" spans="1:11" ht="31.5" customHeight="1" x14ac:dyDescent="0.3">
      <c r="A64" s="171">
        <v>8.9</v>
      </c>
      <c r="B64" s="15" t="s">
        <v>46</v>
      </c>
      <c r="C64" s="473"/>
      <c r="D64" s="474"/>
      <c r="E64" s="474"/>
      <c r="F64" s="474"/>
      <c r="G64" s="475"/>
      <c r="H64" s="297"/>
      <c r="I64" s="249"/>
      <c r="J64" s="251"/>
      <c r="K64" s="16"/>
    </row>
    <row r="65" spans="1:11" ht="16.5" x14ac:dyDescent="0.3">
      <c r="A65" s="17" t="s">
        <v>62</v>
      </c>
      <c r="B65" s="10" t="s">
        <v>47</v>
      </c>
      <c r="C65" s="476"/>
      <c r="D65" s="477"/>
      <c r="E65" s="477"/>
      <c r="F65" s="477"/>
      <c r="G65" s="478"/>
      <c r="H65" s="274"/>
      <c r="I65" s="249"/>
      <c r="J65" s="251"/>
      <c r="K65" s="16"/>
    </row>
    <row r="66" spans="1:11" ht="78" customHeight="1" thickBot="1" x14ac:dyDescent="0.3">
      <c r="A66" s="17" t="s">
        <v>63</v>
      </c>
      <c r="B66" s="11" t="s">
        <v>83</v>
      </c>
      <c r="C66" s="329" t="s">
        <v>87</v>
      </c>
      <c r="D66" s="329"/>
      <c r="E66" s="329"/>
      <c r="F66" s="329"/>
      <c r="G66" s="329"/>
      <c r="H66" s="12" t="s">
        <v>467</v>
      </c>
      <c r="I66" s="250"/>
      <c r="J66" s="252"/>
      <c r="K66" s="18"/>
    </row>
    <row r="67" spans="1:11" ht="30" customHeight="1" thickBot="1" x14ac:dyDescent="0.3">
      <c r="A67" s="280">
        <v>9</v>
      </c>
      <c r="B67" s="282" t="s">
        <v>48</v>
      </c>
      <c r="C67" s="284" t="str">
        <f>+C11</f>
        <v>CEMOSA (COLOMBIA) (51%) LIDER</v>
      </c>
      <c r="D67" s="284"/>
      <c r="E67" s="284" t="str">
        <f>+E11</f>
        <v>INGENIERÍA DE PROYECTOS S.A.S (25%)</v>
      </c>
      <c r="F67" s="285"/>
      <c r="G67" s="284" t="str">
        <f>+G11</f>
        <v>SOCIEDAD CONSULTORES DE INGENIERÍA UG21 SL SUCURSAL COLOMBIA (24%)</v>
      </c>
      <c r="H67" s="285"/>
      <c r="I67" s="286" t="s">
        <v>60</v>
      </c>
      <c r="J67" s="286" t="s">
        <v>13</v>
      </c>
    </row>
    <row r="68" spans="1:11" ht="30" customHeight="1" thickBot="1" x14ac:dyDescent="0.3">
      <c r="A68" s="281"/>
      <c r="B68" s="283"/>
      <c r="C68" s="42" t="s">
        <v>11</v>
      </c>
      <c r="D68" s="43" t="s">
        <v>12</v>
      </c>
      <c r="E68" s="41" t="s">
        <v>11</v>
      </c>
      <c r="F68" s="40" t="s">
        <v>12</v>
      </c>
      <c r="G68" s="41" t="s">
        <v>11</v>
      </c>
      <c r="H68" s="40" t="s">
        <v>12</v>
      </c>
      <c r="I68" s="287"/>
      <c r="J68" s="287"/>
    </row>
    <row r="69" spans="1:11" ht="30" x14ac:dyDescent="0.25">
      <c r="A69" s="171">
        <v>9.1</v>
      </c>
      <c r="B69" s="8" t="s">
        <v>49</v>
      </c>
      <c r="C69" s="294" t="s">
        <v>91</v>
      </c>
      <c r="D69" s="294" t="s">
        <v>91</v>
      </c>
      <c r="E69" s="294" t="s">
        <v>87</v>
      </c>
      <c r="F69" s="296">
        <v>157</v>
      </c>
      <c r="G69" s="373" t="s">
        <v>87</v>
      </c>
      <c r="H69" s="296">
        <v>173</v>
      </c>
      <c r="I69" s="249" t="s">
        <v>154</v>
      </c>
      <c r="J69" s="251"/>
    </row>
    <row r="70" spans="1:11" x14ac:dyDescent="0.25">
      <c r="A70" s="171">
        <v>9.1999999999999993</v>
      </c>
      <c r="B70" s="9" t="s">
        <v>16</v>
      </c>
      <c r="C70" s="272"/>
      <c r="D70" s="272"/>
      <c r="E70" s="295"/>
      <c r="F70" s="274"/>
      <c r="G70" s="374"/>
      <c r="H70" s="274"/>
      <c r="I70" s="249"/>
      <c r="J70" s="251"/>
    </row>
    <row r="71" spans="1:11" ht="60.75" thickBot="1" x14ac:dyDescent="0.3">
      <c r="A71" s="172">
        <v>9.3000000000000007</v>
      </c>
      <c r="B71" s="19" t="s">
        <v>50</v>
      </c>
      <c r="C71" s="166" t="s">
        <v>91</v>
      </c>
      <c r="D71" s="166" t="s">
        <v>91</v>
      </c>
      <c r="E71" s="293"/>
      <c r="F71" s="168">
        <v>158</v>
      </c>
      <c r="G71" s="375"/>
      <c r="H71" s="168">
        <v>175</v>
      </c>
      <c r="I71" s="250"/>
      <c r="J71" s="252"/>
    </row>
    <row r="72" spans="1:11" ht="30" customHeight="1" thickBot="1" x14ac:dyDescent="0.3">
      <c r="A72" s="280">
        <v>10</v>
      </c>
      <c r="B72" s="282" t="s">
        <v>51</v>
      </c>
      <c r="C72" s="284" t="str">
        <f>+C11</f>
        <v>CEMOSA (COLOMBIA) (51%) LIDER</v>
      </c>
      <c r="D72" s="284"/>
      <c r="E72" s="284" t="str">
        <f>+E11</f>
        <v>INGENIERÍA DE PROYECTOS S.A.S (25%)</v>
      </c>
      <c r="F72" s="285"/>
      <c r="G72" s="284" t="str">
        <f>+G11</f>
        <v>SOCIEDAD CONSULTORES DE INGENIERÍA UG21 SL SUCURSAL COLOMBIA (24%)</v>
      </c>
      <c r="H72" s="285"/>
      <c r="I72" s="286" t="s">
        <v>60</v>
      </c>
      <c r="J72" s="286" t="s">
        <v>13</v>
      </c>
    </row>
    <row r="73" spans="1:11" ht="30" customHeight="1" thickBot="1" x14ac:dyDescent="0.3">
      <c r="A73" s="281"/>
      <c r="B73" s="283"/>
      <c r="C73" s="42" t="s">
        <v>11</v>
      </c>
      <c r="D73" s="43" t="s">
        <v>12</v>
      </c>
      <c r="E73" s="41" t="s">
        <v>11</v>
      </c>
      <c r="F73" s="40" t="s">
        <v>12</v>
      </c>
      <c r="G73" s="41" t="s">
        <v>11</v>
      </c>
      <c r="H73" s="40" t="s">
        <v>12</v>
      </c>
      <c r="I73" s="287"/>
      <c r="J73" s="287"/>
    </row>
    <row r="74" spans="1:11" ht="30.75" thickBot="1" x14ac:dyDescent="0.3">
      <c r="A74" s="172">
        <v>10.1</v>
      </c>
      <c r="B74" s="11" t="s">
        <v>52</v>
      </c>
      <c r="C74" s="166" t="s">
        <v>87</v>
      </c>
      <c r="D74" s="166" t="s">
        <v>466</v>
      </c>
      <c r="E74" s="166" t="s">
        <v>387</v>
      </c>
      <c r="F74" s="168" t="s">
        <v>91</v>
      </c>
      <c r="G74" s="166" t="s">
        <v>87</v>
      </c>
      <c r="H74" s="168" t="s">
        <v>465</v>
      </c>
      <c r="I74" s="54" t="s">
        <v>154</v>
      </c>
      <c r="J74" s="37"/>
    </row>
    <row r="75" spans="1:11" ht="30" customHeight="1" thickBot="1" x14ac:dyDescent="0.3">
      <c r="A75" s="280">
        <v>11</v>
      </c>
      <c r="B75" s="282" t="s">
        <v>53</v>
      </c>
      <c r="C75" s="284" t="str">
        <f>+C11</f>
        <v>CEMOSA (COLOMBIA) (51%) LIDER</v>
      </c>
      <c r="D75" s="284"/>
      <c r="E75" s="284" t="str">
        <f>+E11</f>
        <v>INGENIERÍA DE PROYECTOS S.A.S (25%)</v>
      </c>
      <c r="F75" s="285"/>
      <c r="G75" s="284" t="str">
        <f>+G11</f>
        <v>SOCIEDAD CONSULTORES DE INGENIERÍA UG21 SL SUCURSAL COLOMBIA (24%)</v>
      </c>
      <c r="H75" s="285"/>
      <c r="I75" s="286" t="s">
        <v>60</v>
      </c>
      <c r="J75" s="286" t="s">
        <v>13</v>
      </c>
    </row>
    <row r="76" spans="1:11" ht="30" customHeight="1" thickBot="1" x14ac:dyDescent="0.3">
      <c r="A76" s="281"/>
      <c r="B76" s="283"/>
      <c r="C76" s="42" t="s">
        <v>11</v>
      </c>
      <c r="D76" s="43" t="s">
        <v>12</v>
      </c>
      <c r="E76" s="41" t="s">
        <v>11</v>
      </c>
      <c r="F76" s="40" t="s">
        <v>12</v>
      </c>
      <c r="G76" s="41" t="s">
        <v>11</v>
      </c>
      <c r="H76" s="40" t="s">
        <v>12</v>
      </c>
      <c r="I76" s="287"/>
      <c r="J76" s="287"/>
    </row>
    <row r="77" spans="1:11" ht="30.75" thickBot="1" x14ac:dyDescent="0.3">
      <c r="A77" s="172">
        <v>11.1</v>
      </c>
      <c r="B77" s="50" t="s">
        <v>49</v>
      </c>
      <c r="C77" s="21" t="s">
        <v>91</v>
      </c>
      <c r="D77" s="22" t="s">
        <v>91</v>
      </c>
      <c r="E77" s="173" t="s">
        <v>387</v>
      </c>
      <c r="F77" s="168" t="s">
        <v>91</v>
      </c>
      <c r="G77" s="173" t="s">
        <v>91</v>
      </c>
      <c r="H77" s="168" t="s">
        <v>91</v>
      </c>
      <c r="I77" s="54" t="s">
        <v>91</v>
      </c>
      <c r="J77" s="37"/>
    </row>
    <row r="78" spans="1:11" ht="30" customHeight="1" thickBot="1" x14ac:dyDescent="0.3">
      <c r="A78" s="280">
        <v>12</v>
      </c>
      <c r="B78" s="299" t="s">
        <v>54</v>
      </c>
      <c r="C78" s="338" t="str">
        <f>+C11</f>
        <v>CEMOSA (COLOMBIA) (51%) LIDER</v>
      </c>
      <c r="D78" s="285"/>
      <c r="E78" s="305" t="str">
        <f>+E11</f>
        <v>INGENIERÍA DE PROYECTOS S.A.S (25%)</v>
      </c>
      <c r="F78" s="285"/>
      <c r="G78" s="305" t="str">
        <f>+G11</f>
        <v>SOCIEDAD CONSULTORES DE INGENIERÍA UG21 SL SUCURSAL COLOMBIA (24%)</v>
      </c>
      <c r="H78" s="285"/>
      <c r="I78" s="339" t="s">
        <v>60</v>
      </c>
      <c r="J78" s="286" t="s">
        <v>13</v>
      </c>
    </row>
    <row r="79" spans="1:11" ht="30" customHeight="1" x14ac:dyDescent="0.25">
      <c r="A79" s="281"/>
      <c r="B79" s="300"/>
      <c r="C79" s="341" t="s">
        <v>11</v>
      </c>
      <c r="D79" s="342"/>
      <c r="E79" s="343" t="s">
        <v>11</v>
      </c>
      <c r="F79" s="344"/>
      <c r="G79" s="343" t="s">
        <v>11</v>
      </c>
      <c r="H79" s="344"/>
      <c r="I79" s="340"/>
      <c r="J79" s="287"/>
    </row>
    <row r="80" spans="1:11" ht="45" x14ac:dyDescent="0.25">
      <c r="A80" s="171">
        <v>12.1</v>
      </c>
      <c r="B80" s="48" t="s">
        <v>55</v>
      </c>
      <c r="C80" s="334" t="s">
        <v>87</v>
      </c>
      <c r="D80" s="315"/>
      <c r="E80" s="334" t="s">
        <v>87</v>
      </c>
      <c r="F80" s="315"/>
      <c r="G80" s="334" t="s">
        <v>87</v>
      </c>
      <c r="H80" s="315"/>
      <c r="I80" s="248" t="s">
        <v>154</v>
      </c>
      <c r="J80" s="81"/>
    </row>
    <row r="81" spans="1:10" ht="31.5" customHeight="1" x14ac:dyDescent="0.25">
      <c r="A81" s="171">
        <v>12.2</v>
      </c>
      <c r="B81" s="48" t="s">
        <v>56</v>
      </c>
      <c r="C81" s="334" t="s">
        <v>87</v>
      </c>
      <c r="D81" s="315"/>
      <c r="E81" s="334" t="s">
        <v>87</v>
      </c>
      <c r="F81" s="315"/>
      <c r="G81" s="334" t="s">
        <v>87</v>
      </c>
      <c r="H81" s="315"/>
      <c r="I81" s="249"/>
      <c r="J81" s="81"/>
    </row>
    <row r="82" spans="1:10" ht="30.75" thickBot="1" x14ac:dyDescent="0.3">
      <c r="A82" s="20">
        <v>12.3</v>
      </c>
      <c r="B82" s="49" t="s">
        <v>57</v>
      </c>
      <c r="C82" s="334" t="s">
        <v>87</v>
      </c>
      <c r="D82" s="315"/>
      <c r="E82" s="334" t="s">
        <v>87</v>
      </c>
      <c r="F82" s="315"/>
      <c r="G82" s="334" t="s">
        <v>87</v>
      </c>
      <c r="H82" s="315"/>
      <c r="I82" s="250"/>
      <c r="J82" s="80"/>
    </row>
    <row r="83" spans="1:10" ht="19.5" thickBot="1" x14ac:dyDescent="0.3">
      <c r="A83" s="330" t="s">
        <v>58</v>
      </c>
      <c r="B83" s="331"/>
      <c r="C83" s="332"/>
      <c r="D83" s="333"/>
      <c r="E83" s="332"/>
      <c r="F83" s="333"/>
      <c r="G83" s="332"/>
      <c r="H83" s="333"/>
      <c r="I83" s="46" t="s">
        <v>154</v>
      </c>
      <c r="J83" s="47"/>
    </row>
  </sheetData>
  <mergeCells count="148">
    <mergeCell ref="A83:B83"/>
    <mergeCell ref="C83:D83"/>
    <mergeCell ref="E83:F83"/>
    <mergeCell ref="G83:H83"/>
    <mergeCell ref="C80:D80"/>
    <mergeCell ref="E80:F80"/>
    <mergeCell ref="G80:H80"/>
    <mergeCell ref="I80:I82"/>
    <mergeCell ref="C81:D81"/>
    <mergeCell ref="E81:F81"/>
    <mergeCell ref="G81:H81"/>
    <mergeCell ref="C82:D82"/>
    <mergeCell ref="E82:F82"/>
    <mergeCell ref="G82:H82"/>
    <mergeCell ref="A78:A79"/>
    <mergeCell ref="B78:B79"/>
    <mergeCell ref="C78:D78"/>
    <mergeCell ref="E78:F78"/>
    <mergeCell ref="G78:H78"/>
    <mergeCell ref="I78:I79"/>
    <mergeCell ref="J78:J79"/>
    <mergeCell ref="C79:D79"/>
    <mergeCell ref="E79:F79"/>
    <mergeCell ref="G79:H79"/>
    <mergeCell ref="J75:J76"/>
    <mergeCell ref="A72:A73"/>
    <mergeCell ref="B72:B73"/>
    <mergeCell ref="C72:D72"/>
    <mergeCell ref="E72:F72"/>
    <mergeCell ref="G72:H72"/>
    <mergeCell ref="I72:I73"/>
    <mergeCell ref="A75:A76"/>
    <mergeCell ref="B75:B76"/>
    <mergeCell ref="C75:D75"/>
    <mergeCell ref="E75:F75"/>
    <mergeCell ref="G75:H75"/>
    <mergeCell ref="I75:I76"/>
    <mergeCell ref="J72:J73"/>
    <mergeCell ref="A67:A68"/>
    <mergeCell ref="B67:B68"/>
    <mergeCell ref="C67:D67"/>
    <mergeCell ref="E67:F67"/>
    <mergeCell ref="G67:H67"/>
    <mergeCell ref="I67:I68"/>
    <mergeCell ref="J67:J68"/>
    <mergeCell ref="C69:C70"/>
    <mergeCell ref="D69:D70"/>
    <mergeCell ref="E69:E71"/>
    <mergeCell ref="F69:F70"/>
    <mergeCell ref="G69:G71"/>
    <mergeCell ref="H69:H70"/>
    <mergeCell ref="C56:G56"/>
    <mergeCell ref="H56:H65"/>
    <mergeCell ref="I56:I66"/>
    <mergeCell ref="J56:J66"/>
    <mergeCell ref="C57:G57"/>
    <mergeCell ref="C58:G65"/>
    <mergeCell ref="C66:G66"/>
    <mergeCell ref="I69:I71"/>
    <mergeCell ref="J69:J71"/>
    <mergeCell ref="C52:C54"/>
    <mergeCell ref="D52:D54"/>
    <mergeCell ref="E52:E54"/>
    <mergeCell ref="F52:F54"/>
    <mergeCell ref="G52:G54"/>
    <mergeCell ref="H52:H54"/>
    <mergeCell ref="I52:I54"/>
    <mergeCell ref="J52:J54"/>
    <mergeCell ref="C55:G55"/>
    <mergeCell ref="A50:A51"/>
    <mergeCell ref="B50:B51"/>
    <mergeCell ref="C50:D50"/>
    <mergeCell ref="E50:F50"/>
    <mergeCell ref="G50:H50"/>
    <mergeCell ref="I50:I51"/>
    <mergeCell ref="J50:J51"/>
    <mergeCell ref="C46:C49"/>
    <mergeCell ref="D46:D49"/>
    <mergeCell ref="E46:E49"/>
    <mergeCell ref="F46:F49"/>
    <mergeCell ref="G46:G49"/>
    <mergeCell ref="H46:H49"/>
    <mergeCell ref="I39:I43"/>
    <mergeCell ref="E39:E43"/>
    <mergeCell ref="F39:F43"/>
    <mergeCell ref="G39:G43"/>
    <mergeCell ref="H39:H43"/>
    <mergeCell ref="I46:I49"/>
    <mergeCell ref="J39:J43"/>
    <mergeCell ref="A44:A45"/>
    <mergeCell ref="B44:B45"/>
    <mergeCell ref="C44:D44"/>
    <mergeCell ref="E44:F44"/>
    <mergeCell ref="G44:H44"/>
    <mergeCell ref="I44:I45"/>
    <mergeCell ref="J44:J45"/>
    <mergeCell ref="C39:C43"/>
    <mergeCell ref="D39:D43"/>
    <mergeCell ref="J46:J49"/>
    <mergeCell ref="I34:I36"/>
    <mergeCell ref="J34:J36"/>
    <mergeCell ref="A37:A38"/>
    <mergeCell ref="B37:B38"/>
    <mergeCell ref="C37:D37"/>
    <mergeCell ref="E37:F37"/>
    <mergeCell ref="G37:H37"/>
    <mergeCell ref="I37:I38"/>
    <mergeCell ref="J37:J38"/>
    <mergeCell ref="A28:A29"/>
    <mergeCell ref="B28:B29"/>
    <mergeCell ref="C28:D28"/>
    <mergeCell ref="E28:F28"/>
    <mergeCell ref="G28:H28"/>
    <mergeCell ref="I28:I29"/>
    <mergeCell ref="I30:I31"/>
    <mergeCell ref="J30:J31"/>
    <mergeCell ref="A32:A33"/>
    <mergeCell ref="B32:B33"/>
    <mergeCell ref="C32:D32"/>
    <mergeCell ref="E32:F32"/>
    <mergeCell ref="G32:H32"/>
    <mergeCell ref="I32:I33"/>
    <mergeCell ref="J32:J33"/>
    <mergeCell ref="J28:J29"/>
    <mergeCell ref="C16:G22"/>
    <mergeCell ref="H16:H22"/>
    <mergeCell ref="I16:I22"/>
    <mergeCell ref="J16:J22"/>
    <mergeCell ref="C23:G23"/>
    <mergeCell ref="C24:G27"/>
    <mergeCell ref="H24:H27"/>
    <mergeCell ref="I24:I27"/>
    <mergeCell ref="J24:J27"/>
    <mergeCell ref="C15:G15"/>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83"/>
  <sheetViews>
    <sheetView topLeftCell="A29"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t="s">
        <v>494</v>
      </c>
      <c r="D8" s="225"/>
      <c r="E8" s="225"/>
      <c r="F8" s="225"/>
      <c r="G8" s="226"/>
    </row>
    <row r="9" spans="1:8" ht="31.5" customHeight="1" thickBot="1" x14ac:dyDescent="0.3">
      <c r="A9" s="51" t="s">
        <v>3</v>
      </c>
      <c r="B9" s="52" t="s">
        <v>4</v>
      </c>
      <c r="C9" s="227" t="s">
        <v>493</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492</v>
      </c>
      <c r="D11" s="254"/>
      <c r="E11" s="255" t="s">
        <v>491</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490</v>
      </c>
      <c r="D13" s="258"/>
      <c r="E13" s="257" t="s">
        <v>70</v>
      </c>
      <c r="F13" s="258"/>
    </row>
    <row r="14" spans="1:8" ht="15.75" thickBot="1" x14ac:dyDescent="0.3">
      <c r="A14" s="3"/>
      <c r="B14" s="4"/>
      <c r="C14" s="7"/>
      <c r="E14" s="7"/>
    </row>
    <row r="15" spans="1:8" x14ac:dyDescent="0.25">
      <c r="A15" s="29">
        <v>1</v>
      </c>
      <c r="B15" s="34" t="s">
        <v>14</v>
      </c>
      <c r="C15" s="233" t="s">
        <v>11</v>
      </c>
      <c r="D15" s="234"/>
      <c r="E15" s="235"/>
      <c r="F15" s="163" t="s">
        <v>12</v>
      </c>
      <c r="G15" s="35" t="s">
        <v>60</v>
      </c>
      <c r="H15" s="38" t="s">
        <v>13</v>
      </c>
    </row>
    <row r="16" spans="1:8" ht="30" x14ac:dyDescent="0.25">
      <c r="A16" s="171">
        <v>1.1000000000000001</v>
      </c>
      <c r="B16" s="8" t="s">
        <v>15</v>
      </c>
      <c r="C16" s="236" t="s">
        <v>87</v>
      </c>
      <c r="D16" s="237"/>
      <c r="E16" s="238"/>
      <c r="F16" s="245" t="s">
        <v>422</v>
      </c>
      <c r="G16" s="248" t="s">
        <v>154</v>
      </c>
      <c r="H16" s="251"/>
    </row>
    <row r="17" spans="1:8" x14ac:dyDescent="0.25">
      <c r="A17" s="171">
        <v>1.2</v>
      </c>
      <c r="B17" s="9" t="s">
        <v>16</v>
      </c>
      <c r="C17" s="239"/>
      <c r="D17" s="240"/>
      <c r="E17" s="241"/>
      <c r="F17" s="246"/>
      <c r="G17" s="249"/>
      <c r="H17" s="251"/>
    </row>
    <row r="18" spans="1:8" ht="30" x14ac:dyDescent="0.25">
      <c r="A18" s="171">
        <v>1.3</v>
      </c>
      <c r="B18" s="8" t="s">
        <v>17</v>
      </c>
      <c r="C18" s="239"/>
      <c r="D18" s="240"/>
      <c r="E18" s="241"/>
      <c r="F18" s="246"/>
      <c r="G18" s="249"/>
      <c r="H18" s="251"/>
    </row>
    <row r="19" spans="1:8" ht="60" x14ac:dyDescent="0.25">
      <c r="A19" s="171">
        <v>1.4</v>
      </c>
      <c r="B19" s="8" t="s">
        <v>18</v>
      </c>
      <c r="C19" s="239"/>
      <c r="D19" s="240"/>
      <c r="E19" s="241"/>
      <c r="F19" s="246"/>
      <c r="G19" s="249"/>
      <c r="H19" s="251"/>
    </row>
    <row r="20" spans="1:8" ht="105" x14ac:dyDescent="0.25">
      <c r="A20" s="171">
        <v>1.5</v>
      </c>
      <c r="B20" s="8" t="s">
        <v>19</v>
      </c>
      <c r="C20" s="239"/>
      <c r="D20" s="240"/>
      <c r="E20" s="241"/>
      <c r="F20" s="246"/>
      <c r="G20" s="249"/>
      <c r="H20" s="251"/>
    </row>
    <row r="21" spans="1:8" ht="30" x14ac:dyDescent="0.25">
      <c r="A21" s="171">
        <v>1.6</v>
      </c>
      <c r="B21" s="10" t="s">
        <v>20</v>
      </c>
      <c r="C21" s="239"/>
      <c r="D21" s="240"/>
      <c r="E21" s="241"/>
      <c r="F21" s="246"/>
      <c r="G21" s="249"/>
      <c r="H21" s="251"/>
    </row>
    <row r="22" spans="1:8" ht="45.75" thickBot="1" x14ac:dyDescent="0.3">
      <c r="A22" s="172">
        <v>1.7</v>
      </c>
      <c r="B22" s="11" t="s">
        <v>21</v>
      </c>
      <c r="C22" s="242"/>
      <c r="D22" s="243"/>
      <c r="E22" s="244"/>
      <c r="F22" s="247"/>
      <c r="G22" s="250"/>
      <c r="H22" s="252"/>
    </row>
    <row r="23" spans="1:8" ht="39" customHeight="1" x14ac:dyDescent="0.25">
      <c r="A23" s="29">
        <v>2</v>
      </c>
      <c r="B23" s="30" t="s">
        <v>72</v>
      </c>
      <c r="C23" s="233" t="s">
        <v>11</v>
      </c>
      <c r="D23" s="234"/>
      <c r="E23" s="235"/>
      <c r="F23" s="163" t="s">
        <v>12</v>
      </c>
      <c r="G23" s="35" t="s">
        <v>60</v>
      </c>
      <c r="H23" s="39" t="s">
        <v>13</v>
      </c>
    </row>
    <row r="24" spans="1:8" ht="45.75" customHeight="1" x14ac:dyDescent="0.25">
      <c r="A24" s="171">
        <v>2.1</v>
      </c>
      <c r="B24" s="10" t="s">
        <v>22</v>
      </c>
      <c r="C24" s="259" t="s">
        <v>87</v>
      </c>
      <c r="D24" s="260"/>
      <c r="E24" s="261"/>
      <c r="F24" s="268" t="s">
        <v>489</v>
      </c>
      <c r="G24" s="275" t="s">
        <v>154</v>
      </c>
      <c r="H24" s="278"/>
    </row>
    <row r="25" spans="1:8" ht="50.25" customHeight="1" x14ac:dyDescent="0.25">
      <c r="A25" s="171">
        <v>2.2000000000000002</v>
      </c>
      <c r="B25" s="10" t="s">
        <v>73</v>
      </c>
      <c r="C25" s="262"/>
      <c r="D25" s="263"/>
      <c r="E25" s="264"/>
      <c r="F25" s="269"/>
      <c r="G25" s="276"/>
      <c r="H25" s="278"/>
    </row>
    <row r="26" spans="1:8" ht="114.75" customHeight="1" x14ac:dyDescent="0.25">
      <c r="A26" s="171">
        <v>2.2999999999999998</v>
      </c>
      <c r="B26" s="10" t="s">
        <v>421</v>
      </c>
      <c r="C26" s="262"/>
      <c r="D26" s="263"/>
      <c r="E26" s="264"/>
      <c r="F26" s="269"/>
      <c r="G26" s="276"/>
      <c r="H26" s="278"/>
    </row>
    <row r="27" spans="1:8" ht="42" customHeight="1" thickBot="1" x14ac:dyDescent="0.3">
      <c r="A27" s="172">
        <v>2.4</v>
      </c>
      <c r="B27" s="11" t="s">
        <v>24</v>
      </c>
      <c r="C27" s="265"/>
      <c r="D27" s="266"/>
      <c r="E27" s="267"/>
      <c r="F27" s="270"/>
      <c r="G27" s="277"/>
      <c r="H27" s="279"/>
    </row>
    <row r="28" spans="1:8" ht="63" customHeight="1" thickBot="1" x14ac:dyDescent="0.3">
      <c r="A28" s="280">
        <v>3</v>
      </c>
      <c r="B28" s="282" t="s">
        <v>74</v>
      </c>
      <c r="C28" s="284" t="str">
        <f>+C11</f>
        <v>SIGA INGENIERÍA Y CONSULTORÍA S.A SUCURSAL COLOMBIA(51%) LIDER</v>
      </c>
      <c r="D28" s="284"/>
      <c r="E28" s="284" t="str">
        <f>+E11</f>
        <v>INGENIERÍA, CONSULTORÍA Y PLANEACIÓN S.A. INCOPLAN S.A(49%)</v>
      </c>
      <c r="F28" s="285"/>
      <c r="G28" s="286" t="s">
        <v>60</v>
      </c>
      <c r="H28" s="286" t="s">
        <v>13</v>
      </c>
    </row>
    <row r="29" spans="1:8" ht="30" x14ac:dyDescent="0.25">
      <c r="A29" s="281"/>
      <c r="B29" s="283"/>
      <c r="C29" s="162" t="s">
        <v>11</v>
      </c>
      <c r="D29" s="163" t="s">
        <v>12</v>
      </c>
      <c r="E29" s="162" t="s">
        <v>11</v>
      </c>
      <c r="F29" s="163" t="s">
        <v>12</v>
      </c>
      <c r="G29" s="287"/>
      <c r="H29" s="287"/>
    </row>
    <row r="30" spans="1:8" ht="47.25" customHeight="1" x14ac:dyDescent="0.25">
      <c r="A30" s="171" t="s">
        <v>25</v>
      </c>
      <c r="B30" s="8" t="s">
        <v>15</v>
      </c>
      <c r="C30" s="165" t="s">
        <v>91</v>
      </c>
      <c r="D30" s="165" t="s">
        <v>91</v>
      </c>
      <c r="E30" s="271" t="s">
        <v>91</v>
      </c>
      <c r="F30" s="167" t="s">
        <v>91</v>
      </c>
      <c r="G30" s="248" t="s">
        <v>91</v>
      </c>
      <c r="H30" s="290"/>
    </row>
    <row r="31" spans="1:8" ht="30.75" thickBot="1" x14ac:dyDescent="0.3">
      <c r="A31" s="172" t="s">
        <v>26</v>
      </c>
      <c r="B31" s="11" t="s">
        <v>75</v>
      </c>
      <c r="C31" s="166" t="s">
        <v>91</v>
      </c>
      <c r="D31" s="166" t="s">
        <v>91</v>
      </c>
      <c r="E31" s="293"/>
      <c r="F31" s="168" t="s">
        <v>91</v>
      </c>
      <c r="G31" s="250"/>
      <c r="H31" s="252"/>
    </row>
    <row r="32" spans="1:8" ht="33" customHeight="1" thickBot="1" x14ac:dyDescent="0.3">
      <c r="A32" s="280">
        <v>4</v>
      </c>
      <c r="B32" s="291" t="s">
        <v>27</v>
      </c>
      <c r="C32" s="284" t="str">
        <f>+C11</f>
        <v>SIGA INGENIERÍA Y CONSULTORÍA S.A SUCURSAL COLOMBIA(51%) LIDER</v>
      </c>
      <c r="D32" s="284"/>
      <c r="E32" s="284" t="str">
        <f>+E11</f>
        <v>INGENIERÍA, CONSULTORÍA Y PLANEACIÓN S.A. INCOPLAN S.A(49%)</v>
      </c>
      <c r="F32" s="285"/>
      <c r="G32" s="286" t="s">
        <v>60</v>
      </c>
      <c r="H32" s="286" t="s">
        <v>13</v>
      </c>
    </row>
    <row r="33" spans="1:8" ht="33" customHeight="1" x14ac:dyDescent="0.25">
      <c r="A33" s="281"/>
      <c r="B33" s="292"/>
      <c r="C33" s="162" t="s">
        <v>11</v>
      </c>
      <c r="D33" s="163" t="s">
        <v>12</v>
      </c>
      <c r="E33" s="162" t="s">
        <v>11</v>
      </c>
      <c r="F33" s="163" t="s">
        <v>12</v>
      </c>
      <c r="G33" s="287"/>
      <c r="H33" s="287"/>
    </row>
    <row r="34" spans="1:8" ht="47.25" customHeight="1" x14ac:dyDescent="0.25">
      <c r="A34" s="171">
        <v>4.0999999999999996</v>
      </c>
      <c r="B34" s="10" t="s">
        <v>76</v>
      </c>
      <c r="C34" s="165" t="s">
        <v>87</v>
      </c>
      <c r="D34" s="271" t="s">
        <v>488</v>
      </c>
      <c r="E34" s="165" t="s">
        <v>390</v>
      </c>
      <c r="F34" s="273" t="s">
        <v>487</v>
      </c>
      <c r="G34" s="248" t="s">
        <v>154</v>
      </c>
      <c r="H34" s="359" t="s">
        <v>760</v>
      </c>
    </row>
    <row r="35" spans="1:8" ht="30" x14ac:dyDescent="0.25">
      <c r="A35" s="171">
        <v>4.2</v>
      </c>
      <c r="B35" s="10" t="s">
        <v>28</v>
      </c>
      <c r="C35" s="165" t="s">
        <v>399</v>
      </c>
      <c r="D35" s="272"/>
      <c r="E35" s="165" t="s">
        <v>94</v>
      </c>
      <c r="F35" s="274"/>
      <c r="G35" s="249"/>
      <c r="H35" s="251"/>
    </row>
    <row r="36" spans="1:8" ht="99" customHeight="1" thickBot="1" x14ac:dyDescent="0.3">
      <c r="A36" s="172">
        <v>4.3</v>
      </c>
      <c r="B36" s="11" t="s">
        <v>61</v>
      </c>
      <c r="C36" s="166" t="s">
        <v>139</v>
      </c>
      <c r="D36" s="166">
        <v>23</v>
      </c>
      <c r="E36" s="166" t="s">
        <v>369</v>
      </c>
      <c r="F36" s="168">
        <v>67</v>
      </c>
      <c r="G36" s="250"/>
      <c r="H36" s="252"/>
    </row>
    <row r="37" spans="1:8" ht="30" customHeight="1" thickBot="1" x14ac:dyDescent="0.3">
      <c r="A37" s="280">
        <v>5</v>
      </c>
      <c r="B37" s="299" t="s">
        <v>29</v>
      </c>
      <c r="C37" s="301" t="str">
        <f>+C11</f>
        <v>SIGA INGENIERÍA Y CONSULTORÍA S.A SUCURSAL COLOMBIA(51%) LIDER</v>
      </c>
      <c r="D37" s="302"/>
      <c r="E37" s="301" t="str">
        <f>+E11</f>
        <v>INGENIERÍA, CONSULTORÍA Y PLANEACIÓN S.A. INCOPLAN S.A(49%)</v>
      </c>
      <c r="F37" s="302"/>
      <c r="G37" s="286" t="s">
        <v>60</v>
      </c>
      <c r="H37" s="286"/>
    </row>
    <row r="38" spans="1:8" ht="30.75" thickBot="1" x14ac:dyDescent="0.3">
      <c r="A38" s="281"/>
      <c r="B38" s="300"/>
      <c r="C38" s="164" t="s">
        <v>11</v>
      </c>
      <c r="D38" s="40" t="s">
        <v>12</v>
      </c>
      <c r="E38" s="164" t="s">
        <v>11</v>
      </c>
      <c r="F38" s="40" t="s">
        <v>12</v>
      </c>
      <c r="G38" s="287"/>
      <c r="H38" s="287"/>
    </row>
    <row r="39" spans="1:8" ht="45" customHeight="1" x14ac:dyDescent="0.25">
      <c r="A39" s="171">
        <v>5.0999999999999996</v>
      </c>
      <c r="B39" s="10" t="s">
        <v>76</v>
      </c>
      <c r="C39" s="294" t="s">
        <v>87</v>
      </c>
      <c r="D39" s="294" t="s">
        <v>486</v>
      </c>
      <c r="E39" s="306" t="s">
        <v>87</v>
      </c>
      <c r="F39" s="309" t="s">
        <v>485</v>
      </c>
      <c r="G39" s="275" t="s">
        <v>154</v>
      </c>
      <c r="H39" s="310"/>
    </row>
    <row r="40" spans="1:8" ht="45" x14ac:dyDescent="0.25">
      <c r="A40" s="171">
        <v>5.2</v>
      </c>
      <c r="B40" s="10" t="s">
        <v>77</v>
      </c>
      <c r="C40" s="295"/>
      <c r="D40" s="295"/>
      <c r="E40" s="307"/>
      <c r="F40" s="269"/>
      <c r="G40" s="276"/>
      <c r="H40" s="311"/>
    </row>
    <row r="41" spans="1:8" ht="45" x14ac:dyDescent="0.25">
      <c r="A41" s="171">
        <v>5.3</v>
      </c>
      <c r="B41" s="13" t="s">
        <v>78</v>
      </c>
      <c r="C41" s="295"/>
      <c r="D41" s="295"/>
      <c r="E41" s="307"/>
      <c r="F41" s="269"/>
      <c r="G41" s="276"/>
      <c r="H41" s="311"/>
    </row>
    <row r="42" spans="1:8" ht="30" x14ac:dyDescent="0.25">
      <c r="A42" s="171">
        <v>5.4</v>
      </c>
      <c r="B42" s="10" t="s">
        <v>30</v>
      </c>
      <c r="C42" s="295"/>
      <c r="D42" s="295"/>
      <c r="E42" s="307"/>
      <c r="F42" s="269"/>
      <c r="G42" s="276"/>
      <c r="H42" s="311"/>
    </row>
    <row r="43" spans="1:8" ht="30.75" thickBot="1" x14ac:dyDescent="0.3">
      <c r="A43" s="172">
        <v>5.5</v>
      </c>
      <c r="B43" s="11" t="s">
        <v>31</v>
      </c>
      <c r="C43" s="293"/>
      <c r="D43" s="293"/>
      <c r="E43" s="308"/>
      <c r="F43" s="270"/>
      <c r="G43" s="277"/>
      <c r="H43" s="312"/>
    </row>
    <row r="44" spans="1:8" ht="30" customHeight="1" thickBot="1" x14ac:dyDescent="0.3">
      <c r="A44" s="280">
        <v>6</v>
      </c>
      <c r="B44" s="299" t="s">
        <v>32</v>
      </c>
      <c r="C44" s="303" t="str">
        <f>+C11</f>
        <v>SIGA INGENIERÍA Y CONSULTORÍA S.A SUCURSAL COLOMBIA(51%) LIDER</v>
      </c>
      <c r="D44" s="304"/>
      <c r="E44" s="305" t="str">
        <f>+E11</f>
        <v>INGENIERÍA, CONSULTORÍA Y PLANEACIÓN S.A. INCOPLAN S.A(49%)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71">
        <v>6.1</v>
      </c>
      <c r="B46" s="10" t="s">
        <v>33</v>
      </c>
      <c r="C46" s="294" t="s">
        <v>91</v>
      </c>
      <c r="D46" s="294" t="s">
        <v>91</v>
      </c>
      <c r="E46" s="294" t="s">
        <v>91</v>
      </c>
      <c r="F46" s="296" t="s">
        <v>91</v>
      </c>
      <c r="G46" s="248" t="s">
        <v>91</v>
      </c>
      <c r="H46" s="290"/>
    </row>
    <row r="47" spans="1:8" ht="45" x14ac:dyDescent="0.25">
      <c r="A47" s="171">
        <v>6.2</v>
      </c>
      <c r="B47" s="10" t="s">
        <v>79</v>
      </c>
      <c r="C47" s="295"/>
      <c r="D47" s="295"/>
      <c r="E47" s="295"/>
      <c r="F47" s="297"/>
      <c r="G47" s="249"/>
      <c r="H47" s="251"/>
    </row>
    <row r="48" spans="1:8" ht="60" x14ac:dyDescent="0.25">
      <c r="A48" s="171">
        <v>6.3</v>
      </c>
      <c r="B48" s="10" t="s">
        <v>80</v>
      </c>
      <c r="C48" s="295"/>
      <c r="D48" s="295"/>
      <c r="E48" s="295"/>
      <c r="F48" s="297"/>
      <c r="G48" s="249"/>
      <c r="H48" s="251"/>
    </row>
    <row r="49" spans="1:9" ht="75.75" thickBot="1" x14ac:dyDescent="0.3">
      <c r="A49" s="171">
        <v>6.4</v>
      </c>
      <c r="B49" s="11" t="s">
        <v>34</v>
      </c>
      <c r="C49" s="293"/>
      <c r="D49" s="293"/>
      <c r="E49" s="293"/>
      <c r="F49" s="298"/>
      <c r="G49" s="250"/>
      <c r="H49" s="252"/>
    </row>
    <row r="50" spans="1:9" ht="30" customHeight="1" thickBot="1" x14ac:dyDescent="0.3">
      <c r="A50" s="280">
        <v>7</v>
      </c>
      <c r="B50" s="282" t="s">
        <v>35</v>
      </c>
      <c r="C50" s="284" t="str">
        <f>+C11</f>
        <v>SIGA INGENIERÍA Y CONSULTORÍA S.A SUCURSAL COLOMBIA(51%) LIDER</v>
      </c>
      <c r="D50" s="284"/>
      <c r="E50" s="284" t="str">
        <f>+E11</f>
        <v>INGENIERÍA, CONSULTORÍA Y PLANEACIÓN S.A. INCOPLAN S.A(49%)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71">
        <v>7.1</v>
      </c>
      <c r="B52" s="10" t="s">
        <v>36</v>
      </c>
      <c r="C52" s="294" t="s">
        <v>87</v>
      </c>
      <c r="D52" s="313">
        <v>345</v>
      </c>
      <c r="E52" s="294" t="s">
        <v>87</v>
      </c>
      <c r="F52" s="315">
        <v>349</v>
      </c>
      <c r="G52" s="248" t="s">
        <v>154</v>
      </c>
      <c r="H52" s="248"/>
    </row>
    <row r="53" spans="1:9" ht="45" x14ac:dyDescent="0.25">
      <c r="A53" s="171">
        <v>7.2</v>
      </c>
      <c r="B53" s="10" t="s">
        <v>37</v>
      </c>
      <c r="C53" s="295"/>
      <c r="D53" s="313"/>
      <c r="E53" s="295"/>
      <c r="F53" s="315"/>
      <c r="G53" s="249"/>
      <c r="H53" s="249"/>
    </row>
    <row r="54" spans="1:9" ht="60.75" thickBot="1" x14ac:dyDescent="0.3">
      <c r="A54" s="172">
        <v>7.3</v>
      </c>
      <c r="B54" s="11" t="s">
        <v>38</v>
      </c>
      <c r="C54" s="293"/>
      <c r="D54" s="314"/>
      <c r="E54" s="293"/>
      <c r="F54" s="316"/>
      <c r="G54" s="250"/>
      <c r="H54" s="250"/>
    </row>
    <row r="55" spans="1:9" x14ac:dyDescent="0.25">
      <c r="A55" s="29">
        <v>8</v>
      </c>
      <c r="B55" s="45" t="s">
        <v>39</v>
      </c>
      <c r="C55" s="233" t="s">
        <v>11</v>
      </c>
      <c r="D55" s="234"/>
      <c r="E55" s="235"/>
      <c r="F55" s="163" t="s">
        <v>12</v>
      </c>
      <c r="G55" s="35" t="s">
        <v>60</v>
      </c>
      <c r="H55" s="38" t="s">
        <v>13</v>
      </c>
    </row>
    <row r="56" spans="1:9" x14ac:dyDescent="0.25">
      <c r="A56" s="171">
        <v>8.1</v>
      </c>
      <c r="B56" s="10" t="s">
        <v>40</v>
      </c>
      <c r="C56" s="317" t="s">
        <v>394</v>
      </c>
      <c r="D56" s="317"/>
      <c r="E56" s="317"/>
      <c r="F56" s="273" t="s">
        <v>484</v>
      </c>
      <c r="G56" s="318" t="s">
        <v>154</v>
      </c>
      <c r="H56" s="290"/>
    </row>
    <row r="57" spans="1:9" x14ac:dyDescent="0.25">
      <c r="A57" s="171">
        <v>8.1999999999999993</v>
      </c>
      <c r="B57" s="10" t="s">
        <v>41</v>
      </c>
      <c r="C57" s="317" t="s">
        <v>483</v>
      </c>
      <c r="D57" s="317"/>
      <c r="E57" s="317"/>
      <c r="F57" s="297"/>
      <c r="G57" s="318"/>
      <c r="H57" s="251"/>
    </row>
    <row r="58" spans="1:9" ht="30" x14ac:dyDescent="0.25">
      <c r="A58" s="171">
        <v>8.3000000000000007</v>
      </c>
      <c r="B58" s="10" t="s">
        <v>42</v>
      </c>
      <c r="C58" s="320" t="s">
        <v>87</v>
      </c>
      <c r="D58" s="321"/>
      <c r="E58" s="322"/>
      <c r="F58" s="297"/>
      <c r="G58" s="318"/>
      <c r="H58" s="251"/>
    </row>
    <row r="59" spans="1:9" ht="45" x14ac:dyDescent="0.25">
      <c r="A59" s="171">
        <v>8.4</v>
      </c>
      <c r="B59" s="10" t="s">
        <v>43</v>
      </c>
      <c r="C59" s="323"/>
      <c r="D59" s="324"/>
      <c r="E59" s="325"/>
      <c r="F59" s="297"/>
      <c r="G59" s="318"/>
      <c r="H59" s="251"/>
    </row>
    <row r="60" spans="1:9" ht="45" x14ac:dyDescent="0.25">
      <c r="A60" s="171">
        <v>8.5</v>
      </c>
      <c r="B60" s="10" t="s">
        <v>81</v>
      </c>
      <c r="C60" s="323"/>
      <c r="D60" s="324"/>
      <c r="E60" s="325"/>
      <c r="F60" s="297"/>
      <c r="G60" s="318"/>
      <c r="H60" s="251"/>
    </row>
    <row r="61" spans="1:9" x14ac:dyDescent="0.25">
      <c r="A61" s="171">
        <v>8.6</v>
      </c>
      <c r="B61" s="10" t="s">
        <v>44</v>
      </c>
      <c r="C61" s="323"/>
      <c r="D61" s="324"/>
      <c r="E61" s="325"/>
      <c r="F61" s="297"/>
      <c r="G61" s="318"/>
      <c r="H61" s="251"/>
    </row>
    <row r="62" spans="1:9" x14ac:dyDescent="0.25">
      <c r="A62" s="171">
        <v>8.6999999999999993</v>
      </c>
      <c r="B62" s="10" t="s">
        <v>45</v>
      </c>
      <c r="C62" s="323"/>
      <c r="D62" s="324"/>
      <c r="E62" s="325"/>
      <c r="F62" s="297"/>
      <c r="G62" s="318"/>
      <c r="H62" s="251"/>
    </row>
    <row r="63" spans="1:9" ht="30" x14ac:dyDescent="0.25">
      <c r="A63" s="171">
        <v>8.8000000000000007</v>
      </c>
      <c r="B63" s="10" t="s">
        <v>82</v>
      </c>
      <c r="C63" s="323"/>
      <c r="D63" s="324"/>
      <c r="E63" s="325"/>
      <c r="F63" s="297"/>
      <c r="G63" s="318"/>
      <c r="H63" s="251"/>
      <c r="I63" s="14"/>
    </row>
    <row r="64" spans="1:9" ht="31.5" customHeight="1" x14ac:dyDescent="0.3">
      <c r="A64" s="171">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t="s">
        <v>482</v>
      </c>
      <c r="G66" s="319"/>
      <c r="H66" s="252"/>
      <c r="I66" s="18"/>
    </row>
    <row r="67" spans="1:9" ht="30" customHeight="1" thickBot="1" x14ac:dyDescent="0.3">
      <c r="A67" s="280">
        <v>9</v>
      </c>
      <c r="B67" s="282" t="s">
        <v>48</v>
      </c>
      <c r="C67" s="284" t="str">
        <f>+C11</f>
        <v>SIGA INGENIERÍA Y CONSULTORÍA S.A SUCURSAL COLOMBIA(51%) LIDER</v>
      </c>
      <c r="D67" s="284"/>
      <c r="E67" s="284" t="str">
        <f>+E11</f>
        <v>INGENIERÍA, CONSULTORÍA Y PLANEACIÓN S.A. INCOPLAN S.A(49%)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71">
        <v>9.1</v>
      </c>
      <c r="B69" s="8" t="s">
        <v>49</v>
      </c>
      <c r="C69" s="294" t="s">
        <v>390</v>
      </c>
      <c r="D69" s="294">
        <v>369</v>
      </c>
      <c r="E69" s="294" t="s">
        <v>87</v>
      </c>
      <c r="F69" s="296">
        <v>386</v>
      </c>
      <c r="G69" s="249" t="s">
        <v>154</v>
      </c>
      <c r="H69" s="251"/>
    </row>
    <row r="70" spans="1:9" x14ac:dyDescent="0.25">
      <c r="A70" s="171">
        <v>9.1999999999999993</v>
      </c>
      <c r="B70" s="9" t="s">
        <v>16</v>
      </c>
      <c r="C70" s="295"/>
      <c r="D70" s="272"/>
      <c r="E70" s="272"/>
      <c r="F70" s="274"/>
      <c r="G70" s="249"/>
      <c r="H70" s="251"/>
    </row>
    <row r="71" spans="1:9" ht="60.75" thickBot="1" x14ac:dyDescent="0.3">
      <c r="A71" s="172">
        <v>9.3000000000000007</v>
      </c>
      <c r="B71" s="19" t="s">
        <v>50</v>
      </c>
      <c r="C71" s="293"/>
      <c r="D71" s="166">
        <v>370</v>
      </c>
      <c r="E71" s="166" t="s">
        <v>87</v>
      </c>
      <c r="F71" s="168">
        <v>387</v>
      </c>
      <c r="G71" s="250"/>
      <c r="H71" s="252"/>
    </row>
    <row r="72" spans="1:9" ht="30" customHeight="1" thickBot="1" x14ac:dyDescent="0.3">
      <c r="A72" s="280">
        <v>10</v>
      </c>
      <c r="B72" s="282" t="s">
        <v>51</v>
      </c>
      <c r="C72" s="284" t="str">
        <f>+C11</f>
        <v>SIGA INGENIERÍA Y CONSULTORÍA S.A SUCURSAL COLOMBIA(51%) LIDER</v>
      </c>
      <c r="D72" s="284"/>
      <c r="E72" s="284" t="str">
        <f>+E11</f>
        <v>INGENIERÍA, CONSULTORÍA Y PLANEACIÓN S.A. INCOPLAN S.A(49%)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172">
        <v>10.1</v>
      </c>
      <c r="B74" s="11" t="s">
        <v>52</v>
      </c>
      <c r="C74" s="166"/>
      <c r="D74" s="94">
        <v>43049</v>
      </c>
      <c r="E74" s="166" t="s">
        <v>91</v>
      </c>
      <c r="F74" s="168" t="s">
        <v>91</v>
      </c>
      <c r="G74" s="54" t="s">
        <v>91</v>
      </c>
      <c r="H74" s="37"/>
    </row>
    <row r="75" spans="1:9" ht="30" customHeight="1" thickBot="1" x14ac:dyDescent="0.3">
      <c r="A75" s="280">
        <v>11</v>
      </c>
      <c r="B75" s="282" t="s">
        <v>53</v>
      </c>
      <c r="C75" s="284" t="str">
        <f>+C11</f>
        <v>SIGA INGENIERÍA Y CONSULTORÍA S.A SUCURSAL COLOMBIA(51%) LIDER</v>
      </c>
      <c r="D75" s="284"/>
      <c r="E75" s="284" t="str">
        <f>+E11</f>
        <v>INGENIERÍA, CONSULTORÍA Y PLANEACIÓN S.A. INCOPLAN S.A(49%)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72">
        <v>11.1</v>
      </c>
      <c r="B77" s="50" t="s">
        <v>49</v>
      </c>
      <c r="C77" s="21" t="s">
        <v>91</v>
      </c>
      <c r="D77" s="22" t="s">
        <v>91</v>
      </c>
      <c r="E77" s="173" t="s">
        <v>91</v>
      </c>
      <c r="F77" s="168" t="s">
        <v>91</v>
      </c>
      <c r="G77" s="54" t="s">
        <v>91</v>
      </c>
      <c r="H77" s="37"/>
    </row>
    <row r="78" spans="1:9" ht="30" customHeight="1" thickBot="1" x14ac:dyDescent="0.3">
      <c r="A78" s="280">
        <v>12</v>
      </c>
      <c r="B78" s="299" t="s">
        <v>54</v>
      </c>
      <c r="C78" s="338" t="str">
        <f>+C11</f>
        <v>SIGA INGENIERÍA Y CONSULTORÍA S.A SUCURSAL COLOMBIA(51%) LIDER</v>
      </c>
      <c r="D78" s="285"/>
      <c r="E78" s="305" t="str">
        <f>+E11</f>
        <v>INGENIERÍA, CONSULTORÍA Y PLANEACIÓN S.A. INCOPLAN S.A(49%)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1">
        <v>12.1</v>
      </c>
      <c r="B80" s="48" t="s">
        <v>55</v>
      </c>
      <c r="C80" s="334" t="s">
        <v>87</v>
      </c>
      <c r="D80" s="315"/>
      <c r="E80" s="335" t="s">
        <v>87</v>
      </c>
      <c r="F80" s="315"/>
      <c r="G80" s="248"/>
      <c r="H80" s="290"/>
    </row>
    <row r="81" spans="1:8" ht="31.5" customHeight="1" x14ac:dyDescent="0.25">
      <c r="A81" s="171">
        <v>12.2</v>
      </c>
      <c r="B81" s="48" t="s">
        <v>56</v>
      </c>
      <c r="C81" s="334" t="s">
        <v>87</v>
      </c>
      <c r="D81" s="315"/>
      <c r="E81" s="335" t="s">
        <v>87</v>
      </c>
      <c r="F81" s="315"/>
      <c r="G81" s="249"/>
      <c r="H81" s="251"/>
    </row>
    <row r="82" spans="1:8" ht="30.75" thickBot="1" x14ac:dyDescent="0.3">
      <c r="A82" s="20">
        <v>12.3</v>
      </c>
      <c r="B82" s="49" t="s">
        <v>57</v>
      </c>
      <c r="C82" s="336" t="s">
        <v>87</v>
      </c>
      <c r="D82" s="316"/>
      <c r="E82" s="337" t="s">
        <v>87</v>
      </c>
      <c r="F82" s="316"/>
      <c r="G82" s="250"/>
      <c r="H82" s="252"/>
    </row>
    <row r="83" spans="1:8" ht="19.5" thickBot="1" x14ac:dyDescent="0.3">
      <c r="A83" s="330" t="s">
        <v>58</v>
      </c>
      <c r="B83" s="331"/>
      <c r="C83" s="332"/>
      <c r="D83" s="333"/>
      <c r="E83" s="332"/>
      <c r="F83" s="333"/>
      <c r="G83" s="46" t="s">
        <v>154</v>
      </c>
      <c r="H83" s="47"/>
    </row>
  </sheetData>
  <mergeCells count="127">
    <mergeCell ref="A83:B83"/>
    <mergeCell ref="C83:D83"/>
    <mergeCell ref="E83:F83"/>
    <mergeCell ref="C80:D80"/>
    <mergeCell ref="E80:F80"/>
    <mergeCell ref="C81:D81"/>
    <mergeCell ref="E81:F81"/>
    <mergeCell ref="C82:D82"/>
    <mergeCell ref="A75:A76"/>
    <mergeCell ref="B75:B76"/>
    <mergeCell ref="C75:D75"/>
    <mergeCell ref="E75:F75"/>
    <mergeCell ref="A78:A79"/>
    <mergeCell ref="B78:B79"/>
    <mergeCell ref="C78:D78"/>
    <mergeCell ref="E78:F78"/>
    <mergeCell ref="C79:D79"/>
    <mergeCell ref="E79:F79"/>
    <mergeCell ref="E82:F82"/>
    <mergeCell ref="A72:A73"/>
    <mergeCell ref="B72:B73"/>
    <mergeCell ref="C72:D72"/>
    <mergeCell ref="E72:F72"/>
    <mergeCell ref="G72:G73"/>
    <mergeCell ref="G80:G82"/>
    <mergeCell ref="H80:H82"/>
    <mergeCell ref="G75:G76"/>
    <mergeCell ref="H75:H76"/>
    <mergeCell ref="G78:G79"/>
    <mergeCell ref="H78:H79"/>
    <mergeCell ref="C58:E65"/>
    <mergeCell ref="C66:E66"/>
    <mergeCell ref="A67:A68"/>
    <mergeCell ref="B67:B68"/>
    <mergeCell ref="C67:D67"/>
    <mergeCell ref="E67:F67"/>
    <mergeCell ref="G67:G68"/>
    <mergeCell ref="H67:H68"/>
    <mergeCell ref="H72:H73"/>
    <mergeCell ref="D69:D70"/>
    <mergeCell ref="E69:E70"/>
    <mergeCell ref="F69:F70"/>
    <mergeCell ref="G69:G71"/>
    <mergeCell ref="H69:H71"/>
    <mergeCell ref="C69:C71"/>
    <mergeCell ref="C46:C49"/>
    <mergeCell ref="D46:D49"/>
    <mergeCell ref="E46:E49"/>
    <mergeCell ref="F46:F49"/>
    <mergeCell ref="G46:G49"/>
    <mergeCell ref="H46:H49"/>
    <mergeCell ref="H52:H54"/>
    <mergeCell ref="F56:F65"/>
    <mergeCell ref="A50:A51"/>
    <mergeCell ref="B50:B51"/>
    <mergeCell ref="C50:D50"/>
    <mergeCell ref="E50:F50"/>
    <mergeCell ref="G50:G51"/>
    <mergeCell ref="H50:H51"/>
    <mergeCell ref="C52:C54"/>
    <mergeCell ref="D52:D54"/>
    <mergeCell ref="E52:E54"/>
    <mergeCell ref="F52:F54"/>
    <mergeCell ref="G52:G54"/>
    <mergeCell ref="C55:E55"/>
    <mergeCell ref="C56:E56"/>
    <mergeCell ref="G56:G66"/>
    <mergeCell ref="H56:H66"/>
    <mergeCell ref="C57:E57"/>
    <mergeCell ref="A44:A45"/>
    <mergeCell ref="B44:B45"/>
    <mergeCell ref="C44:D44"/>
    <mergeCell ref="E44:F44"/>
    <mergeCell ref="G44:G45"/>
    <mergeCell ref="H44:H45"/>
    <mergeCell ref="A37:A38"/>
    <mergeCell ref="B37:B38"/>
    <mergeCell ref="C37:D37"/>
    <mergeCell ref="E37:F37"/>
    <mergeCell ref="G37:G38"/>
    <mergeCell ref="H37:H38"/>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G30:G31"/>
    <mergeCell ref="H30:H31"/>
    <mergeCell ref="A32:A33"/>
    <mergeCell ref="B32:B33"/>
    <mergeCell ref="C32:D32"/>
    <mergeCell ref="E32:F32"/>
    <mergeCell ref="G32:G33"/>
    <mergeCell ref="H32:H33"/>
    <mergeCell ref="G16:G22"/>
    <mergeCell ref="H16:H22"/>
    <mergeCell ref="A1:H2"/>
    <mergeCell ref="A4:H5"/>
    <mergeCell ref="C8:G8"/>
    <mergeCell ref="C9:G9"/>
    <mergeCell ref="C10:G10"/>
    <mergeCell ref="C15:E15"/>
    <mergeCell ref="D34:D35"/>
    <mergeCell ref="F34:F35"/>
    <mergeCell ref="E30:E31"/>
    <mergeCell ref="C23:E23"/>
    <mergeCell ref="C11:D11"/>
    <mergeCell ref="E11:F11"/>
    <mergeCell ref="C12:D12"/>
    <mergeCell ref="E12:F12"/>
    <mergeCell ref="C13:D13"/>
    <mergeCell ref="E13:F13"/>
    <mergeCell ref="C24:E27"/>
    <mergeCell ref="F24:F27"/>
    <mergeCell ref="C16:E22"/>
    <mergeCell ref="F16:F22"/>
    <mergeCell ref="G24:G27"/>
    <mergeCell ref="H24:H2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C22" zoomScale="80" zoomScaleNormal="80"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25</v>
      </c>
      <c r="D8" s="225"/>
      <c r="E8" s="225"/>
      <c r="F8" s="225"/>
      <c r="G8" s="226"/>
    </row>
    <row r="9" spans="1:8" ht="31.5" customHeight="1" thickBot="1" x14ac:dyDescent="0.3">
      <c r="A9" s="51" t="s">
        <v>3</v>
      </c>
      <c r="B9" s="52" t="s">
        <v>4</v>
      </c>
      <c r="C9" s="227" t="s">
        <v>636</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635</v>
      </c>
      <c r="D11" s="254"/>
      <c r="E11" s="255" t="s">
        <v>634</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633</v>
      </c>
      <c r="D13" s="258"/>
      <c r="E13" s="257" t="s">
        <v>70</v>
      </c>
      <c r="F13" s="258"/>
    </row>
    <row r="14" spans="1:8" ht="15.75" thickBot="1" x14ac:dyDescent="0.3">
      <c r="A14" s="3"/>
      <c r="B14" s="4"/>
      <c r="C14" s="7"/>
      <c r="E14" s="7"/>
    </row>
    <row r="15" spans="1:8" x14ac:dyDescent="0.25">
      <c r="A15" s="29">
        <v>1</v>
      </c>
      <c r="B15" s="34" t="s">
        <v>14</v>
      </c>
      <c r="C15" s="233" t="s">
        <v>11</v>
      </c>
      <c r="D15" s="234"/>
      <c r="E15" s="235"/>
      <c r="F15" s="201" t="s">
        <v>12</v>
      </c>
      <c r="G15" s="35" t="s">
        <v>60</v>
      </c>
      <c r="H15" s="38" t="s">
        <v>13</v>
      </c>
    </row>
    <row r="16" spans="1:8" ht="30" x14ac:dyDescent="0.25">
      <c r="A16" s="99">
        <v>1.1000000000000001</v>
      </c>
      <c r="B16" s="100" t="s">
        <v>15</v>
      </c>
      <c r="C16" s="259" t="s">
        <v>87</v>
      </c>
      <c r="D16" s="260"/>
      <c r="E16" s="261"/>
      <c r="F16" s="345" t="s">
        <v>632</v>
      </c>
      <c r="G16" s="275" t="s">
        <v>68</v>
      </c>
      <c r="H16" s="395"/>
    </row>
    <row r="17" spans="1:8" x14ac:dyDescent="0.25">
      <c r="A17" s="99">
        <v>1.2</v>
      </c>
      <c r="B17" s="95" t="s">
        <v>16</v>
      </c>
      <c r="C17" s="262"/>
      <c r="D17" s="263"/>
      <c r="E17" s="264"/>
      <c r="F17" s="346"/>
      <c r="G17" s="276"/>
      <c r="H17" s="395"/>
    </row>
    <row r="18" spans="1:8" ht="30" x14ac:dyDescent="0.25">
      <c r="A18" s="99">
        <v>1.3</v>
      </c>
      <c r="B18" s="100" t="s">
        <v>17</v>
      </c>
      <c r="C18" s="262"/>
      <c r="D18" s="263"/>
      <c r="E18" s="264"/>
      <c r="F18" s="346"/>
      <c r="G18" s="276"/>
      <c r="H18" s="395"/>
    </row>
    <row r="19" spans="1:8" ht="60" x14ac:dyDescent="0.25">
      <c r="A19" s="99">
        <v>1.4</v>
      </c>
      <c r="B19" s="100" t="s">
        <v>18</v>
      </c>
      <c r="C19" s="262"/>
      <c r="D19" s="263"/>
      <c r="E19" s="264"/>
      <c r="F19" s="346"/>
      <c r="G19" s="276"/>
      <c r="H19" s="395"/>
    </row>
    <row r="20" spans="1:8" ht="105" x14ac:dyDescent="0.25">
      <c r="A20" s="99">
        <v>1.5</v>
      </c>
      <c r="B20" s="100" t="s">
        <v>19</v>
      </c>
      <c r="C20" s="262"/>
      <c r="D20" s="263"/>
      <c r="E20" s="264"/>
      <c r="F20" s="346"/>
      <c r="G20" s="276"/>
      <c r="H20" s="395"/>
    </row>
    <row r="21" spans="1:8" ht="30" x14ac:dyDescent="0.25">
      <c r="A21" s="99">
        <v>1.6</v>
      </c>
      <c r="B21" s="104" t="s">
        <v>20</v>
      </c>
      <c r="C21" s="262"/>
      <c r="D21" s="263"/>
      <c r="E21" s="264"/>
      <c r="F21" s="346"/>
      <c r="G21" s="276"/>
      <c r="H21" s="395"/>
    </row>
    <row r="22" spans="1:8" ht="45.75" thickBot="1" x14ac:dyDescent="0.3">
      <c r="A22" s="98">
        <v>1.7</v>
      </c>
      <c r="B22" s="102" t="s">
        <v>21</v>
      </c>
      <c r="C22" s="265"/>
      <c r="D22" s="266"/>
      <c r="E22" s="267"/>
      <c r="F22" s="347"/>
      <c r="G22" s="277"/>
      <c r="H22" s="396"/>
    </row>
    <row r="23" spans="1:8" ht="39" customHeight="1" x14ac:dyDescent="0.25">
      <c r="A23" s="29">
        <v>2</v>
      </c>
      <c r="B23" s="30" t="s">
        <v>72</v>
      </c>
      <c r="C23" s="233" t="s">
        <v>11</v>
      </c>
      <c r="D23" s="234"/>
      <c r="E23" s="235"/>
      <c r="F23" s="201" t="s">
        <v>12</v>
      </c>
      <c r="G23" s="35" t="s">
        <v>60</v>
      </c>
      <c r="H23" s="39" t="s">
        <v>13</v>
      </c>
    </row>
    <row r="24" spans="1:8" ht="45.75" customHeight="1" x14ac:dyDescent="0.25">
      <c r="A24" s="99">
        <v>2.1</v>
      </c>
      <c r="B24" s="104" t="s">
        <v>22</v>
      </c>
      <c r="C24" s="259" t="s">
        <v>505</v>
      </c>
      <c r="D24" s="260"/>
      <c r="E24" s="261"/>
      <c r="F24" s="268" t="s">
        <v>631</v>
      </c>
      <c r="G24" s="275" t="s">
        <v>536</v>
      </c>
      <c r="H24" s="278"/>
    </row>
    <row r="25" spans="1:8" ht="50.25" customHeight="1" x14ac:dyDescent="0.25">
      <c r="A25" s="99">
        <v>2.2000000000000002</v>
      </c>
      <c r="B25" s="104" t="s">
        <v>73</v>
      </c>
      <c r="C25" s="262"/>
      <c r="D25" s="263"/>
      <c r="E25" s="264"/>
      <c r="F25" s="269"/>
      <c r="G25" s="276"/>
      <c r="H25" s="278"/>
    </row>
    <row r="26" spans="1:8" ht="114.75" customHeight="1" x14ac:dyDescent="0.25">
      <c r="A26" s="99">
        <v>2.2999999999999998</v>
      </c>
      <c r="B26" s="104" t="s">
        <v>23</v>
      </c>
      <c r="C26" s="262"/>
      <c r="D26" s="263"/>
      <c r="E26" s="264"/>
      <c r="F26" s="269"/>
      <c r="G26" s="276"/>
      <c r="H26" s="278"/>
    </row>
    <row r="27" spans="1:8" ht="42" customHeight="1" thickBot="1" x14ac:dyDescent="0.3">
      <c r="A27" s="98">
        <v>2.4</v>
      </c>
      <c r="B27" s="102" t="s">
        <v>24</v>
      </c>
      <c r="C27" s="265"/>
      <c r="D27" s="266"/>
      <c r="E27" s="267"/>
      <c r="F27" s="270"/>
      <c r="G27" s="277"/>
      <c r="H27" s="279"/>
    </row>
    <row r="28" spans="1:8" ht="63" customHeight="1" thickBot="1" x14ac:dyDescent="0.3">
      <c r="A28" s="280">
        <v>3</v>
      </c>
      <c r="B28" s="282" t="s">
        <v>74</v>
      </c>
      <c r="C28" s="284" t="str">
        <f>+C11</f>
        <v>PROJECT PARTNERS LTD CONSULTING ENGINEERS SA PPENG SA (51%)</v>
      </c>
      <c r="D28" s="284"/>
      <c r="E28" s="284" t="str">
        <f>+E11</f>
        <v>GNG INGENIERIA SAS (49%)</v>
      </c>
      <c r="F28" s="285"/>
      <c r="G28" s="286" t="s">
        <v>60</v>
      </c>
      <c r="H28" s="286" t="s">
        <v>13</v>
      </c>
    </row>
    <row r="29" spans="1:8" ht="30" x14ac:dyDescent="0.25">
      <c r="A29" s="281"/>
      <c r="B29" s="283"/>
      <c r="C29" s="200" t="s">
        <v>11</v>
      </c>
      <c r="D29" s="201" t="s">
        <v>12</v>
      </c>
      <c r="E29" s="200" t="s">
        <v>11</v>
      </c>
      <c r="F29" s="201" t="s">
        <v>12</v>
      </c>
      <c r="G29" s="287"/>
      <c r="H29" s="287"/>
    </row>
    <row r="30" spans="1:8" ht="47.25" customHeight="1" x14ac:dyDescent="0.25">
      <c r="A30" s="99" t="s">
        <v>25</v>
      </c>
      <c r="B30" s="100" t="s">
        <v>15</v>
      </c>
      <c r="C30" s="210" t="s">
        <v>620</v>
      </c>
      <c r="D30" s="210" t="s">
        <v>620</v>
      </c>
      <c r="E30" s="479" t="s">
        <v>620</v>
      </c>
      <c r="F30" s="209" t="s">
        <v>620</v>
      </c>
      <c r="G30" s="275" t="s">
        <v>620</v>
      </c>
      <c r="H30" s="480"/>
    </row>
    <row r="31" spans="1:8" ht="30.75" thickBot="1" x14ac:dyDescent="0.3">
      <c r="A31" s="98" t="s">
        <v>26</v>
      </c>
      <c r="B31" s="102" t="s">
        <v>75</v>
      </c>
      <c r="C31" s="211" t="s">
        <v>620</v>
      </c>
      <c r="D31" s="211" t="s">
        <v>620</v>
      </c>
      <c r="E31" s="308"/>
      <c r="F31" s="212" t="s">
        <v>620</v>
      </c>
      <c r="G31" s="277"/>
      <c r="H31" s="399"/>
    </row>
    <row r="32" spans="1:8" ht="33" customHeight="1" thickBot="1" x14ac:dyDescent="0.3">
      <c r="A32" s="280">
        <v>4</v>
      </c>
      <c r="B32" s="291" t="s">
        <v>27</v>
      </c>
      <c r="C32" s="284" t="str">
        <f>+C11</f>
        <v>PROJECT PARTNERS LTD CONSULTING ENGINEERS SA PPENG SA (51%)</v>
      </c>
      <c r="D32" s="284"/>
      <c r="E32" s="284" t="str">
        <f>+E11</f>
        <v>GNG INGENIERIA SAS (49%)</v>
      </c>
      <c r="F32" s="285"/>
      <c r="G32" s="286" t="s">
        <v>60</v>
      </c>
      <c r="H32" s="286" t="s">
        <v>13</v>
      </c>
    </row>
    <row r="33" spans="1:8" ht="33" customHeight="1" x14ac:dyDescent="0.25">
      <c r="A33" s="281"/>
      <c r="B33" s="292"/>
      <c r="C33" s="200" t="s">
        <v>11</v>
      </c>
      <c r="D33" s="201" t="s">
        <v>12</v>
      </c>
      <c r="E33" s="200" t="s">
        <v>11</v>
      </c>
      <c r="F33" s="201" t="s">
        <v>12</v>
      </c>
      <c r="G33" s="287"/>
      <c r="H33" s="287"/>
    </row>
    <row r="34" spans="1:8" ht="47.25" customHeight="1" x14ac:dyDescent="0.25">
      <c r="A34" s="99">
        <v>4.0999999999999996</v>
      </c>
      <c r="B34" s="104" t="s">
        <v>76</v>
      </c>
      <c r="C34" s="210" t="s">
        <v>620</v>
      </c>
      <c r="D34" s="479" t="s">
        <v>620</v>
      </c>
      <c r="E34" s="210" t="s">
        <v>505</v>
      </c>
      <c r="F34" s="268" t="s">
        <v>630</v>
      </c>
      <c r="G34" s="275" t="s">
        <v>68</v>
      </c>
      <c r="H34" s="400" t="s">
        <v>771</v>
      </c>
    </row>
    <row r="35" spans="1:8" ht="30" x14ac:dyDescent="0.25">
      <c r="A35" s="99">
        <v>4.2</v>
      </c>
      <c r="B35" s="104" t="s">
        <v>28</v>
      </c>
      <c r="C35" s="210" t="s">
        <v>620</v>
      </c>
      <c r="D35" s="481"/>
      <c r="E35" s="210" t="s">
        <v>87</v>
      </c>
      <c r="F35" s="482"/>
      <c r="G35" s="276"/>
      <c r="H35" s="395"/>
    </row>
    <row r="36" spans="1:8" ht="30.75" thickBot="1" x14ac:dyDescent="0.3">
      <c r="A36" s="98">
        <v>4.3</v>
      </c>
      <c r="B36" s="102" t="s">
        <v>61</v>
      </c>
      <c r="C36" s="211" t="s">
        <v>620</v>
      </c>
      <c r="D36" s="211" t="s">
        <v>620</v>
      </c>
      <c r="E36" s="211" t="s">
        <v>109</v>
      </c>
      <c r="F36" s="212">
        <v>16</v>
      </c>
      <c r="G36" s="277"/>
      <c r="H36" s="396"/>
    </row>
    <row r="37" spans="1:8" ht="30" customHeight="1" thickBot="1" x14ac:dyDescent="0.3">
      <c r="A37" s="280">
        <v>5</v>
      </c>
      <c r="B37" s="299" t="s">
        <v>29</v>
      </c>
      <c r="C37" s="301" t="str">
        <f>+C11</f>
        <v>PROJECT PARTNERS LTD CONSULTING ENGINEERS SA PPENG SA (51%)</v>
      </c>
      <c r="D37" s="302"/>
      <c r="E37" s="301" t="str">
        <f>+E11</f>
        <v>GNG INGENIERIA SAS (49%)</v>
      </c>
      <c r="F37" s="302"/>
      <c r="G37" s="286" t="s">
        <v>60</v>
      </c>
      <c r="H37" s="286" t="s">
        <v>13</v>
      </c>
    </row>
    <row r="38" spans="1:8" ht="30.75" thickBot="1" x14ac:dyDescent="0.3">
      <c r="A38" s="281"/>
      <c r="B38" s="300"/>
      <c r="C38" s="202" t="s">
        <v>11</v>
      </c>
      <c r="D38" s="40" t="s">
        <v>12</v>
      </c>
      <c r="E38" s="202" t="s">
        <v>11</v>
      </c>
      <c r="F38" s="40" t="s">
        <v>12</v>
      </c>
      <c r="G38" s="287"/>
      <c r="H38" s="287"/>
    </row>
    <row r="39" spans="1:8" ht="45" customHeight="1" x14ac:dyDescent="0.25">
      <c r="A39" s="99">
        <v>5.0999999999999996</v>
      </c>
      <c r="B39" s="104" t="s">
        <v>76</v>
      </c>
      <c r="C39" s="306" t="s">
        <v>87</v>
      </c>
      <c r="D39" s="306" t="s">
        <v>629</v>
      </c>
      <c r="E39" s="306" t="s">
        <v>87</v>
      </c>
      <c r="F39" s="309" t="s">
        <v>628</v>
      </c>
      <c r="G39" s="275" t="s">
        <v>68</v>
      </c>
      <c r="H39" s="310"/>
    </row>
    <row r="40" spans="1:8" ht="45" x14ac:dyDescent="0.25">
      <c r="A40" s="99">
        <v>5.2</v>
      </c>
      <c r="B40" s="104" t="s">
        <v>77</v>
      </c>
      <c r="C40" s="307"/>
      <c r="D40" s="307"/>
      <c r="E40" s="307"/>
      <c r="F40" s="269"/>
      <c r="G40" s="276"/>
      <c r="H40" s="311"/>
    </row>
    <row r="41" spans="1:8" ht="45" x14ac:dyDescent="0.25">
      <c r="A41" s="99">
        <v>5.3</v>
      </c>
      <c r="B41" s="105" t="s">
        <v>78</v>
      </c>
      <c r="C41" s="307"/>
      <c r="D41" s="307"/>
      <c r="E41" s="307"/>
      <c r="F41" s="269"/>
      <c r="G41" s="276"/>
      <c r="H41" s="311"/>
    </row>
    <row r="42" spans="1:8" ht="30" x14ac:dyDescent="0.25">
      <c r="A42" s="99">
        <v>5.4</v>
      </c>
      <c r="B42" s="104" t="s">
        <v>30</v>
      </c>
      <c r="C42" s="307"/>
      <c r="D42" s="307"/>
      <c r="E42" s="307"/>
      <c r="F42" s="269"/>
      <c r="G42" s="276"/>
      <c r="H42" s="311"/>
    </row>
    <row r="43" spans="1:8" ht="30.75" thickBot="1" x14ac:dyDescent="0.3">
      <c r="A43" s="98">
        <v>5.5</v>
      </c>
      <c r="B43" s="102" t="s">
        <v>31</v>
      </c>
      <c r="C43" s="308"/>
      <c r="D43" s="308"/>
      <c r="E43" s="308"/>
      <c r="F43" s="270"/>
      <c r="G43" s="277"/>
      <c r="H43" s="312"/>
    </row>
    <row r="44" spans="1:8" ht="30" customHeight="1" thickBot="1" x14ac:dyDescent="0.3">
      <c r="A44" s="280">
        <v>6</v>
      </c>
      <c r="B44" s="299" t="s">
        <v>32</v>
      </c>
      <c r="C44" s="303" t="str">
        <f>+C11</f>
        <v>PROJECT PARTNERS LTD CONSULTING ENGINEERS SA PPENG SA (51%)</v>
      </c>
      <c r="D44" s="304"/>
      <c r="E44" s="305" t="str">
        <f>+E11</f>
        <v>GNG INGENIERIA SAS (49%)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99">
        <v>6.1</v>
      </c>
      <c r="B46" s="104" t="s">
        <v>33</v>
      </c>
      <c r="C46" s="306" t="s">
        <v>87</v>
      </c>
      <c r="D46" s="306" t="s">
        <v>627</v>
      </c>
      <c r="E46" s="306" t="s">
        <v>620</v>
      </c>
      <c r="F46" s="309" t="s">
        <v>620</v>
      </c>
      <c r="G46" s="275" t="s">
        <v>626</v>
      </c>
      <c r="H46" s="480"/>
    </row>
    <row r="47" spans="1:8" ht="45" x14ac:dyDescent="0.25">
      <c r="A47" s="99">
        <v>6.2</v>
      </c>
      <c r="B47" s="104" t="s">
        <v>79</v>
      </c>
      <c r="C47" s="307"/>
      <c r="D47" s="307"/>
      <c r="E47" s="307"/>
      <c r="F47" s="269"/>
      <c r="G47" s="276"/>
      <c r="H47" s="398"/>
    </row>
    <row r="48" spans="1:8" ht="60" x14ac:dyDescent="0.25">
      <c r="A48" s="99">
        <v>6.3</v>
      </c>
      <c r="B48" s="104" t="s">
        <v>80</v>
      </c>
      <c r="C48" s="307"/>
      <c r="D48" s="307"/>
      <c r="E48" s="307"/>
      <c r="F48" s="269"/>
      <c r="G48" s="276"/>
      <c r="H48" s="398"/>
    </row>
    <row r="49" spans="1:9" ht="75.75" thickBot="1" x14ac:dyDescent="0.3">
      <c r="A49" s="99">
        <v>6.4</v>
      </c>
      <c r="B49" s="102" t="s">
        <v>34</v>
      </c>
      <c r="C49" s="308"/>
      <c r="D49" s="308"/>
      <c r="E49" s="308"/>
      <c r="F49" s="270"/>
      <c r="G49" s="277"/>
      <c r="H49" s="399"/>
    </row>
    <row r="50" spans="1:9" ht="30" customHeight="1" thickBot="1" x14ac:dyDescent="0.3">
      <c r="A50" s="280">
        <v>7</v>
      </c>
      <c r="B50" s="282" t="s">
        <v>35</v>
      </c>
      <c r="C50" s="284" t="str">
        <f>+C11</f>
        <v>PROJECT PARTNERS LTD CONSULTING ENGINEERS SA PPENG SA (51%)</v>
      </c>
      <c r="D50" s="284"/>
      <c r="E50" s="284" t="str">
        <f>+E11</f>
        <v>GNG INGENIERIA SAS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99">
        <v>7.1</v>
      </c>
      <c r="B52" s="104" t="s">
        <v>36</v>
      </c>
      <c r="C52" s="306" t="s">
        <v>620</v>
      </c>
      <c r="D52" s="483" t="s">
        <v>620</v>
      </c>
      <c r="E52" s="306" t="s">
        <v>87</v>
      </c>
      <c r="F52" s="407">
        <v>303</v>
      </c>
      <c r="G52" s="275" t="s">
        <v>68</v>
      </c>
      <c r="H52" s="275"/>
    </row>
    <row r="53" spans="1:9" ht="45" x14ac:dyDescent="0.25">
      <c r="A53" s="99">
        <v>7.2</v>
      </c>
      <c r="B53" s="104" t="s">
        <v>37</v>
      </c>
      <c r="C53" s="307"/>
      <c r="D53" s="483"/>
      <c r="E53" s="307"/>
      <c r="F53" s="407"/>
      <c r="G53" s="276"/>
      <c r="H53" s="276"/>
    </row>
    <row r="54" spans="1:9" ht="60.75" thickBot="1" x14ac:dyDescent="0.3">
      <c r="A54" s="98">
        <v>7.3</v>
      </c>
      <c r="B54" s="102" t="s">
        <v>38</v>
      </c>
      <c r="C54" s="308"/>
      <c r="D54" s="484"/>
      <c r="E54" s="308"/>
      <c r="F54" s="485"/>
      <c r="G54" s="277"/>
      <c r="H54" s="277"/>
    </row>
    <row r="55" spans="1:9" x14ac:dyDescent="0.25">
      <c r="A55" s="29">
        <v>8</v>
      </c>
      <c r="B55" s="45" t="s">
        <v>39</v>
      </c>
      <c r="C55" s="233" t="s">
        <v>11</v>
      </c>
      <c r="D55" s="234"/>
      <c r="E55" s="235"/>
      <c r="F55" s="201" t="s">
        <v>12</v>
      </c>
      <c r="G55" s="35" t="s">
        <v>60</v>
      </c>
      <c r="H55" s="38" t="s">
        <v>13</v>
      </c>
    </row>
    <row r="56" spans="1:9" x14ac:dyDescent="0.25">
      <c r="A56" s="99">
        <v>8.1</v>
      </c>
      <c r="B56" s="104" t="s">
        <v>40</v>
      </c>
      <c r="C56" s="486" t="s">
        <v>98</v>
      </c>
      <c r="D56" s="486"/>
      <c r="E56" s="486"/>
      <c r="F56" s="268" t="s">
        <v>625</v>
      </c>
      <c r="G56" s="318" t="s">
        <v>68</v>
      </c>
      <c r="H56" s="480" t="s">
        <v>761</v>
      </c>
    </row>
    <row r="57" spans="1:9" x14ac:dyDescent="0.25">
      <c r="A57" s="99">
        <v>8.1999999999999993</v>
      </c>
      <c r="B57" s="104" t="s">
        <v>41</v>
      </c>
      <c r="C57" s="486" t="s">
        <v>624</v>
      </c>
      <c r="D57" s="486"/>
      <c r="E57" s="486"/>
      <c r="F57" s="269"/>
      <c r="G57" s="318"/>
      <c r="H57" s="398"/>
    </row>
    <row r="58" spans="1:9" ht="30" x14ac:dyDescent="0.25">
      <c r="A58" s="99">
        <v>8.3000000000000007</v>
      </c>
      <c r="B58" s="104" t="s">
        <v>42</v>
      </c>
      <c r="C58" s="487" t="s">
        <v>87</v>
      </c>
      <c r="D58" s="488"/>
      <c r="E58" s="489"/>
      <c r="F58" s="269"/>
      <c r="G58" s="318"/>
      <c r="H58" s="398"/>
    </row>
    <row r="59" spans="1:9" ht="45" x14ac:dyDescent="0.25">
      <c r="A59" s="99">
        <v>8.4</v>
      </c>
      <c r="B59" s="104" t="s">
        <v>43</v>
      </c>
      <c r="C59" s="490"/>
      <c r="D59" s="491"/>
      <c r="E59" s="492"/>
      <c r="F59" s="269"/>
      <c r="G59" s="318"/>
      <c r="H59" s="398"/>
    </row>
    <row r="60" spans="1:9" ht="45" x14ac:dyDescent="0.25">
      <c r="A60" s="99">
        <v>8.5</v>
      </c>
      <c r="B60" s="104" t="s">
        <v>81</v>
      </c>
      <c r="C60" s="490"/>
      <c r="D60" s="491"/>
      <c r="E60" s="492"/>
      <c r="F60" s="269"/>
      <c r="G60" s="318"/>
      <c r="H60" s="398"/>
    </row>
    <row r="61" spans="1:9" x14ac:dyDescent="0.25">
      <c r="A61" s="99">
        <v>8.6</v>
      </c>
      <c r="B61" s="104" t="s">
        <v>44</v>
      </c>
      <c r="C61" s="490"/>
      <c r="D61" s="491"/>
      <c r="E61" s="492"/>
      <c r="F61" s="269"/>
      <c r="G61" s="318"/>
      <c r="H61" s="398"/>
    </row>
    <row r="62" spans="1:9" x14ac:dyDescent="0.25">
      <c r="A62" s="99">
        <v>8.6999999999999993</v>
      </c>
      <c r="B62" s="104" t="s">
        <v>45</v>
      </c>
      <c r="C62" s="490"/>
      <c r="D62" s="491"/>
      <c r="E62" s="492"/>
      <c r="F62" s="269"/>
      <c r="G62" s="318"/>
      <c r="H62" s="398"/>
    </row>
    <row r="63" spans="1:9" ht="30" x14ac:dyDescent="0.25">
      <c r="A63" s="99">
        <v>8.8000000000000007</v>
      </c>
      <c r="B63" s="104" t="s">
        <v>82</v>
      </c>
      <c r="C63" s="490"/>
      <c r="D63" s="491"/>
      <c r="E63" s="492"/>
      <c r="F63" s="269"/>
      <c r="G63" s="318"/>
      <c r="H63" s="398"/>
      <c r="I63" s="14"/>
    </row>
    <row r="64" spans="1:9" ht="31.5" customHeight="1" x14ac:dyDescent="0.3">
      <c r="A64" s="99">
        <v>8.9</v>
      </c>
      <c r="B64" s="96" t="s">
        <v>46</v>
      </c>
      <c r="C64" s="490"/>
      <c r="D64" s="491"/>
      <c r="E64" s="492"/>
      <c r="F64" s="269"/>
      <c r="G64" s="318"/>
      <c r="H64" s="398"/>
      <c r="I64" s="16"/>
    </row>
    <row r="65" spans="1:9" ht="16.5" x14ac:dyDescent="0.3">
      <c r="A65" s="103" t="s">
        <v>62</v>
      </c>
      <c r="B65" s="104" t="s">
        <v>47</v>
      </c>
      <c r="C65" s="493"/>
      <c r="D65" s="494"/>
      <c r="E65" s="495"/>
      <c r="F65" s="482"/>
      <c r="G65" s="318"/>
      <c r="H65" s="398"/>
      <c r="I65" s="16"/>
    </row>
    <row r="66" spans="1:9" ht="45.75" thickBot="1" x14ac:dyDescent="0.3">
      <c r="A66" s="103" t="s">
        <v>63</v>
      </c>
      <c r="B66" s="102" t="s">
        <v>83</v>
      </c>
      <c r="C66" s="496" t="s">
        <v>87</v>
      </c>
      <c r="D66" s="496"/>
      <c r="E66" s="496"/>
      <c r="F66" s="101" t="s">
        <v>623</v>
      </c>
      <c r="G66" s="319"/>
      <c r="H66" s="399"/>
      <c r="I66" s="18"/>
    </row>
    <row r="67" spans="1:9" ht="30" customHeight="1" thickBot="1" x14ac:dyDescent="0.3">
      <c r="A67" s="280">
        <v>9</v>
      </c>
      <c r="B67" s="282" t="s">
        <v>48</v>
      </c>
      <c r="C67" s="284" t="str">
        <f>+C11</f>
        <v>PROJECT PARTNERS LTD CONSULTING ENGINEERS SA PPENG SA (51%)</v>
      </c>
      <c r="D67" s="284"/>
      <c r="E67" s="284" t="str">
        <f>+E11</f>
        <v>GNG INGENIERIA SAS (49%)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99">
        <v>9.1</v>
      </c>
      <c r="B69" s="100" t="s">
        <v>49</v>
      </c>
      <c r="C69" s="306" t="s">
        <v>620</v>
      </c>
      <c r="D69" s="306" t="s">
        <v>620</v>
      </c>
      <c r="E69" s="306" t="s">
        <v>87</v>
      </c>
      <c r="F69" s="309">
        <v>336</v>
      </c>
      <c r="G69" s="276" t="s">
        <v>68</v>
      </c>
      <c r="H69" s="398"/>
    </row>
    <row r="70" spans="1:9" x14ac:dyDescent="0.25">
      <c r="A70" s="99">
        <v>9.1999999999999993</v>
      </c>
      <c r="B70" s="95" t="s">
        <v>16</v>
      </c>
      <c r="C70" s="307"/>
      <c r="D70" s="481"/>
      <c r="E70" s="481"/>
      <c r="F70" s="482"/>
      <c r="G70" s="276"/>
      <c r="H70" s="398"/>
    </row>
    <row r="71" spans="1:9" ht="60.75" thickBot="1" x14ac:dyDescent="0.3">
      <c r="A71" s="98">
        <v>9.3000000000000007</v>
      </c>
      <c r="B71" s="97" t="s">
        <v>50</v>
      </c>
      <c r="C71" s="308"/>
      <c r="D71" s="211" t="s">
        <v>620</v>
      </c>
      <c r="E71" s="211" t="s">
        <v>87</v>
      </c>
      <c r="F71" s="212">
        <v>338</v>
      </c>
      <c r="G71" s="277"/>
      <c r="H71" s="399"/>
    </row>
    <row r="72" spans="1:9" ht="30" customHeight="1" thickBot="1" x14ac:dyDescent="0.3">
      <c r="A72" s="280">
        <v>10</v>
      </c>
      <c r="B72" s="282" t="s">
        <v>51</v>
      </c>
      <c r="C72" s="284" t="str">
        <f>+C11</f>
        <v>PROJECT PARTNERS LTD CONSULTING ENGINEERS SA PPENG SA (51%)</v>
      </c>
      <c r="D72" s="284"/>
      <c r="E72" s="284" t="str">
        <f>+E11</f>
        <v>GNG INGENIERIA SAS (49%)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207">
        <v>10.1</v>
      </c>
      <c r="B74" s="11" t="s">
        <v>52</v>
      </c>
      <c r="C74" s="205" t="s">
        <v>622</v>
      </c>
      <c r="D74" s="205" t="s">
        <v>621</v>
      </c>
      <c r="E74" s="203"/>
      <c r="F74" s="204"/>
      <c r="G74" s="54" t="s">
        <v>68</v>
      </c>
      <c r="H74" s="37"/>
    </row>
    <row r="75" spans="1:9" ht="30" customHeight="1" thickBot="1" x14ac:dyDescent="0.3">
      <c r="A75" s="280">
        <v>11</v>
      </c>
      <c r="B75" s="282" t="s">
        <v>53</v>
      </c>
      <c r="C75" s="284" t="str">
        <f>+C11</f>
        <v>PROJECT PARTNERS LTD CONSULTING ENGINEERS SA PPENG SA (51%)</v>
      </c>
      <c r="D75" s="284"/>
      <c r="E75" s="284" t="str">
        <f>+E11</f>
        <v>GNG INGENIERIA SAS (49%)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207">
        <v>11.1</v>
      </c>
      <c r="B77" s="50" t="s">
        <v>49</v>
      </c>
      <c r="C77" s="21" t="s">
        <v>620</v>
      </c>
      <c r="D77" s="22" t="s">
        <v>620</v>
      </c>
      <c r="E77" s="208" t="s">
        <v>620</v>
      </c>
      <c r="F77" s="204" t="s">
        <v>620</v>
      </c>
      <c r="G77" s="54" t="s">
        <v>620</v>
      </c>
      <c r="H77" s="37"/>
    </row>
    <row r="78" spans="1:9" ht="30" customHeight="1" thickBot="1" x14ac:dyDescent="0.3">
      <c r="A78" s="280">
        <v>12</v>
      </c>
      <c r="B78" s="299" t="s">
        <v>54</v>
      </c>
      <c r="C78" s="338" t="str">
        <f>+C11</f>
        <v>PROJECT PARTNERS LTD CONSULTING ENGINEERS SA PPENG SA (51%)</v>
      </c>
      <c r="D78" s="285"/>
      <c r="E78" s="305" t="str">
        <f>+E11</f>
        <v>GNG INGENIERIA SAS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206">
        <v>12.1</v>
      </c>
      <c r="B80" s="48" t="s">
        <v>55</v>
      </c>
      <c r="C80" s="334" t="s">
        <v>87</v>
      </c>
      <c r="D80" s="315"/>
      <c r="E80" s="334" t="s">
        <v>87</v>
      </c>
      <c r="F80" s="315"/>
      <c r="G80" s="248" t="s">
        <v>68</v>
      </c>
      <c r="H80" s="290"/>
    </row>
    <row r="81" spans="1:8" ht="31.5" customHeight="1" x14ac:dyDescent="0.25">
      <c r="A81" s="206">
        <v>12.2</v>
      </c>
      <c r="B81" s="48" t="s">
        <v>56</v>
      </c>
      <c r="C81" s="334" t="s">
        <v>87</v>
      </c>
      <c r="D81" s="315"/>
      <c r="E81" s="334" t="s">
        <v>87</v>
      </c>
      <c r="F81" s="315"/>
      <c r="G81" s="249"/>
      <c r="H81" s="251"/>
    </row>
    <row r="82" spans="1:8" ht="30.75" thickBot="1" x14ac:dyDescent="0.3">
      <c r="A82" s="20">
        <v>12.3</v>
      </c>
      <c r="B82" s="49" t="s">
        <v>57</v>
      </c>
      <c r="C82" s="334" t="s">
        <v>87</v>
      </c>
      <c r="D82" s="315"/>
      <c r="E82" s="334" t="s">
        <v>87</v>
      </c>
      <c r="F82" s="315"/>
      <c r="G82" s="250"/>
      <c r="H82" s="252"/>
    </row>
    <row r="83" spans="1:8" ht="19.5" thickBot="1" x14ac:dyDescent="0.3">
      <c r="A83" s="330" t="s">
        <v>58</v>
      </c>
      <c r="B83" s="331"/>
      <c r="C83" s="332"/>
      <c r="D83" s="333"/>
      <c r="E83" s="332"/>
      <c r="F83" s="333"/>
      <c r="G83" s="46"/>
      <c r="H83" s="47"/>
    </row>
  </sheetData>
  <mergeCells count="127">
    <mergeCell ref="A83:B83"/>
    <mergeCell ref="C83:D83"/>
    <mergeCell ref="E83:F83"/>
    <mergeCell ref="C80:D80"/>
    <mergeCell ref="E80:F80"/>
    <mergeCell ref="C81:D81"/>
    <mergeCell ref="E81:F81"/>
    <mergeCell ref="C82:D82"/>
    <mergeCell ref="A75:A76"/>
    <mergeCell ref="B75:B76"/>
    <mergeCell ref="C75:D75"/>
    <mergeCell ref="E75:F75"/>
    <mergeCell ref="A78:A79"/>
    <mergeCell ref="B78:B79"/>
    <mergeCell ref="C78:D78"/>
    <mergeCell ref="E78:F78"/>
    <mergeCell ref="C79:D79"/>
    <mergeCell ref="E79:F79"/>
    <mergeCell ref="H72:H73"/>
    <mergeCell ref="D69:D70"/>
    <mergeCell ref="E69:E70"/>
    <mergeCell ref="F69:F70"/>
    <mergeCell ref="G69:G71"/>
    <mergeCell ref="H69:H71"/>
    <mergeCell ref="E82:F82"/>
    <mergeCell ref="A72:A73"/>
    <mergeCell ref="B72:B73"/>
    <mergeCell ref="C72:D72"/>
    <mergeCell ref="E72:F72"/>
    <mergeCell ref="G72:G73"/>
    <mergeCell ref="G80:G82"/>
    <mergeCell ref="H80:H82"/>
    <mergeCell ref="G75:G76"/>
    <mergeCell ref="H75:H76"/>
    <mergeCell ref="G78:G79"/>
    <mergeCell ref="H78:H79"/>
    <mergeCell ref="C69:C71"/>
    <mergeCell ref="C56:E56"/>
    <mergeCell ref="G56:G66"/>
    <mergeCell ref="H56:H66"/>
    <mergeCell ref="C57:E57"/>
    <mergeCell ref="C58:E65"/>
    <mergeCell ref="C66:E66"/>
    <mergeCell ref="A67:A68"/>
    <mergeCell ref="B67:B68"/>
    <mergeCell ref="C67:D67"/>
    <mergeCell ref="E67:F67"/>
    <mergeCell ref="G67:G68"/>
    <mergeCell ref="H67:H68"/>
    <mergeCell ref="C46:C49"/>
    <mergeCell ref="D46:D49"/>
    <mergeCell ref="E46:E49"/>
    <mergeCell ref="F46:F49"/>
    <mergeCell ref="G46:G49"/>
    <mergeCell ref="H46:H49"/>
    <mergeCell ref="H52:H54"/>
    <mergeCell ref="F56:F65"/>
    <mergeCell ref="A50:A51"/>
    <mergeCell ref="B50:B51"/>
    <mergeCell ref="C50:D50"/>
    <mergeCell ref="E50:F50"/>
    <mergeCell ref="G50:G51"/>
    <mergeCell ref="H50:H51"/>
    <mergeCell ref="C52:C54"/>
    <mergeCell ref="D52:D54"/>
    <mergeCell ref="E52:E54"/>
    <mergeCell ref="F52:F54"/>
    <mergeCell ref="G52:G54"/>
    <mergeCell ref="C55:E55"/>
    <mergeCell ref="A44:A45"/>
    <mergeCell ref="B44:B45"/>
    <mergeCell ref="C44:D44"/>
    <mergeCell ref="E44:F44"/>
    <mergeCell ref="G44:G45"/>
    <mergeCell ref="H44:H45"/>
    <mergeCell ref="A37:A38"/>
    <mergeCell ref="B37:B38"/>
    <mergeCell ref="C37:D37"/>
    <mergeCell ref="E37:F37"/>
    <mergeCell ref="G37:G38"/>
    <mergeCell ref="H37:H38"/>
    <mergeCell ref="G24:G27"/>
    <mergeCell ref="H24:H27"/>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G30:G31"/>
    <mergeCell ref="H30:H31"/>
    <mergeCell ref="A32:A33"/>
    <mergeCell ref="B32:B33"/>
    <mergeCell ref="C32:D32"/>
    <mergeCell ref="E32:F32"/>
    <mergeCell ref="G32:G33"/>
    <mergeCell ref="H32:H33"/>
    <mergeCell ref="D34:D35"/>
    <mergeCell ref="F34:F35"/>
    <mergeCell ref="E30:E31"/>
    <mergeCell ref="C23:E23"/>
    <mergeCell ref="C11:D11"/>
    <mergeCell ref="E11:F11"/>
    <mergeCell ref="C12:D12"/>
    <mergeCell ref="E12:F12"/>
    <mergeCell ref="C13:D13"/>
    <mergeCell ref="E13:F13"/>
    <mergeCell ref="C24:E27"/>
    <mergeCell ref="F24:F27"/>
    <mergeCell ref="C16:E22"/>
    <mergeCell ref="F16:F22"/>
    <mergeCell ref="G16:G22"/>
    <mergeCell ref="H16:H22"/>
    <mergeCell ref="A1:H2"/>
    <mergeCell ref="A4:H5"/>
    <mergeCell ref="C8:G8"/>
    <mergeCell ref="C9:G9"/>
    <mergeCell ref="C10:G10"/>
    <mergeCell ref="C15:E1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81"/>
  <sheetViews>
    <sheetView topLeftCell="A61" zoomScale="70" zoomScaleNormal="70" workbookViewId="0">
      <selection activeCell="F78" sqref="F78:F8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23" t="s">
        <v>71</v>
      </c>
      <c r="B1" s="223"/>
      <c r="C1" s="223"/>
      <c r="D1" s="223"/>
      <c r="E1" s="223"/>
      <c r="F1" s="223"/>
    </row>
    <row r="2" spans="1:6" ht="15" customHeight="1" x14ac:dyDescent="0.25">
      <c r="A2" s="223"/>
      <c r="B2" s="223"/>
      <c r="C2" s="223"/>
      <c r="D2" s="223"/>
      <c r="E2" s="223"/>
      <c r="F2" s="223"/>
    </row>
    <row r="4" spans="1:6" x14ac:dyDescent="0.25">
      <c r="A4" s="223" t="s">
        <v>0</v>
      </c>
      <c r="B4" s="223"/>
      <c r="C4" s="223"/>
      <c r="D4" s="223"/>
      <c r="E4" s="223"/>
      <c r="F4" s="223"/>
    </row>
    <row r="5" spans="1:6" x14ac:dyDescent="0.25">
      <c r="A5" s="223"/>
      <c r="B5" s="223"/>
      <c r="C5" s="223"/>
      <c r="D5" s="223"/>
      <c r="E5" s="223"/>
      <c r="F5" s="223"/>
    </row>
    <row r="6" spans="1:6" x14ac:dyDescent="0.25">
      <c r="D6" s="2"/>
      <c r="E6" s="2"/>
      <c r="F6" s="2"/>
    </row>
    <row r="7" spans="1:6" ht="15.75" thickBot="1" x14ac:dyDescent="0.3">
      <c r="C7" s="2"/>
    </row>
    <row r="8" spans="1:6" ht="15.75" thickBot="1" x14ac:dyDescent="0.3">
      <c r="A8" s="51" t="s">
        <v>1</v>
      </c>
      <c r="B8" s="52" t="s">
        <v>2</v>
      </c>
      <c r="C8" s="225">
        <v>26</v>
      </c>
      <c r="D8" s="225"/>
      <c r="E8" s="226"/>
    </row>
    <row r="9" spans="1:6" ht="31.5" customHeight="1" thickBot="1" x14ac:dyDescent="0.3">
      <c r="A9" s="51" t="s">
        <v>3</v>
      </c>
      <c r="B9" s="52" t="s">
        <v>4</v>
      </c>
      <c r="C9" s="228" t="s">
        <v>644</v>
      </c>
      <c r="D9" s="228"/>
      <c r="E9" s="229"/>
    </row>
    <row r="10" spans="1:6" ht="15.75" thickBot="1" x14ac:dyDescent="0.3">
      <c r="A10" s="51" t="s">
        <v>5</v>
      </c>
      <c r="B10" s="52" t="s">
        <v>8</v>
      </c>
      <c r="C10" s="257" t="s">
        <v>66</v>
      </c>
      <c r="D10" s="258"/>
    </row>
    <row r="11" spans="1:6" ht="15.75" thickBot="1" x14ac:dyDescent="0.3">
      <c r="A11" s="51" t="s">
        <v>7</v>
      </c>
      <c r="B11" s="52" t="s">
        <v>10</v>
      </c>
      <c r="C11" s="257" t="s">
        <v>67</v>
      </c>
      <c r="D11" s="258"/>
    </row>
    <row r="12" spans="1:6" ht="15.75" thickBot="1" x14ac:dyDescent="0.3">
      <c r="A12" s="3"/>
      <c r="B12" s="4"/>
      <c r="C12" s="7"/>
    </row>
    <row r="13" spans="1:6" x14ac:dyDescent="0.25">
      <c r="A13" s="29">
        <v>1</v>
      </c>
      <c r="B13" s="34" t="s">
        <v>14</v>
      </c>
      <c r="C13" s="185"/>
      <c r="D13" s="188" t="s">
        <v>12</v>
      </c>
      <c r="E13" s="35" t="s">
        <v>60</v>
      </c>
      <c r="F13" s="38" t="s">
        <v>13</v>
      </c>
    </row>
    <row r="14" spans="1:6" ht="30" x14ac:dyDescent="0.25">
      <c r="A14" s="99">
        <v>1.1000000000000001</v>
      </c>
      <c r="B14" s="100" t="s">
        <v>15</v>
      </c>
      <c r="C14" s="499" t="s">
        <v>505</v>
      </c>
      <c r="D14" s="500" t="s">
        <v>643</v>
      </c>
      <c r="E14" s="275" t="s">
        <v>68</v>
      </c>
      <c r="F14" s="497"/>
    </row>
    <row r="15" spans="1:6" x14ac:dyDescent="0.25">
      <c r="A15" s="99">
        <v>1.2</v>
      </c>
      <c r="B15" s="95" t="s">
        <v>16</v>
      </c>
      <c r="C15" s="264"/>
      <c r="D15" s="501"/>
      <c r="E15" s="276"/>
      <c r="F15" s="497"/>
    </row>
    <row r="16" spans="1:6" ht="30" x14ac:dyDescent="0.25">
      <c r="A16" s="99">
        <v>1.3</v>
      </c>
      <c r="B16" s="100" t="s">
        <v>17</v>
      </c>
      <c r="C16" s="264"/>
      <c r="D16" s="501"/>
      <c r="E16" s="276"/>
      <c r="F16" s="497"/>
    </row>
    <row r="17" spans="1:6" ht="60" x14ac:dyDescent="0.25">
      <c r="A17" s="99">
        <v>1.4</v>
      </c>
      <c r="B17" s="100" t="s">
        <v>18</v>
      </c>
      <c r="C17" s="264"/>
      <c r="D17" s="501"/>
      <c r="E17" s="276"/>
      <c r="F17" s="497"/>
    </row>
    <row r="18" spans="1:6" ht="105" x14ac:dyDescent="0.25">
      <c r="A18" s="99">
        <v>1.5</v>
      </c>
      <c r="B18" s="100" t="s">
        <v>19</v>
      </c>
      <c r="C18" s="264"/>
      <c r="D18" s="501"/>
      <c r="E18" s="276"/>
      <c r="F18" s="497"/>
    </row>
    <row r="19" spans="1:6" ht="30" x14ac:dyDescent="0.25">
      <c r="A19" s="99">
        <v>1.6</v>
      </c>
      <c r="B19" s="104" t="s">
        <v>20</v>
      </c>
      <c r="C19" s="264"/>
      <c r="D19" s="501"/>
      <c r="E19" s="276"/>
      <c r="F19" s="497"/>
    </row>
    <row r="20" spans="1:6" ht="45.75" thickBot="1" x14ac:dyDescent="0.3">
      <c r="A20" s="98">
        <v>1.7</v>
      </c>
      <c r="B20" s="102" t="s">
        <v>21</v>
      </c>
      <c r="C20" s="267"/>
      <c r="D20" s="502"/>
      <c r="E20" s="277"/>
      <c r="F20" s="498"/>
    </row>
    <row r="21" spans="1:6" ht="39" customHeight="1" x14ac:dyDescent="0.25">
      <c r="A21" s="29">
        <v>2</v>
      </c>
      <c r="B21" s="30" t="s">
        <v>72</v>
      </c>
      <c r="C21" s="185"/>
      <c r="D21" s="188" t="s">
        <v>12</v>
      </c>
      <c r="E21" s="35" t="s">
        <v>60</v>
      </c>
      <c r="F21" s="39" t="s">
        <v>13</v>
      </c>
    </row>
    <row r="22" spans="1:6" ht="45.75" customHeight="1" x14ac:dyDescent="0.25">
      <c r="A22" s="99">
        <v>2.1</v>
      </c>
      <c r="B22" s="104" t="s">
        <v>22</v>
      </c>
      <c r="C22" s="261" t="s">
        <v>620</v>
      </c>
      <c r="D22" s="268" t="s">
        <v>620</v>
      </c>
      <c r="E22" s="275" t="s">
        <v>620</v>
      </c>
      <c r="F22" s="278"/>
    </row>
    <row r="23" spans="1:6" ht="50.25" customHeight="1" x14ac:dyDescent="0.25">
      <c r="A23" s="99">
        <v>2.2000000000000002</v>
      </c>
      <c r="B23" s="104" t="s">
        <v>73</v>
      </c>
      <c r="C23" s="264"/>
      <c r="D23" s="269"/>
      <c r="E23" s="276"/>
      <c r="F23" s="278"/>
    </row>
    <row r="24" spans="1:6" ht="114.75" customHeight="1" x14ac:dyDescent="0.25">
      <c r="A24" s="99">
        <v>2.2999999999999998</v>
      </c>
      <c r="B24" s="104" t="s">
        <v>23</v>
      </c>
      <c r="C24" s="264"/>
      <c r="D24" s="269"/>
      <c r="E24" s="276"/>
      <c r="F24" s="278"/>
    </row>
    <row r="25" spans="1:6" ht="42" customHeight="1" thickBot="1" x14ac:dyDescent="0.3">
      <c r="A25" s="98">
        <v>2.4</v>
      </c>
      <c r="B25" s="102" t="s">
        <v>24</v>
      </c>
      <c r="C25" s="267"/>
      <c r="D25" s="270"/>
      <c r="E25" s="277"/>
      <c r="F25" s="279"/>
    </row>
    <row r="26" spans="1:6" ht="63" customHeight="1" thickBot="1" x14ac:dyDescent="0.3">
      <c r="A26" s="280">
        <v>3</v>
      </c>
      <c r="B26" s="282" t="s">
        <v>74</v>
      </c>
      <c r="C26" s="284"/>
      <c r="D26" s="285"/>
      <c r="E26" s="286" t="s">
        <v>60</v>
      </c>
      <c r="F26" s="286" t="s">
        <v>13</v>
      </c>
    </row>
    <row r="27" spans="1:6" ht="30" x14ac:dyDescent="0.25">
      <c r="A27" s="281"/>
      <c r="B27" s="283"/>
      <c r="C27" s="178" t="s">
        <v>11</v>
      </c>
      <c r="D27" s="188" t="s">
        <v>12</v>
      </c>
      <c r="E27" s="287"/>
      <c r="F27" s="287"/>
    </row>
    <row r="28" spans="1:6" ht="47.25" customHeight="1" x14ac:dyDescent="0.25">
      <c r="A28" s="99" t="s">
        <v>25</v>
      </c>
      <c r="B28" s="100" t="s">
        <v>15</v>
      </c>
      <c r="C28" s="479" t="s">
        <v>620</v>
      </c>
      <c r="D28" s="193" t="s">
        <v>620</v>
      </c>
      <c r="E28" s="275" t="s">
        <v>620</v>
      </c>
      <c r="F28" s="480"/>
    </row>
    <row r="29" spans="1:6" ht="30.75" thickBot="1" x14ac:dyDescent="0.3">
      <c r="A29" s="98" t="s">
        <v>26</v>
      </c>
      <c r="B29" s="102" t="s">
        <v>75</v>
      </c>
      <c r="C29" s="308"/>
      <c r="D29" s="197" t="s">
        <v>620</v>
      </c>
      <c r="E29" s="277"/>
      <c r="F29" s="399"/>
    </row>
    <row r="30" spans="1:6" ht="33" customHeight="1" thickBot="1" x14ac:dyDescent="0.3">
      <c r="A30" s="280">
        <v>4</v>
      </c>
      <c r="B30" s="291" t="s">
        <v>27</v>
      </c>
      <c r="C30" s="284"/>
      <c r="D30" s="285"/>
      <c r="E30" s="286" t="s">
        <v>60</v>
      </c>
      <c r="F30" s="286" t="s">
        <v>13</v>
      </c>
    </row>
    <row r="31" spans="1:6" ht="33" customHeight="1" x14ac:dyDescent="0.25">
      <c r="A31" s="281"/>
      <c r="B31" s="292"/>
      <c r="C31" s="178" t="s">
        <v>11</v>
      </c>
      <c r="D31" s="188" t="s">
        <v>12</v>
      </c>
      <c r="E31" s="287"/>
      <c r="F31" s="287"/>
    </row>
    <row r="32" spans="1:6" ht="47.25" customHeight="1" x14ac:dyDescent="0.25">
      <c r="A32" s="99">
        <v>4.0999999999999996</v>
      </c>
      <c r="B32" s="104" t="s">
        <v>76</v>
      </c>
      <c r="C32" s="195" t="s">
        <v>87</v>
      </c>
      <c r="D32" s="268" t="s">
        <v>642</v>
      </c>
      <c r="E32" s="275" t="s">
        <v>68</v>
      </c>
      <c r="F32" s="398"/>
    </row>
    <row r="33" spans="1:6" ht="30" x14ac:dyDescent="0.25">
      <c r="A33" s="99">
        <v>4.2</v>
      </c>
      <c r="B33" s="104" t="s">
        <v>28</v>
      </c>
      <c r="C33" s="195" t="s">
        <v>87</v>
      </c>
      <c r="D33" s="482"/>
      <c r="E33" s="276"/>
      <c r="F33" s="398"/>
    </row>
    <row r="34" spans="1:6" ht="30.75" thickBot="1" x14ac:dyDescent="0.3">
      <c r="A34" s="98">
        <v>4.3</v>
      </c>
      <c r="B34" s="102" t="s">
        <v>61</v>
      </c>
      <c r="C34" s="196" t="s">
        <v>92</v>
      </c>
      <c r="D34" s="197">
        <v>12</v>
      </c>
      <c r="E34" s="277"/>
      <c r="F34" s="399"/>
    </row>
    <row r="35" spans="1:6" ht="30" customHeight="1" thickBot="1" x14ac:dyDescent="0.3">
      <c r="A35" s="280">
        <v>5</v>
      </c>
      <c r="B35" s="299" t="s">
        <v>29</v>
      </c>
      <c r="C35" s="301"/>
      <c r="D35" s="302"/>
      <c r="E35" s="286" t="s">
        <v>60</v>
      </c>
      <c r="F35" s="286" t="s">
        <v>13</v>
      </c>
    </row>
    <row r="36" spans="1:6" ht="30.75" thickBot="1" x14ac:dyDescent="0.3">
      <c r="A36" s="281"/>
      <c r="B36" s="300"/>
      <c r="C36" s="187" t="s">
        <v>11</v>
      </c>
      <c r="D36" s="40" t="s">
        <v>12</v>
      </c>
      <c r="E36" s="287"/>
      <c r="F36" s="287"/>
    </row>
    <row r="37" spans="1:6" ht="45" customHeight="1" x14ac:dyDescent="0.25">
      <c r="A37" s="99">
        <v>5.0999999999999996</v>
      </c>
      <c r="B37" s="104" t="s">
        <v>76</v>
      </c>
      <c r="C37" s="306" t="s">
        <v>87</v>
      </c>
      <c r="D37" s="353" t="s">
        <v>641</v>
      </c>
      <c r="E37" s="275" t="s">
        <v>68</v>
      </c>
      <c r="F37" s="310"/>
    </row>
    <row r="38" spans="1:6" ht="45" x14ac:dyDescent="0.25">
      <c r="A38" s="99">
        <v>5.2</v>
      </c>
      <c r="B38" s="104" t="s">
        <v>77</v>
      </c>
      <c r="C38" s="307"/>
      <c r="D38" s="346"/>
      <c r="E38" s="276"/>
      <c r="F38" s="311"/>
    </row>
    <row r="39" spans="1:6" ht="45" x14ac:dyDescent="0.25">
      <c r="A39" s="99">
        <v>5.3</v>
      </c>
      <c r="B39" s="105" t="s">
        <v>78</v>
      </c>
      <c r="C39" s="307"/>
      <c r="D39" s="346"/>
      <c r="E39" s="276"/>
      <c r="F39" s="311"/>
    </row>
    <row r="40" spans="1:6" ht="30" x14ac:dyDescent="0.25">
      <c r="A40" s="99">
        <v>5.4</v>
      </c>
      <c r="B40" s="104" t="s">
        <v>30</v>
      </c>
      <c r="C40" s="307"/>
      <c r="D40" s="346"/>
      <c r="E40" s="276"/>
      <c r="F40" s="311"/>
    </row>
    <row r="41" spans="1:6" ht="30.75" thickBot="1" x14ac:dyDescent="0.3">
      <c r="A41" s="98">
        <v>5.5</v>
      </c>
      <c r="B41" s="102" t="s">
        <v>31</v>
      </c>
      <c r="C41" s="307"/>
      <c r="D41" s="346"/>
      <c r="E41" s="277"/>
      <c r="F41" s="312"/>
    </row>
    <row r="42" spans="1:6" ht="30" customHeight="1" x14ac:dyDescent="0.25">
      <c r="A42" s="280">
        <v>6</v>
      </c>
      <c r="B42" s="299" t="s">
        <v>32</v>
      </c>
      <c r="C42" s="354"/>
      <c r="D42" s="354"/>
      <c r="E42" s="339" t="s">
        <v>60</v>
      </c>
      <c r="F42" s="286" t="s">
        <v>13</v>
      </c>
    </row>
    <row r="43" spans="1:6" ht="30" customHeight="1" thickBot="1" x14ac:dyDescent="0.3">
      <c r="A43" s="281"/>
      <c r="B43" s="300"/>
      <c r="C43" s="192" t="s">
        <v>11</v>
      </c>
      <c r="D43" s="43" t="s">
        <v>12</v>
      </c>
      <c r="E43" s="287"/>
      <c r="F43" s="287"/>
    </row>
    <row r="44" spans="1:6" ht="60" x14ac:dyDescent="0.25">
      <c r="A44" s="99">
        <v>6.1</v>
      </c>
      <c r="B44" s="104" t="s">
        <v>33</v>
      </c>
      <c r="C44" s="307" t="s">
        <v>620</v>
      </c>
      <c r="D44" s="309" t="s">
        <v>620</v>
      </c>
      <c r="E44" s="275" t="s">
        <v>620</v>
      </c>
      <c r="F44" s="480"/>
    </row>
    <row r="45" spans="1:6" ht="45" x14ac:dyDescent="0.25">
      <c r="A45" s="99">
        <v>6.2</v>
      </c>
      <c r="B45" s="104" t="s">
        <v>79</v>
      </c>
      <c r="C45" s="307"/>
      <c r="D45" s="269"/>
      <c r="E45" s="276"/>
      <c r="F45" s="398"/>
    </row>
    <row r="46" spans="1:6" ht="60" x14ac:dyDescent="0.25">
      <c r="A46" s="99">
        <v>6.3</v>
      </c>
      <c r="B46" s="104" t="s">
        <v>80</v>
      </c>
      <c r="C46" s="307"/>
      <c r="D46" s="269"/>
      <c r="E46" s="276"/>
      <c r="F46" s="398"/>
    </row>
    <row r="47" spans="1:6" ht="75.75" thickBot="1" x14ac:dyDescent="0.3">
      <c r="A47" s="99">
        <v>6.4</v>
      </c>
      <c r="B47" s="102" t="s">
        <v>34</v>
      </c>
      <c r="C47" s="308"/>
      <c r="D47" s="270"/>
      <c r="E47" s="277"/>
      <c r="F47" s="399"/>
    </row>
    <row r="48" spans="1:6" ht="30" customHeight="1" thickBot="1" x14ac:dyDescent="0.3">
      <c r="A48" s="280">
        <v>7</v>
      </c>
      <c r="B48" s="282" t="s">
        <v>35</v>
      </c>
      <c r="C48" s="284"/>
      <c r="D48" s="285"/>
      <c r="E48" s="286" t="s">
        <v>60</v>
      </c>
      <c r="F48" s="286" t="s">
        <v>13</v>
      </c>
    </row>
    <row r="49" spans="1:7" ht="30.75" thickBot="1" x14ac:dyDescent="0.3">
      <c r="A49" s="281"/>
      <c r="B49" s="283"/>
      <c r="C49" s="41" t="s">
        <v>11</v>
      </c>
      <c r="D49" s="40" t="s">
        <v>12</v>
      </c>
      <c r="E49" s="287"/>
      <c r="F49" s="287"/>
    </row>
    <row r="50" spans="1:7" ht="30" x14ac:dyDescent="0.25">
      <c r="A50" s="99">
        <v>7.1</v>
      </c>
      <c r="B50" s="104" t="s">
        <v>36</v>
      </c>
      <c r="C50" s="306" t="s">
        <v>87</v>
      </c>
      <c r="D50" s="407">
        <v>29</v>
      </c>
      <c r="E50" s="275" t="s">
        <v>68</v>
      </c>
      <c r="F50" s="275"/>
    </row>
    <row r="51" spans="1:7" ht="45" x14ac:dyDescent="0.25">
      <c r="A51" s="99">
        <v>7.2</v>
      </c>
      <c r="B51" s="104" t="s">
        <v>37</v>
      </c>
      <c r="C51" s="307"/>
      <c r="D51" s="407"/>
      <c r="E51" s="276"/>
      <c r="F51" s="276"/>
    </row>
    <row r="52" spans="1:7" ht="60.75" thickBot="1" x14ac:dyDescent="0.3">
      <c r="A52" s="98">
        <v>7.3</v>
      </c>
      <c r="B52" s="102" t="s">
        <v>38</v>
      </c>
      <c r="C52" s="308"/>
      <c r="D52" s="485"/>
      <c r="E52" s="277"/>
      <c r="F52" s="277"/>
    </row>
    <row r="53" spans="1:7" ht="30.75" thickBot="1" x14ac:dyDescent="0.3">
      <c r="A53" s="29">
        <v>8</v>
      </c>
      <c r="B53" s="45" t="s">
        <v>39</v>
      </c>
      <c r="C53" s="41" t="s">
        <v>11</v>
      </c>
      <c r="D53" s="188" t="s">
        <v>12</v>
      </c>
      <c r="E53" s="35" t="s">
        <v>60</v>
      </c>
      <c r="F53" s="38" t="s">
        <v>13</v>
      </c>
    </row>
    <row r="54" spans="1:7" x14ac:dyDescent="0.25">
      <c r="A54" s="99">
        <v>8.1</v>
      </c>
      <c r="B54" s="104" t="s">
        <v>40</v>
      </c>
      <c r="C54" s="198" t="s">
        <v>640</v>
      </c>
      <c r="D54" s="268" t="s">
        <v>639</v>
      </c>
      <c r="E54" s="318" t="s">
        <v>68</v>
      </c>
      <c r="F54" s="480"/>
    </row>
    <row r="55" spans="1:7" ht="30" x14ac:dyDescent="0.25">
      <c r="A55" s="99">
        <v>8.1999999999999993</v>
      </c>
      <c r="B55" s="104" t="s">
        <v>41</v>
      </c>
      <c r="C55" s="198" t="s">
        <v>624</v>
      </c>
      <c r="D55" s="269"/>
      <c r="E55" s="318"/>
      <c r="F55" s="398"/>
    </row>
    <row r="56" spans="1:7" ht="30" x14ac:dyDescent="0.25">
      <c r="A56" s="99">
        <v>8.3000000000000007</v>
      </c>
      <c r="B56" s="104" t="s">
        <v>42</v>
      </c>
      <c r="C56" s="489" t="s">
        <v>87</v>
      </c>
      <c r="D56" s="269"/>
      <c r="E56" s="318"/>
      <c r="F56" s="398"/>
    </row>
    <row r="57" spans="1:7" ht="45" x14ac:dyDescent="0.25">
      <c r="A57" s="99">
        <v>8.4</v>
      </c>
      <c r="B57" s="104" t="s">
        <v>43</v>
      </c>
      <c r="C57" s="492"/>
      <c r="D57" s="269"/>
      <c r="E57" s="318"/>
      <c r="F57" s="398"/>
    </row>
    <row r="58" spans="1:7" ht="45" x14ac:dyDescent="0.25">
      <c r="A58" s="99">
        <v>8.5</v>
      </c>
      <c r="B58" s="104" t="s">
        <v>81</v>
      </c>
      <c r="C58" s="492"/>
      <c r="D58" s="269"/>
      <c r="E58" s="318"/>
      <c r="F58" s="398"/>
    </row>
    <row r="59" spans="1:7" x14ac:dyDescent="0.25">
      <c r="A59" s="99">
        <v>8.6</v>
      </c>
      <c r="B59" s="104" t="s">
        <v>44</v>
      </c>
      <c r="C59" s="492"/>
      <c r="D59" s="269"/>
      <c r="E59" s="318"/>
      <c r="F59" s="398"/>
    </row>
    <row r="60" spans="1:7" x14ac:dyDescent="0.25">
      <c r="A60" s="99">
        <v>8.6999999999999993</v>
      </c>
      <c r="B60" s="104" t="s">
        <v>45</v>
      </c>
      <c r="C60" s="492"/>
      <c r="D60" s="269"/>
      <c r="E60" s="318"/>
      <c r="F60" s="398"/>
    </row>
    <row r="61" spans="1:7" ht="30" x14ac:dyDescent="0.25">
      <c r="A61" s="99">
        <v>8.8000000000000007</v>
      </c>
      <c r="B61" s="104" t="s">
        <v>82</v>
      </c>
      <c r="C61" s="492"/>
      <c r="D61" s="269"/>
      <c r="E61" s="318"/>
      <c r="F61" s="398"/>
      <c r="G61" s="14"/>
    </row>
    <row r="62" spans="1:7" ht="31.5" customHeight="1" x14ac:dyDescent="0.3">
      <c r="A62" s="99">
        <v>8.9</v>
      </c>
      <c r="B62" s="96" t="s">
        <v>46</v>
      </c>
      <c r="C62" s="492"/>
      <c r="D62" s="269"/>
      <c r="E62" s="318"/>
      <c r="F62" s="398"/>
      <c r="G62" s="16"/>
    </row>
    <row r="63" spans="1:7" ht="16.5" x14ac:dyDescent="0.3">
      <c r="A63" s="103" t="s">
        <v>62</v>
      </c>
      <c r="B63" s="104" t="s">
        <v>47</v>
      </c>
      <c r="C63" s="495"/>
      <c r="D63" s="482"/>
      <c r="E63" s="318"/>
      <c r="F63" s="398"/>
      <c r="G63" s="16"/>
    </row>
    <row r="64" spans="1:7" ht="45.75" thickBot="1" x14ac:dyDescent="0.3">
      <c r="A64" s="103" t="s">
        <v>63</v>
      </c>
      <c r="B64" s="102" t="s">
        <v>83</v>
      </c>
      <c r="C64" s="194" t="s">
        <v>87</v>
      </c>
      <c r="D64" s="101">
        <v>59</v>
      </c>
      <c r="E64" s="319"/>
      <c r="F64" s="399"/>
      <c r="G64" s="18"/>
    </row>
    <row r="65" spans="1:6" ht="30" customHeight="1" thickBot="1" x14ac:dyDescent="0.3">
      <c r="A65" s="280">
        <v>9</v>
      </c>
      <c r="B65" s="282" t="s">
        <v>48</v>
      </c>
      <c r="C65" s="284"/>
      <c r="D65" s="285"/>
      <c r="E65" s="286" t="s">
        <v>60</v>
      </c>
      <c r="F65" s="286" t="s">
        <v>13</v>
      </c>
    </row>
    <row r="66" spans="1:6" ht="30" customHeight="1" thickBot="1" x14ac:dyDescent="0.3">
      <c r="A66" s="281"/>
      <c r="B66" s="283"/>
      <c r="C66" s="41" t="s">
        <v>11</v>
      </c>
      <c r="D66" s="40" t="s">
        <v>12</v>
      </c>
      <c r="E66" s="287"/>
      <c r="F66" s="287"/>
    </row>
    <row r="67" spans="1:6" ht="30" x14ac:dyDescent="0.25">
      <c r="A67" s="99">
        <v>9.1</v>
      </c>
      <c r="B67" s="100" t="s">
        <v>49</v>
      </c>
      <c r="C67" s="306" t="s">
        <v>87</v>
      </c>
      <c r="D67" s="309">
        <v>56</v>
      </c>
      <c r="E67" s="276" t="s">
        <v>68</v>
      </c>
      <c r="F67" s="398"/>
    </row>
    <row r="68" spans="1:6" x14ac:dyDescent="0.25">
      <c r="A68" s="99">
        <v>9.1999999999999993</v>
      </c>
      <c r="B68" s="95" t="s">
        <v>16</v>
      </c>
      <c r="C68" s="481"/>
      <c r="D68" s="482"/>
      <c r="E68" s="276"/>
      <c r="F68" s="398"/>
    </row>
    <row r="69" spans="1:6" ht="60.75" thickBot="1" x14ac:dyDescent="0.3">
      <c r="A69" s="98">
        <v>9.3000000000000007</v>
      </c>
      <c r="B69" s="97" t="s">
        <v>50</v>
      </c>
      <c r="C69" s="196" t="s">
        <v>87</v>
      </c>
      <c r="D69" s="197">
        <v>58</v>
      </c>
      <c r="E69" s="277"/>
      <c r="F69" s="399"/>
    </row>
    <row r="70" spans="1:6" ht="30" customHeight="1" thickBot="1" x14ac:dyDescent="0.3">
      <c r="A70" s="280">
        <v>10</v>
      </c>
      <c r="B70" s="282" t="s">
        <v>51</v>
      </c>
      <c r="C70" s="284"/>
      <c r="D70" s="285"/>
      <c r="E70" s="286" t="s">
        <v>60</v>
      </c>
      <c r="F70" s="286" t="s">
        <v>13</v>
      </c>
    </row>
    <row r="71" spans="1:6" ht="30" customHeight="1" thickBot="1" x14ac:dyDescent="0.3">
      <c r="A71" s="281"/>
      <c r="B71" s="283"/>
      <c r="C71" s="41" t="s">
        <v>11</v>
      </c>
      <c r="D71" s="40" t="s">
        <v>12</v>
      </c>
      <c r="E71" s="287"/>
      <c r="F71" s="287"/>
    </row>
    <row r="72" spans="1:6" ht="90.75" thickBot="1" x14ac:dyDescent="0.3">
      <c r="A72" s="98">
        <v>10.1</v>
      </c>
      <c r="B72" s="102" t="s">
        <v>52</v>
      </c>
      <c r="C72" s="194" t="s">
        <v>638</v>
      </c>
      <c r="D72" s="108" t="s">
        <v>637</v>
      </c>
      <c r="E72" s="107" t="s">
        <v>68</v>
      </c>
      <c r="F72" s="106"/>
    </row>
    <row r="73" spans="1:6" ht="30" customHeight="1" thickBot="1" x14ac:dyDescent="0.3">
      <c r="A73" s="280">
        <v>11</v>
      </c>
      <c r="B73" s="282" t="s">
        <v>53</v>
      </c>
      <c r="C73" s="284"/>
      <c r="D73" s="285"/>
      <c r="E73" s="286" t="s">
        <v>60</v>
      </c>
      <c r="F73" s="286" t="s">
        <v>13</v>
      </c>
    </row>
    <row r="74" spans="1:6" ht="30" customHeight="1" thickBot="1" x14ac:dyDescent="0.3">
      <c r="A74" s="281"/>
      <c r="B74" s="283"/>
      <c r="C74" s="41" t="s">
        <v>11</v>
      </c>
      <c r="D74" s="40" t="s">
        <v>12</v>
      </c>
      <c r="E74" s="287"/>
      <c r="F74" s="287"/>
    </row>
    <row r="75" spans="1:6" ht="30.75" thickBot="1" x14ac:dyDescent="0.3">
      <c r="A75" s="180">
        <v>11.1</v>
      </c>
      <c r="B75" s="50" t="s">
        <v>49</v>
      </c>
      <c r="C75" s="191" t="s">
        <v>620</v>
      </c>
      <c r="D75" s="186" t="s">
        <v>620</v>
      </c>
      <c r="E75" s="54" t="s">
        <v>620</v>
      </c>
      <c r="F75" s="37"/>
    </row>
    <row r="76" spans="1:6" ht="30" customHeight="1" x14ac:dyDescent="0.25">
      <c r="A76" s="280">
        <v>12</v>
      </c>
      <c r="B76" s="299" t="s">
        <v>54</v>
      </c>
      <c r="C76" s="354"/>
      <c r="D76" s="354"/>
      <c r="E76" s="339" t="s">
        <v>60</v>
      </c>
      <c r="F76" s="286" t="s">
        <v>13</v>
      </c>
    </row>
    <row r="77" spans="1:6" ht="30" customHeight="1" x14ac:dyDescent="0.25">
      <c r="A77" s="281"/>
      <c r="B77" s="300"/>
      <c r="C77" s="354" t="s">
        <v>11</v>
      </c>
      <c r="D77" s="354"/>
      <c r="E77" s="340"/>
      <c r="F77" s="287"/>
    </row>
    <row r="78" spans="1:6" ht="45" x14ac:dyDescent="0.25">
      <c r="A78" s="179">
        <v>12.1</v>
      </c>
      <c r="B78" s="48" t="s">
        <v>55</v>
      </c>
      <c r="C78" s="313" t="s">
        <v>87</v>
      </c>
      <c r="D78" s="313"/>
      <c r="E78" s="355" t="s">
        <v>68</v>
      </c>
      <c r="F78" s="290"/>
    </row>
    <row r="79" spans="1:6" ht="31.5" customHeight="1" x14ac:dyDescent="0.25">
      <c r="A79" s="179">
        <v>12.2</v>
      </c>
      <c r="B79" s="48" t="s">
        <v>56</v>
      </c>
      <c r="C79" s="313" t="s">
        <v>87</v>
      </c>
      <c r="D79" s="313"/>
      <c r="E79" s="356"/>
      <c r="F79" s="251"/>
    </row>
    <row r="80" spans="1:6" ht="30.75" thickBot="1" x14ac:dyDescent="0.3">
      <c r="A80" s="20">
        <v>12.3</v>
      </c>
      <c r="B80" s="49" t="s">
        <v>57</v>
      </c>
      <c r="C80" s="313" t="s">
        <v>87</v>
      </c>
      <c r="D80" s="313"/>
      <c r="E80" s="357"/>
      <c r="F80" s="252"/>
    </row>
    <row r="81" spans="1:6" ht="19.5" thickBot="1" x14ac:dyDescent="0.3">
      <c r="A81" s="330" t="s">
        <v>58</v>
      </c>
      <c r="B81" s="331"/>
      <c r="C81" s="332"/>
      <c r="D81" s="333"/>
      <c r="E81" s="46"/>
      <c r="F81" s="47"/>
    </row>
  </sheetData>
  <mergeCells count="93">
    <mergeCell ref="C56:C63"/>
    <mergeCell ref="C50:C52"/>
    <mergeCell ref="D50:D52"/>
    <mergeCell ref="E78:E80"/>
    <mergeCell ref="F78:F80"/>
    <mergeCell ref="C44:C47"/>
    <mergeCell ref="D44:D47"/>
    <mergeCell ref="E44:E47"/>
    <mergeCell ref="F44:F47"/>
    <mergeCell ref="D54:D63"/>
    <mergeCell ref="C67:C68"/>
    <mergeCell ref="D67:D68"/>
    <mergeCell ref="E67:E69"/>
    <mergeCell ref="C77:D77"/>
    <mergeCell ref="E50:E52"/>
    <mergeCell ref="F50:F52"/>
    <mergeCell ref="F67:F69"/>
    <mergeCell ref="E54:E64"/>
    <mergeCell ref="F54:F64"/>
    <mergeCell ref="A81:B81"/>
    <mergeCell ref="C81:D81"/>
    <mergeCell ref="C78:D78"/>
    <mergeCell ref="C79:D79"/>
    <mergeCell ref="C80:D80"/>
    <mergeCell ref="A73:A74"/>
    <mergeCell ref="B73:B74"/>
    <mergeCell ref="C73:D73"/>
    <mergeCell ref="E73:E74"/>
    <mergeCell ref="F73:F74"/>
    <mergeCell ref="A76:A77"/>
    <mergeCell ref="B76:B77"/>
    <mergeCell ref="C76:D76"/>
    <mergeCell ref="E76:E77"/>
    <mergeCell ref="F76:F77"/>
    <mergeCell ref="A65:A66"/>
    <mergeCell ref="B65:B66"/>
    <mergeCell ref="C65:D65"/>
    <mergeCell ref="E65:E66"/>
    <mergeCell ref="F65:F66"/>
    <mergeCell ref="A70:A71"/>
    <mergeCell ref="B70:B71"/>
    <mergeCell ref="C70:D70"/>
    <mergeCell ref="E70:E71"/>
    <mergeCell ref="F70:F71"/>
    <mergeCell ref="A35:A36"/>
    <mergeCell ref="B35:B36"/>
    <mergeCell ref="C35:D35"/>
    <mergeCell ref="E35:E36"/>
    <mergeCell ref="F35:F36"/>
    <mergeCell ref="A48:A49"/>
    <mergeCell ref="B48:B49"/>
    <mergeCell ref="C48:D48"/>
    <mergeCell ref="E48:E49"/>
    <mergeCell ref="F48:F49"/>
    <mergeCell ref="A42:A43"/>
    <mergeCell ref="B42:B43"/>
    <mergeCell ref="C42:D42"/>
    <mergeCell ref="E42:E43"/>
    <mergeCell ref="F42:F43"/>
    <mergeCell ref="A26:A27"/>
    <mergeCell ref="B26:B27"/>
    <mergeCell ref="C26:D26"/>
    <mergeCell ref="E26:E27"/>
    <mergeCell ref="F26:F27"/>
    <mergeCell ref="A30:A31"/>
    <mergeCell ref="B30:B31"/>
    <mergeCell ref="C30:D30"/>
    <mergeCell ref="E30:E31"/>
    <mergeCell ref="F30:F31"/>
    <mergeCell ref="A1:F2"/>
    <mergeCell ref="A4:F5"/>
    <mergeCell ref="C8:E8"/>
    <mergeCell ref="C9:E9"/>
    <mergeCell ref="E14:E20"/>
    <mergeCell ref="F14:F20"/>
    <mergeCell ref="C10:D10"/>
    <mergeCell ref="C11:D11"/>
    <mergeCell ref="C14:C20"/>
    <mergeCell ref="D14:D20"/>
    <mergeCell ref="C37:C41"/>
    <mergeCell ref="D37:D41"/>
    <mergeCell ref="E37:E41"/>
    <mergeCell ref="F37:F41"/>
    <mergeCell ref="E32:E34"/>
    <mergeCell ref="F32:F34"/>
    <mergeCell ref="D32:D33"/>
    <mergeCell ref="C22:C25"/>
    <mergeCell ref="D22:D25"/>
    <mergeCell ref="E22:E25"/>
    <mergeCell ref="F22:F25"/>
    <mergeCell ref="E28:E29"/>
    <mergeCell ref="F28:F29"/>
    <mergeCell ref="C28:C29"/>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81"/>
  <sheetViews>
    <sheetView topLeftCell="C22" zoomScale="70" zoomScaleNormal="70" workbookViewId="0">
      <selection activeCell="F32" sqref="F32:F3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23" t="s">
        <v>71</v>
      </c>
      <c r="B1" s="223"/>
      <c r="C1" s="223"/>
      <c r="D1" s="223"/>
      <c r="E1" s="223"/>
      <c r="F1" s="223"/>
    </row>
    <row r="2" spans="1:6" ht="15" customHeight="1" x14ac:dyDescent="0.25">
      <c r="A2" s="223"/>
      <c r="B2" s="223"/>
      <c r="C2" s="223"/>
      <c r="D2" s="223"/>
      <c r="E2" s="223"/>
      <c r="F2" s="223"/>
    </row>
    <row r="4" spans="1:6" x14ac:dyDescent="0.25">
      <c r="A4" s="223" t="s">
        <v>0</v>
      </c>
      <c r="B4" s="223"/>
      <c r="C4" s="223"/>
      <c r="D4" s="223"/>
      <c r="E4" s="223"/>
      <c r="F4" s="223"/>
    </row>
    <row r="5" spans="1:6" x14ac:dyDescent="0.25">
      <c r="A5" s="223"/>
      <c r="B5" s="223"/>
      <c r="C5" s="223"/>
      <c r="D5" s="223"/>
      <c r="E5" s="223"/>
      <c r="F5" s="223"/>
    </row>
    <row r="6" spans="1:6" x14ac:dyDescent="0.25">
      <c r="D6" s="2"/>
      <c r="E6" s="2"/>
      <c r="F6" s="2"/>
    </row>
    <row r="7" spans="1:6" ht="15.75" thickBot="1" x14ac:dyDescent="0.3">
      <c r="C7" s="2"/>
    </row>
    <row r="8" spans="1:6" ht="15.75" thickBot="1" x14ac:dyDescent="0.3">
      <c r="A8" s="51" t="s">
        <v>1</v>
      </c>
      <c r="B8" s="52" t="s">
        <v>2</v>
      </c>
      <c r="C8" s="225">
        <v>27</v>
      </c>
      <c r="D8" s="225"/>
      <c r="E8" s="226"/>
    </row>
    <row r="9" spans="1:6" ht="31.5" customHeight="1" thickBot="1" x14ac:dyDescent="0.3">
      <c r="A9" s="51" t="s">
        <v>3</v>
      </c>
      <c r="B9" s="52" t="s">
        <v>4</v>
      </c>
      <c r="C9" s="228" t="s">
        <v>652</v>
      </c>
      <c r="D9" s="228"/>
      <c r="E9" s="229"/>
    </row>
    <row r="10" spans="1:6" ht="15.75" thickBot="1" x14ac:dyDescent="0.3">
      <c r="A10" s="51" t="s">
        <v>5</v>
      </c>
      <c r="B10" s="52" t="s">
        <v>8</v>
      </c>
      <c r="C10" s="257" t="s">
        <v>66</v>
      </c>
      <c r="D10" s="258"/>
    </row>
    <row r="11" spans="1:6" ht="15.75" thickBot="1" x14ac:dyDescent="0.3">
      <c r="A11" s="51" t="s">
        <v>7</v>
      </c>
      <c r="B11" s="52" t="s">
        <v>10</v>
      </c>
      <c r="C11" s="257" t="s">
        <v>67</v>
      </c>
      <c r="D11" s="258"/>
    </row>
    <row r="12" spans="1:6" ht="15.75" thickBot="1" x14ac:dyDescent="0.3">
      <c r="A12" s="3"/>
      <c r="B12" s="4"/>
      <c r="C12" s="7"/>
    </row>
    <row r="13" spans="1:6" x14ac:dyDescent="0.25">
      <c r="A13" s="29">
        <v>1</v>
      </c>
      <c r="B13" s="34" t="s">
        <v>14</v>
      </c>
      <c r="C13" s="185"/>
      <c r="D13" s="188" t="s">
        <v>12</v>
      </c>
      <c r="E13" s="35" t="s">
        <v>60</v>
      </c>
      <c r="F13" s="38" t="s">
        <v>13</v>
      </c>
    </row>
    <row r="14" spans="1:6" ht="30" x14ac:dyDescent="0.25">
      <c r="A14" s="99">
        <v>1.1000000000000001</v>
      </c>
      <c r="B14" s="100" t="s">
        <v>15</v>
      </c>
      <c r="C14" s="499" t="s">
        <v>505</v>
      </c>
      <c r="D14" s="500" t="s">
        <v>651</v>
      </c>
      <c r="E14" s="275" t="s">
        <v>68</v>
      </c>
      <c r="F14" s="398"/>
    </row>
    <row r="15" spans="1:6" x14ac:dyDescent="0.25">
      <c r="A15" s="99">
        <v>1.2</v>
      </c>
      <c r="B15" s="95" t="s">
        <v>16</v>
      </c>
      <c r="C15" s="264"/>
      <c r="D15" s="501"/>
      <c r="E15" s="276"/>
      <c r="F15" s="398"/>
    </row>
    <row r="16" spans="1:6" ht="30" x14ac:dyDescent="0.25">
      <c r="A16" s="99">
        <v>1.3</v>
      </c>
      <c r="B16" s="100" t="s">
        <v>17</v>
      </c>
      <c r="C16" s="264"/>
      <c r="D16" s="501"/>
      <c r="E16" s="276"/>
      <c r="F16" s="398"/>
    </row>
    <row r="17" spans="1:6" ht="60" x14ac:dyDescent="0.25">
      <c r="A17" s="99">
        <v>1.4</v>
      </c>
      <c r="B17" s="100" t="s">
        <v>18</v>
      </c>
      <c r="C17" s="264"/>
      <c r="D17" s="501"/>
      <c r="E17" s="276"/>
      <c r="F17" s="398"/>
    </row>
    <row r="18" spans="1:6" ht="105" x14ac:dyDescent="0.25">
      <c r="A18" s="99">
        <v>1.5</v>
      </c>
      <c r="B18" s="100" t="s">
        <v>19</v>
      </c>
      <c r="C18" s="264"/>
      <c r="D18" s="501"/>
      <c r="E18" s="276"/>
      <c r="F18" s="398"/>
    </row>
    <row r="19" spans="1:6" ht="30" x14ac:dyDescent="0.25">
      <c r="A19" s="99">
        <v>1.6</v>
      </c>
      <c r="B19" s="104" t="s">
        <v>20</v>
      </c>
      <c r="C19" s="264"/>
      <c r="D19" s="501"/>
      <c r="E19" s="276"/>
      <c r="F19" s="398"/>
    </row>
    <row r="20" spans="1:6" ht="45.75" thickBot="1" x14ac:dyDescent="0.3">
      <c r="A20" s="98">
        <v>1.7</v>
      </c>
      <c r="B20" s="102" t="s">
        <v>21</v>
      </c>
      <c r="C20" s="267"/>
      <c r="D20" s="502"/>
      <c r="E20" s="277"/>
      <c r="F20" s="399"/>
    </row>
    <row r="21" spans="1:6" ht="39" customHeight="1" x14ac:dyDescent="0.25">
      <c r="A21" s="29">
        <v>2</v>
      </c>
      <c r="B21" s="30" t="s">
        <v>72</v>
      </c>
      <c r="C21" s="185"/>
      <c r="D21" s="188" t="s">
        <v>12</v>
      </c>
      <c r="E21" s="35" t="s">
        <v>60</v>
      </c>
      <c r="F21" s="39" t="s">
        <v>13</v>
      </c>
    </row>
    <row r="22" spans="1:6" ht="45.75" customHeight="1" x14ac:dyDescent="0.25">
      <c r="A22" s="99">
        <v>2.1</v>
      </c>
      <c r="B22" s="104" t="s">
        <v>22</v>
      </c>
      <c r="C22" s="261" t="s">
        <v>620</v>
      </c>
      <c r="D22" s="268" t="s">
        <v>620</v>
      </c>
      <c r="E22" s="275" t="s">
        <v>620</v>
      </c>
      <c r="F22" s="278"/>
    </row>
    <row r="23" spans="1:6" ht="50.25" customHeight="1" x14ac:dyDescent="0.25">
      <c r="A23" s="99">
        <v>2.2000000000000002</v>
      </c>
      <c r="B23" s="104" t="s">
        <v>73</v>
      </c>
      <c r="C23" s="264"/>
      <c r="D23" s="269"/>
      <c r="E23" s="276"/>
      <c r="F23" s="278"/>
    </row>
    <row r="24" spans="1:6" ht="114.75" customHeight="1" x14ac:dyDescent="0.25">
      <c r="A24" s="99">
        <v>2.2999999999999998</v>
      </c>
      <c r="B24" s="104" t="s">
        <v>23</v>
      </c>
      <c r="C24" s="264"/>
      <c r="D24" s="269"/>
      <c r="E24" s="276"/>
      <c r="F24" s="278"/>
    </row>
    <row r="25" spans="1:6" ht="42" customHeight="1" thickBot="1" x14ac:dyDescent="0.3">
      <c r="A25" s="98">
        <v>2.4</v>
      </c>
      <c r="B25" s="102" t="s">
        <v>24</v>
      </c>
      <c r="C25" s="267"/>
      <c r="D25" s="270"/>
      <c r="E25" s="277"/>
      <c r="F25" s="279"/>
    </row>
    <row r="26" spans="1:6" ht="63" customHeight="1" thickBot="1" x14ac:dyDescent="0.3">
      <c r="A26" s="280">
        <v>3</v>
      </c>
      <c r="B26" s="282" t="s">
        <v>74</v>
      </c>
      <c r="C26" s="284"/>
      <c r="D26" s="285"/>
      <c r="E26" s="286" t="s">
        <v>60</v>
      </c>
      <c r="F26" s="286" t="s">
        <v>13</v>
      </c>
    </row>
    <row r="27" spans="1:6" ht="30" x14ac:dyDescent="0.25">
      <c r="A27" s="281"/>
      <c r="B27" s="283"/>
      <c r="C27" s="178" t="s">
        <v>11</v>
      </c>
      <c r="D27" s="188" t="s">
        <v>12</v>
      </c>
      <c r="E27" s="287"/>
      <c r="F27" s="287"/>
    </row>
    <row r="28" spans="1:6" ht="47.25" customHeight="1" x14ac:dyDescent="0.25">
      <c r="A28" s="99" t="s">
        <v>25</v>
      </c>
      <c r="B28" s="100" t="s">
        <v>15</v>
      </c>
      <c r="C28" s="479" t="s">
        <v>87</v>
      </c>
      <c r="D28" s="193" t="s">
        <v>650</v>
      </c>
      <c r="E28" s="275" t="s">
        <v>68</v>
      </c>
      <c r="F28" s="480" t="s">
        <v>649</v>
      </c>
    </row>
    <row r="29" spans="1:6" ht="30.75" thickBot="1" x14ac:dyDescent="0.3">
      <c r="A29" s="98" t="s">
        <v>26</v>
      </c>
      <c r="B29" s="102" t="s">
        <v>75</v>
      </c>
      <c r="C29" s="308"/>
      <c r="D29" s="197">
        <v>75</v>
      </c>
      <c r="E29" s="277"/>
      <c r="F29" s="399"/>
    </row>
    <row r="30" spans="1:6" ht="33" customHeight="1" thickBot="1" x14ac:dyDescent="0.3">
      <c r="A30" s="280">
        <v>4</v>
      </c>
      <c r="B30" s="291" t="s">
        <v>27</v>
      </c>
      <c r="C30" s="284"/>
      <c r="D30" s="285"/>
      <c r="E30" s="286" t="s">
        <v>60</v>
      </c>
      <c r="F30" s="286" t="s">
        <v>13</v>
      </c>
    </row>
    <row r="31" spans="1:6" ht="33" customHeight="1" x14ac:dyDescent="0.25">
      <c r="A31" s="281"/>
      <c r="B31" s="292"/>
      <c r="C31" s="178" t="s">
        <v>11</v>
      </c>
      <c r="D31" s="188" t="s">
        <v>12</v>
      </c>
      <c r="E31" s="287"/>
      <c r="F31" s="287"/>
    </row>
    <row r="32" spans="1:6" ht="47.25" customHeight="1" x14ac:dyDescent="0.25">
      <c r="A32" s="99">
        <v>4.0999999999999996</v>
      </c>
      <c r="B32" s="104" t="s">
        <v>76</v>
      </c>
      <c r="C32" s="195" t="s">
        <v>87</v>
      </c>
      <c r="D32" s="268" t="s">
        <v>648</v>
      </c>
      <c r="E32" s="275" t="s">
        <v>68</v>
      </c>
      <c r="F32" s="398" t="s">
        <v>762</v>
      </c>
    </row>
    <row r="33" spans="1:6" ht="30" x14ac:dyDescent="0.25">
      <c r="A33" s="99">
        <v>4.2</v>
      </c>
      <c r="B33" s="104" t="s">
        <v>28</v>
      </c>
      <c r="C33" s="195" t="s">
        <v>87</v>
      </c>
      <c r="D33" s="482"/>
      <c r="E33" s="276"/>
      <c r="F33" s="398"/>
    </row>
    <row r="34" spans="1:6" ht="30.75" thickBot="1" x14ac:dyDescent="0.3">
      <c r="A34" s="98">
        <v>4.3</v>
      </c>
      <c r="B34" s="102" t="s">
        <v>61</v>
      </c>
      <c r="C34" s="196" t="s">
        <v>92</v>
      </c>
      <c r="D34" s="197">
        <v>21</v>
      </c>
      <c r="E34" s="277"/>
      <c r="F34" s="399"/>
    </row>
    <row r="35" spans="1:6" ht="30" customHeight="1" thickBot="1" x14ac:dyDescent="0.3">
      <c r="A35" s="280">
        <v>5</v>
      </c>
      <c r="B35" s="299" t="s">
        <v>29</v>
      </c>
      <c r="C35" s="301"/>
      <c r="D35" s="302"/>
      <c r="E35" s="286" t="s">
        <v>60</v>
      </c>
      <c r="F35" s="286" t="s">
        <v>13</v>
      </c>
    </row>
    <row r="36" spans="1:6" ht="30.75" thickBot="1" x14ac:dyDescent="0.3">
      <c r="A36" s="281"/>
      <c r="B36" s="300"/>
      <c r="C36" s="187" t="s">
        <v>11</v>
      </c>
      <c r="D36" s="40" t="s">
        <v>12</v>
      </c>
      <c r="E36" s="287"/>
      <c r="F36" s="287"/>
    </row>
    <row r="37" spans="1:6" ht="45" customHeight="1" x14ac:dyDescent="0.25">
      <c r="A37" s="99">
        <v>5.0999999999999996</v>
      </c>
      <c r="B37" s="104" t="s">
        <v>76</v>
      </c>
      <c r="C37" s="306" t="s">
        <v>87</v>
      </c>
      <c r="D37" s="353" t="s">
        <v>358</v>
      </c>
      <c r="E37" s="275" t="s">
        <v>68</v>
      </c>
      <c r="F37" s="310"/>
    </row>
    <row r="38" spans="1:6" ht="45" x14ac:dyDescent="0.25">
      <c r="A38" s="99">
        <v>5.2</v>
      </c>
      <c r="B38" s="104" t="s">
        <v>77</v>
      </c>
      <c r="C38" s="307"/>
      <c r="D38" s="346"/>
      <c r="E38" s="276"/>
      <c r="F38" s="311"/>
    </row>
    <row r="39" spans="1:6" ht="45" x14ac:dyDescent="0.25">
      <c r="A39" s="99">
        <v>5.3</v>
      </c>
      <c r="B39" s="105" t="s">
        <v>78</v>
      </c>
      <c r="C39" s="307"/>
      <c r="D39" s="346"/>
      <c r="E39" s="276"/>
      <c r="F39" s="311"/>
    </row>
    <row r="40" spans="1:6" ht="30" x14ac:dyDescent="0.25">
      <c r="A40" s="99">
        <v>5.4</v>
      </c>
      <c r="B40" s="104" t="s">
        <v>30</v>
      </c>
      <c r="C40" s="307"/>
      <c r="D40" s="346"/>
      <c r="E40" s="276"/>
      <c r="F40" s="311"/>
    </row>
    <row r="41" spans="1:6" ht="30.75" thickBot="1" x14ac:dyDescent="0.3">
      <c r="A41" s="98">
        <v>5.5</v>
      </c>
      <c r="B41" s="102" t="s">
        <v>31</v>
      </c>
      <c r="C41" s="307"/>
      <c r="D41" s="346"/>
      <c r="E41" s="277"/>
      <c r="F41" s="312"/>
    </row>
    <row r="42" spans="1:6" ht="30" customHeight="1" x14ac:dyDescent="0.25">
      <c r="A42" s="280">
        <v>6</v>
      </c>
      <c r="B42" s="299" t="s">
        <v>32</v>
      </c>
      <c r="C42" s="354"/>
      <c r="D42" s="354"/>
      <c r="E42" s="339" t="s">
        <v>60</v>
      </c>
      <c r="F42" s="286" t="s">
        <v>13</v>
      </c>
    </row>
    <row r="43" spans="1:6" ht="30" customHeight="1" thickBot="1" x14ac:dyDescent="0.3">
      <c r="A43" s="281"/>
      <c r="B43" s="300"/>
      <c r="C43" s="192" t="s">
        <v>11</v>
      </c>
      <c r="D43" s="43" t="s">
        <v>12</v>
      </c>
      <c r="E43" s="287"/>
      <c r="F43" s="287"/>
    </row>
    <row r="44" spans="1:6" ht="60" x14ac:dyDescent="0.25">
      <c r="A44" s="99">
        <v>6.1</v>
      </c>
      <c r="B44" s="104" t="s">
        <v>33</v>
      </c>
      <c r="C44" s="307" t="s">
        <v>620</v>
      </c>
      <c r="D44" s="309" t="s">
        <v>620</v>
      </c>
      <c r="E44" s="275" t="s">
        <v>620</v>
      </c>
      <c r="F44" s="480"/>
    </row>
    <row r="45" spans="1:6" ht="45" x14ac:dyDescent="0.25">
      <c r="A45" s="99">
        <v>6.2</v>
      </c>
      <c r="B45" s="104" t="s">
        <v>79</v>
      </c>
      <c r="C45" s="307"/>
      <c r="D45" s="269"/>
      <c r="E45" s="276"/>
      <c r="F45" s="398"/>
    </row>
    <row r="46" spans="1:6" ht="60" x14ac:dyDescent="0.25">
      <c r="A46" s="99">
        <v>6.3</v>
      </c>
      <c r="B46" s="104" t="s">
        <v>80</v>
      </c>
      <c r="C46" s="307"/>
      <c r="D46" s="269"/>
      <c r="E46" s="276"/>
      <c r="F46" s="398"/>
    </row>
    <row r="47" spans="1:6" ht="75.75" thickBot="1" x14ac:dyDescent="0.3">
      <c r="A47" s="99">
        <v>6.4</v>
      </c>
      <c r="B47" s="102" t="s">
        <v>34</v>
      </c>
      <c r="C47" s="308"/>
      <c r="D47" s="270"/>
      <c r="E47" s="277"/>
      <c r="F47" s="399"/>
    </row>
    <row r="48" spans="1:6" ht="30" customHeight="1" thickBot="1" x14ac:dyDescent="0.3">
      <c r="A48" s="280">
        <v>7</v>
      </c>
      <c r="B48" s="282" t="s">
        <v>35</v>
      </c>
      <c r="C48" s="284"/>
      <c r="D48" s="285"/>
      <c r="E48" s="286" t="s">
        <v>60</v>
      </c>
      <c r="F48" s="286" t="s">
        <v>13</v>
      </c>
    </row>
    <row r="49" spans="1:7" ht="30.75" thickBot="1" x14ac:dyDescent="0.3">
      <c r="A49" s="281"/>
      <c r="B49" s="283"/>
      <c r="C49" s="41" t="s">
        <v>11</v>
      </c>
      <c r="D49" s="40" t="s">
        <v>12</v>
      </c>
      <c r="E49" s="287"/>
      <c r="F49" s="287"/>
    </row>
    <row r="50" spans="1:7" ht="30" x14ac:dyDescent="0.25">
      <c r="A50" s="99">
        <v>7.1</v>
      </c>
      <c r="B50" s="104" t="s">
        <v>36</v>
      </c>
      <c r="C50" s="306" t="s">
        <v>87</v>
      </c>
      <c r="D50" s="407">
        <v>96</v>
      </c>
      <c r="E50" s="275" t="s">
        <v>68</v>
      </c>
      <c r="F50" s="275"/>
    </row>
    <row r="51" spans="1:7" ht="45" x14ac:dyDescent="0.25">
      <c r="A51" s="99">
        <v>7.2</v>
      </c>
      <c r="B51" s="104" t="s">
        <v>37</v>
      </c>
      <c r="C51" s="307"/>
      <c r="D51" s="407"/>
      <c r="E51" s="276"/>
      <c r="F51" s="276"/>
    </row>
    <row r="52" spans="1:7" ht="60.75" thickBot="1" x14ac:dyDescent="0.3">
      <c r="A52" s="98">
        <v>7.3</v>
      </c>
      <c r="B52" s="102" t="s">
        <v>38</v>
      </c>
      <c r="C52" s="308"/>
      <c r="D52" s="485"/>
      <c r="E52" s="277"/>
      <c r="F52" s="277"/>
    </row>
    <row r="53" spans="1:7" ht="30.75" thickBot="1" x14ac:dyDescent="0.3">
      <c r="A53" s="29">
        <v>8</v>
      </c>
      <c r="B53" s="45" t="s">
        <v>39</v>
      </c>
      <c r="C53" s="41" t="s">
        <v>11</v>
      </c>
      <c r="D53" s="188" t="s">
        <v>12</v>
      </c>
      <c r="E53" s="35" t="s">
        <v>60</v>
      </c>
      <c r="F53" s="38" t="s">
        <v>13</v>
      </c>
    </row>
    <row r="54" spans="1:7" x14ac:dyDescent="0.25">
      <c r="A54" s="99">
        <v>8.1</v>
      </c>
      <c r="B54" s="104" t="s">
        <v>40</v>
      </c>
      <c r="C54" s="198" t="s">
        <v>98</v>
      </c>
      <c r="D54" s="268" t="s">
        <v>357</v>
      </c>
      <c r="E54" s="318" t="s">
        <v>68</v>
      </c>
      <c r="F54" s="480"/>
    </row>
    <row r="55" spans="1:7" ht="30" x14ac:dyDescent="0.25">
      <c r="A55" s="99">
        <v>8.1999999999999993</v>
      </c>
      <c r="B55" s="104" t="s">
        <v>41</v>
      </c>
      <c r="C55" s="198" t="s">
        <v>624</v>
      </c>
      <c r="D55" s="269"/>
      <c r="E55" s="318"/>
      <c r="F55" s="398"/>
    </row>
    <row r="56" spans="1:7" ht="30" x14ac:dyDescent="0.25">
      <c r="A56" s="99">
        <v>8.3000000000000007</v>
      </c>
      <c r="B56" s="104" t="s">
        <v>42</v>
      </c>
      <c r="C56" s="489" t="s">
        <v>87</v>
      </c>
      <c r="D56" s="269"/>
      <c r="E56" s="318"/>
      <c r="F56" s="398"/>
    </row>
    <row r="57" spans="1:7" ht="45" x14ac:dyDescent="0.25">
      <c r="A57" s="99">
        <v>8.4</v>
      </c>
      <c r="B57" s="104" t="s">
        <v>43</v>
      </c>
      <c r="C57" s="492"/>
      <c r="D57" s="269"/>
      <c r="E57" s="318"/>
      <c r="F57" s="398"/>
    </row>
    <row r="58" spans="1:7" ht="45" x14ac:dyDescent="0.25">
      <c r="A58" s="99">
        <v>8.5</v>
      </c>
      <c r="B58" s="104" t="s">
        <v>81</v>
      </c>
      <c r="C58" s="492"/>
      <c r="D58" s="269"/>
      <c r="E58" s="318"/>
      <c r="F58" s="398"/>
    </row>
    <row r="59" spans="1:7" x14ac:dyDescent="0.25">
      <c r="A59" s="99">
        <v>8.6</v>
      </c>
      <c r="B59" s="104" t="s">
        <v>44</v>
      </c>
      <c r="C59" s="492"/>
      <c r="D59" s="269"/>
      <c r="E59" s="318"/>
      <c r="F59" s="398"/>
    </row>
    <row r="60" spans="1:7" x14ac:dyDescent="0.25">
      <c r="A60" s="99">
        <v>8.6999999999999993</v>
      </c>
      <c r="B60" s="104" t="s">
        <v>45</v>
      </c>
      <c r="C60" s="492"/>
      <c r="D60" s="269"/>
      <c r="E60" s="318"/>
      <c r="F60" s="398"/>
    </row>
    <row r="61" spans="1:7" ht="30" x14ac:dyDescent="0.25">
      <c r="A61" s="99">
        <v>8.8000000000000007</v>
      </c>
      <c r="B61" s="104" t="s">
        <v>82</v>
      </c>
      <c r="C61" s="492"/>
      <c r="D61" s="269"/>
      <c r="E61" s="318"/>
      <c r="F61" s="398"/>
      <c r="G61" s="14"/>
    </row>
    <row r="62" spans="1:7" ht="31.5" customHeight="1" x14ac:dyDescent="0.3">
      <c r="A62" s="99">
        <v>8.9</v>
      </c>
      <c r="B62" s="96" t="s">
        <v>46</v>
      </c>
      <c r="C62" s="492"/>
      <c r="D62" s="269"/>
      <c r="E62" s="318"/>
      <c r="F62" s="398"/>
      <c r="G62" s="16"/>
    </row>
    <row r="63" spans="1:7" ht="16.5" x14ac:dyDescent="0.3">
      <c r="A63" s="103" t="s">
        <v>62</v>
      </c>
      <c r="B63" s="104" t="s">
        <v>47</v>
      </c>
      <c r="C63" s="495"/>
      <c r="D63" s="482"/>
      <c r="E63" s="318"/>
      <c r="F63" s="398"/>
      <c r="G63" s="16"/>
    </row>
    <row r="64" spans="1:7" ht="45.75" thickBot="1" x14ac:dyDescent="0.3">
      <c r="A64" s="103" t="s">
        <v>63</v>
      </c>
      <c r="B64" s="102" t="s">
        <v>83</v>
      </c>
      <c r="C64" s="194" t="s">
        <v>87</v>
      </c>
      <c r="D64" s="101" t="s">
        <v>647</v>
      </c>
      <c r="E64" s="319"/>
      <c r="F64" s="399"/>
      <c r="G64" s="18"/>
    </row>
    <row r="65" spans="1:6" ht="30" customHeight="1" thickBot="1" x14ac:dyDescent="0.3">
      <c r="A65" s="280">
        <v>9</v>
      </c>
      <c r="B65" s="282" t="s">
        <v>48</v>
      </c>
      <c r="C65" s="284"/>
      <c r="D65" s="285"/>
      <c r="E65" s="286" t="s">
        <v>60</v>
      </c>
      <c r="F65" s="286" t="s">
        <v>13</v>
      </c>
    </row>
    <row r="66" spans="1:6" ht="30" customHeight="1" thickBot="1" x14ac:dyDescent="0.3">
      <c r="A66" s="281"/>
      <c r="B66" s="283"/>
      <c r="C66" s="41" t="s">
        <v>11</v>
      </c>
      <c r="D66" s="40" t="s">
        <v>12</v>
      </c>
      <c r="E66" s="287"/>
      <c r="F66" s="287"/>
    </row>
    <row r="67" spans="1:6" ht="30" x14ac:dyDescent="0.25">
      <c r="A67" s="99">
        <v>9.1</v>
      </c>
      <c r="B67" s="100" t="s">
        <v>49</v>
      </c>
      <c r="C67" s="306" t="s">
        <v>87</v>
      </c>
      <c r="D67" s="309">
        <v>102</v>
      </c>
      <c r="E67" s="276" t="s">
        <v>68</v>
      </c>
      <c r="F67" s="398"/>
    </row>
    <row r="68" spans="1:6" x14ac:dyDescent="0.25">
      <c r="A68" s="99">
        <v>9.1999999999999993</v>
      </c>
      <c r="B68" s="95" t="s">
        <v>16</v>
      </c>
      <c r="C68" s="481"/>
      <c r="D68" s="482"/>
      <c r="E68" s="276"/>
      <c r="F68" s="398"/>
    </row>
    <row r="69" spans="1:6" ht="60.75" thickBot="1" x14ac:dyDescent="0.3">
      <c r="A69" s="98">
        <v>9.3000000000000007</v>
      </c>
      <c r="B69" s="97" t="s">
        <v>50</v>
      </c>
      <c r="C69" s="196" t="s">
        <v>87</v>
      </c>
      <c r="D69" s="197">
        <v>104</v>
      </c>
      <c r="E69" s="277"/>
      <c r="F69" s="399"/>
    </row>
    <row r="70" spans="1:6" ht="30" customHeight="1" thickBot="1" x14ac:dyDescent="0.3">
      <c r="A70" s="280">
        <v>10</v>
      </c>
      <c r="B70" s="282" t="s">
        <v>51</v>
      </c>
      <c r="C70" s="284"/>
      <c r="D70" s="285"/>
      <c r="E70" s="286" t="s">
        <v>60</v>
      </c>
      <c r="F70" s="286" t="s">
        <v>13</v>
      </c>
    </row>
    <row r="71" spans="1:6" ht="30" customHeight="1" thickBot="1" x14ac:dyDescent="0.3">
      <c r="A71" s="281"/>
      <c r="B71" s="283"/>
      <c r="C71" s="41" t="s">
        <v>11</v>
      </c>
      <c r="D71" s="40" t="s">
        <v>12</v>
      </c>
      <c r="E71" s="287"/>
      <c r="F71" s="287"/>
    </row>
    <row r="72" spans="1:6" ht="45.75" thickBot="1" x14ac:dyDescent="0.3">
      <c r="A72" s="98">
        <v>10.1</v>
      </c>
      <c r="B72" s="102" t="s">
        <v>52</v>
      </c>
      <c r="C72" s="194" t="s">
        <v>646</v>
      </c>
      <c r="D72" s="108" t="s">
        <v>645</v>
      </c>
      <c r="E72" s="107" t="s">
        <v>68</v>
      </c>
      <c r="F72" s="109"/>
    </row>
    <row r="73" spans="1:6" ht="30" customHeight="1" thickBot="1" x14ac:dyDescent="0.3">
      <c r="A73" s="280">
        <v>11</v>
      </c>
      <c r="B73" s="282" t="s">
        <v>53</v>
      </c>
      <c r="C73" s="284"/>
      <c r="D73" s="285"/>
      <c r="E73" s="286" t="s">
        <v>60</v>
      </c>
      <c r="F73" s="286" t="s">
        <v>13</v>
      </c>
    </row>
    <row r="74" spans="1:6" ht="30" customHeight="1" thickBot="1" x14ac:dyDescent="0.3">
      <c r="A74" s="281"/>
      <c r="B74" s="283"/>
      <c r="C74" s="41" t="s">
        <v>11</v>
      </c>
      <c r="D74" s="40" t="s">
        <v>12</v>
      </c>
      <c r="E74" s="287"/>
      <c r="F74" s="287"/>
    </row>
    <row r="75" spans="1:6" ht="30.75" thickBot="1" x14ac:dyDescent="0.3">
      <c r="A75" s="98">
        <v>11.1</v>
      </c>
      <c r="B75" s="110" t="s">
        <v>49</v>
      </c>
      <c r="C75" s="189" t="s">
        <v>620</v>
      </c>
      <c r="D75" s="190" t="s">
        <v>620</v>
      </c>
      <c r="E75" s="107" t="s">
        <v>620</v>
      </c>
      <c r="F75" s="109"/>
    </row>
    <row r="76" spans="1:6" ht="30" customHeight="1" x14ac:dyDescent="0.25">
      <c r="A76" s="280">
        <v>12</v>
      </c>
      <c r="B76" s="299" t="s">
        <v>54</v>
      </c>
      <c r="C76" s="354"/>
      <c r="D76" s="354"/>
      <c r="E76" s="339" t="s">
        <v>60</v>
      </c>
      <c r="F76" s="286" t="s">
        <v>13</v>
      </c>
    </row>
    <row r="77" spans="1:6" ht="30" customHeight="1" x14ac:dyDescent="0.25">
      <c r="A77" s="281"/>
      <c r="B77" s="300"/>
      <c r="C77" s="354" t="s">
        <v>11</v>
      </c>
      <c r="D77" s="354"/>
      <c r="E77" s="340"/>
      <c r="F77" s="287"/>
    </row>
    <row r="78" spans="1:6" ht="45" x14ac:dyDescent="0.25">
      <c r="A78" s="179">
        <v>12.1</v>
      </c>
      <c r="B78" s="48" t="s">
        <v>55</v>
      </c>
      <c r="C78" s="313" t="s">
        <v>87</v>
      </c>
      <c r="D78" s="313"/>
      <c r="E78" s="355" t="s">
        <v>68</v>
      </c>
      <c r="F78" s="290"/>
    </row>
    <row r="79" spans="1:6" ht="31.5" customHeight="1" x14ac:dyDescent="0.25">
      <c r="A79" s="179">
        <v>12.2</v>
      </c>
      <c r="B79" s="48" t="s">
        <v>56</v>
      </c>
      <c r="C79" s="313" t="s">
        <v>87</v>
      </c>
      <c r="D79" s="313"/>
      <c r="E79" s="356"/>
      <c r="F79" s="251"/>
    </row>
    <row r="80" spans="1:6" ht="30.75" thickBot="1" x14ac:dyDescent="0.3">
      <c r="A80" s="20">
        <v>12.3</v>
      </c>
      <c r="B80" s="49" t="s">
        <v>57</v>
      </c>
      <c r="C80" s="313" t="s">
        <v>87</v>
      </c>
      <c r="D80" s="313"/>
      <c r="E80" s="357"/>
      <c r="F80" s="252"/>
    </row>
    <row r="81" spans="1:6" ht="19.5" thickBot="1" x14ac:dyDescent="0.3">
      <c r="A81" s="330" t="s">
        <v>58</v>
      </c>
      <c r="B81" s="331"/>
      <c r="C81" s="332"/>
      <c r="D81" s="333"/>
      <c r="E81" s="46"/>
      <c r="F81" s="47"/>
    </row>
  </sheetData>
  <mergeCells count="93">
    <mergeCell ref="C76:D76"/>
    <mergeCell ref="E76:E77"/>
    <mergeCell ref="F76:F77"/>
    <mergeCell ref="A81:B81"/>
    <mergeCell ref="C81:D81"/>
    <mergeCell ref="C77:D77"/>
    <mergeCell ref="C78:D78"/>
    <mergeCell ref="E78:E80"/>
    <mergeCell ref="F78:F80"/>
    <mergeCell ref="C79:D79"/>
    <mergeCell ref="C80:D80"/>
    <mergeCell ref="A76:A77"/>
    <mergeCell ref="B76:B77"/>
    <mergeCell ref="A73:A74"/>
    <mergeCell ref="B73:B74"/>
    <mergeCell ref="C73:D73"/>
    <mergeCell ref="E73:E74"/>
    <mergeCell ref="F73:F74"/>
    <mergeCell ref="C67:C68"/>
    <mergeCell ref="D67:D68"/>
    <mergeCell ref="E67:E69"/>
    <mergeCell ref="F67:F69"/>
    <mergeCell ref="A70:A71"/>
    <mergeCell ref="B70:B71"/>
    <mergeCell ref="C70:D70"/>
    <mergeCell ref="E70:E71"/>
    <mergeCell ref="F70:F71"/>
    <mergeCell ref="D54:D63"/>
    <mergeCell ref="E54:E64"/>
    <mergeCell ref="F54:F64"/>
    <mergeCell ref="C56:C63"/>
    <mergeCell ref="A65:A66"/>
    <mergeCell ref="B65:B66"/>
    <mergeCell ref="C65:D65"/>
    <mergeCell ref="E65:E66"/>
    <mergeCell ref="F65:F66"/>
    <mergeCell ref="C37:C41"/>
    <mergeCell ref="D37:D41"/>
    <mergeCell ref="E37:E41"/>
    <mergeCell ref="F37:F41"/>
    <mergeCell ref="A48:A49"/>
    <mergeCell ref="B48:B49"/>
    <mergeCell ref="C48:D48"/>
    <mergeCell ref="E48:E49"/>
    <mergeCell ref="F48:F49"/>
    <mergeCell ref="A42:A43"/>
    <mergeCell ref="B42:B43"/>
    <mergeCell ref="C42:D42"/>
    <mergeCell ref="E42:E43"/>
    <mergeCell ref="F42:F43"/>
    <mergeCell ref="A30:A31"/>
    <mergeCell ref="B30:B31"/>
    <mergeCell ref="C30:D30"/>
    <mergeCell ref="E30:E31"/>
    <mergeCell ref="F30:F31"/>
    <mergeCell ref="C50:C52"/>
    <mergeCell ref="D50:D52"/>
    <mergeCell ref="E50:E52"/>
    <mergeCell ref="F50:F52"/>
    <mergeCell ref="C44:C47"/>
    <mergeCell ref="D44:D47"/>
    <mergeCell ref="E44:E47"/>
    <mergeCell ref="F44:F47"/>
    <mergeCell ref="D32:D33"/>
    <mergeCell ref="E32:E34"/>
    <mergeCell ref="F32:F34"/>
    <mergeCell ref="A35:A36"/>
    <mergeCell ref="B35:B36"/>
    <mergeCell ref="C35:D35"/>
    <mergeCell ref="E35:E36"/>
    <mergeCell ref="F35:F36"/>
    <mergeCell ref="A26:A27"/>
    <mergeCell ref="B26:B27"/>
    <mergeCell ref="C26:D26"/>
    <mergeCell ref="E26:E27"/>
    <mergeCell ref="F26:F27"/>
    <mergeCell ref="C28:C29"/>
    <mergeCell ref="E28:E29"/>
    <mergeCell ref="F28:F29"/>
    <mergeCell ref="C14:C20"/>
    <mergeCell ref="D14:D20"/>
    <mergeCell ref="E14:E20"/>
    <mergeCell ref="F14:F20"/>
    <mergeCell ref="C22:C25"/>
    <mergeCell ref="D22:D25"/>
    <mergeCell ref="E22:E25"/>
    <mergeCell ref="F22:F25"/>
    <mergeCell ref="C11:D11"/>
    <mergeCell ref="A1:F2"/>
    <mergeCell ref="A4:F5"/>
    <mergeCell ref="C8:E8"/>
    <mergeCell ref="C9:E9"/>
    <mergeCell ref="C10:D10"/>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I83"/>
  <sheetViews>
    <sheetView topLeftCell="F69" zoomScale="90" zoomScaleNormal="90" workbookViewId="0">
      <selection activeCell="H84" sqref="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28</v>
      </c>
      <c r="D8" s="225"/>
      <c r="E8" s="225"/>
      <c r="F8" s="225"/>
      <c r="G8" s="226"/>
    </row>
    <row r="9" spans="1:8" ht="31.5" customHeight="1" thickBot="1" x14ac:dyDescent="0.3">
      <c r="A9" s="51" t="s">
        <v>3</v>
      </c>
      <c r="B9" s="52" t="s">
        <v>4</v>
      </c>
      <c r="C9" s="227" t="s">
        <v>668</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667</v>
      </c>
      <c r="D11" s="254"/>
      <c r="E11" s="255" t="s">
        <v>666</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665</v>
      </c>
      <c r="F13" s="258"/>
    </row>
    <row r="14" spans="1:8" ht="15.75" thickBot="1" x14ac:dyDescent="0.3">
      <c r="A14" s="3"/>
      <c r="B14" s="4"/>
      <c r="C14" s="7"/>
      <c r="E14" s="7"/>
    </row>
    <row r="15" spans="1:8" x14ac:dyDescent="0.25">
      <c r="A15" s="29">
        <v>1</v>
      </c>
      <c r="B15" s="34" t="s">
        <v>14</v>
      </c>
      <c r="C15" s="233" t="s">
        <v>11</v>
      </c>
      <c r="D15" s="234"/>
      <c r="E15" s="235"/>
      <c r="F15" s="188" t="s">
        <v>12</v>
      </c>
      <c r="G15" s="35" t="s">
        <v>60</v>
      </c>
      <c r="H15" s="38" t="s">
        <v>13</v>
      </c>
    </row>
    <row r="16" spans="1:8" ht="30" x14ac:dyDescent="0.25">
      <c r="A16" s="99">
        <v>1.1000000000000001</v>
      </c>
      <c r="B16" s="100" t="s">
        <v>15</v>
      </c>
      <c r="C16" s="259" t="s">
        <v>505</v>
      </c>
      <c r="D16" s="260"/>
      <c r="E16" s="261"/>
      <c r="F16" s="345" t="s">
        <v>664</v>
      </c>
      <c r="G16" s="275" t="s">
        <v>536</v>
      </c>
      <c r="H16" s="398"/>
    </row>
    <row r="17" spans="1:8" x14ac:dyDescent="0.25">
      <c r="A17" s="99">
        <v>1.2</v>
      </c>
      <c r="B17" s="95" t="s">
        <v>16</v>
      </c>
      <c r="C17" s="262"/>
      <c r="D17" s="263"/>
      <c r="E17" s="264"/>
      <c r="F17" s="346"/>
      <c r="G17" s="276"/>
      <c r="H17" s="398"/>
    </row>
    <row r="18" spans="1:8" ht="30" x14ac:dyDescent="0.25">
      <c r="A18" s="99">
        <v>1.3</v>
      </c>
      <c r="B18" s="100" t="s">
        <v>17</v>
      </c>
      <c r="C18" s="262"/>
      <c r="D18" s="263"/>
      <c r="E18" s="264"/>
      <c r="F18" s="346"/>
      <c r="G18" s="276"/>
      <c r="H18" s="398"/>
    </row>
    <row r="19" spans="1:8" ht="60" x14ac:dyDescent="0.25">
      <c r="A19" s="99">
        <v>1.4</v>
      </c>
      <c r="B19" s="100" t="s">
        <v>18</v>
      </c>
      <c r="C19" s="262"/>
      <c r="D19" s="263"/>
      <c r="E19" s="264"/>
      <c r="F19" s="346"/>
      <c r="G19" s="276"/>
      <c r="H19" s="398"/>
    </row>
    <row r="20" spans="1:8" ht="105" x14ac:dyDescent="0.25">
      <c r="A20" s="99">
        <v>1.5</v>
      </c>
      <c r="B20" s="100" t="s">
        <v>19</v>
      </c>
      <c r="C20" s="262"/>
      <c r="D20" s="263"/>
      <c r="E20" s="264"/>
      <c r="F20" s="346"/>
      <c r="G20" s="276"/>
      <c r="H20" s="398"/>
    </row>
    <row r="21" spans="1:8" ht="30" x14ac:dyDescent="0.25">
      <c r="A21" s="99">
        <v>1.6</v>
      </c>
      <c r="B21" s="104" t="s">
        <v>20</v>
      </c>
      <c r="C21" s="262"/>
      <c r="D21" s="263"/>
      <c r="E21" s="264"/>
      <c r="F21" s="346"/>
      <c r="G21" s="276"/>
      <c r="H21" s="398"/>
    </row>
    <row r="22" spans="1:8" ht="45.75" thickBot="1" x14ac:dyDescent="0.3">
      <c r="A22" s="98">
        <v>1.7</v>
      </c>
      <c r="B22" s="102" t="s">
        <v>21</v>
      </c>
      <c r="C22" s="265"/>
      <c r="D22" s="266"/>
      <c r="E22" s="267"/>
      <c r="F22" s="347"/>
      <c r="G22" s="277"/>
      <c r="H22" s="399"/>
    </row>
    <row r="23" spans="1:8" ht="39" customHeight="1" x14ac:dyDescent="0.25">
      <c r="A23" s="29">
        <v>2</v>
      </c>
      <c r="B23" s="30" t="s">
        <v>72</v>
      </c>
      <c r="C23" s="233" t="s">
        <v>11</v>
      </c>
      <c r="D23" s="234"/>
      <c r="E23" s="235"/>
      <c r="F23" s="188" t="s">
        <v>12</v>
      </c>
      <c r="G23" s="35" t="s">
        <v>60</v>
      </c>
      <c r="H23" s="39" t="s">
        <v>13</v>
      </c>
    </row>
    <row r="24" spans="1:8" ht="45.75" customHeight="1" x14ac:dyDescent="0.25">
      <c r="A24" s="99">
        <v>2.1</v>
      </c>
      <c r="B24" s="104" t="s">
        <v>22</v>
      </c>
      <c r="C24" s="259" t="s">
        <v>87</v>
      </c>
      <c r="D24" s="260"/>
      <c r="E24" s="261"/>
      <c r="F24" s="268" t="s">
        <v>663</v>
      </c>
      <c r="G24" s="275" t="s">
        <v>68</v>
      </c>
      <c r="H24" s="278"/>
    </row>
    <row r="25" spans="1:8" ht="50.25" customHeight="1" x14ac:dyDescent="0.25">
      <c r="A25" s="99">
        <v>2.2000000000000002</v>
      </c>
      <c r="B25" s="104" t="s">
        <v>73</v>
      </c>
      <c r="C25" s="262"/>
      <c r="D25" s="263"/>
      <c r="E25" s="264"/>
      <c r="F25" s="269"/>
      <c r="G25" s="276"/>
      <c r="H25" s="278"/>
    </row>
    <row r="26" spans="1:8" ht="114.75" customHeight="1" x14ac:dyDescent="0.25">
      <c r="A26" s="99">
        <v>2.2999999999999998</v>
      </c>
      <c r="B26" s="104" t="s">
        <v>23</v>
      </c>
      <c r="C26" s="262"/>
      <c r="D26" s="263"/>
      <c r="E26" s="264"/>
      <c r="F26" s="269"/>
      <c r="G26" s="276"/>
      <c r="H26" s="278"/>
    </row>
    <row r="27" spans="1:8" ht="42" customHeight="1" thickBot="1" x14ac:dyDescent="0.3">
      <c r="A27" s="98">
        <v>2.4</v>
      </c>
      <c r="B27" s="102" t="s">
        <v>24</v>
      </c>
      <c r="C27" s="265"/>
      <c r="D27" s="266"/>
      <c r="E27" s="267"/>
      <c r="F27" s="270"/>
      <c r="G27" s="277"/>
      <c r="H27" s="279"/>
    </row>
    <row r="28" spans="1:8" ht="63" customHeight="1" thickBot="1" x14ac:dyDescent="0.3">
      <c r="A28" s="280">
        <v>3</v>
      </c>
      <c r="B28" s="282" t="s">
        <v>74</v>
      </c>
      <c r="C28" s="284" t="str">
        <f>+C11</f>
        <v>SEG GEOTECNIA Y CONTROL DE CALIDAD SAS (70%)</v>
      </c>
      <c r="D28" s="284"/>
      <c r="E28" s="284" t="str">
        <f>+E11</f>
        <v>SONDEOS ESTRUCURAS Y GEOTECNIA SUCURSAL COLOMBIA (30%)</v>
      </c>
      <c r="F28" s="285"/>
      <c r="G28" s="286" t="s">
        <v>60</v>
      </c>
      <c r="H28" s="286" t="s">
        <v>13</v>
      </c>
    </row>
    <row r="29" spans="1:8" ht="30" x14ac:dyDescent="0.25">
      <c r="A29" s="281"/>
      <c r="B29" s="283"/>
      <c r="C29" s="178" t="s">
        <v>11</v>
      </c>
      <c r="D29" s="188" t="s">
        <v>12</v>
      </c>
      <c r="E29" s="178" t="s">
        <v>11</v>
      </c>
      <c r="F29" s="188" t="s">
        <v>12</v>
      </c>
      <c r="G29" s="287"/>
      <c r="H29" s="287"/>
    </row>
    <row r="30" spans="1:8" ht="47.25" customHeight="1" x14ac:dyDescent="0.25">
      <c r="A30" s="99" t="s">
        <v>25</v>
      </c>
      <c r="B30" s="100" t="s">
        <v>15</v>
      </c>
      <c r="C30" s="195" t="s">
        <v>87</v>
      </c>
      <c r="D30" s="195" t="s">
        <v>662</v>
      </c>
      <c r="E30" s="479" t="s">
        <v>620</v>
      </c>
      <c r="F30" s="193" t="s">
        <v>620</v>
      </c>
      <c r="G30" s="275" t="s">
        <v>154</v>
      </c>
      <c r="H30" s="400"/>
    </row>
    <row r="31" spans="1:8" ht="30.75" thickBot="1" x14ac:dyDescent="0.3">
      <c r="A31" s="98" t="s">
        <v>26</v>
      </c>
      <c r="B31" s="102" t="s">
        <v>75</v>
      </c>
      <c r="C31" s="196" t="s">
        <v>87</v>
      </c>
      <c r="D31" s="196">
        <v>19</v>
      </c>
      <c r="E31" s="308"/>
      <c r="F31" s="197" t="s">
        <v>620</v>
      </c>
      <c r="G31" s="277"/>
      <c r="H31" s="396"/>
    </row>
    <row r="32" spans="1:8" ht="33" customHeight="1" thickBot="1" x14ac:dyDescent="0.3">
      <c r="A32" s="280">
        <v>4</v>
      </c>
      <c r="B32" s="291" t="s">
        <v>27</v>
      </c>
      <c r="C32" s="284" t="str">
        <f>+C11</f>
        <v>SEG GEOTECNIA Y CONTROL DE CALIDAD SAS (70%)</v>
      </c>
      <c r="D32" s="284"/>
      <c r="E32" s="284" t="str">
        <f>+E11</f>
        <v>SONDEOS ESTRUCURAS Y GEOTECNIA SUCURSAL COLOMBIA (30%)</v>
      </c>
      <c r="F32" s="285"/>
      <c r="G32" s="286" t="s">
        <v>60</v>
      </c>
      <c r="H32" s="286" t="s">
        <v>13</v>
      </c>
    </row>
    <row r="33" spans="1:8" ht="33" customHeight="1" x14ac:dyDescent="0.25">
      <c r="A33" s="281"/>
      <c r="B33" s="292"/>
      <c r="C33" s="178" t="s">
        <v>11</v>
      </c>
      <c r="D33" s="188" t="s">
        <v>12</v>
      </c>
      <c r="E33" s="178" t="s">
        <v>11</v>
      </c>
      <c r="F33" s="188" t="s">
        <v>12</v>
      </c>
      <c r="G33" s="287"/>
      <c r="H33" s="287"/>
    </row>
    <row r="34" spans="1:8" ht="47.25" customHeight="1" x14ac:dyDescent="0.25">
      <c r="A34" s="99">
        <v>4.0999999999999996</v>
      </c>
      <c r="B34" s="104" t="s">
        <v>76</v>
      </c>
      <c r="C34" s="195" t="s">
        <v>87</v>
      </c>
      <c r="D34" s="479" t="s">
        <v>661</v>
      </c>
      <c r="E34" s="195" t="s">
        <v>87</v>
      </c>
      <c r="F34" s="268" t="s">
        <v>660</v>
      </c>
      <c r="G34" s="275" t="s">
        <v>68</v>
      </c>
      <c r="H34" s="395" t="s">
        <v>763</v>
      </c>
    </row>
    <row r="35" spans="1:8" ht="30" x14ac:dyDescent="0.25">
      <c r="A35" s="99">
        <v>4.2</v>
      </c>
      <c r="B35" s="104" t="s">
        <v>28</v>
      </c>
      <c r="C35" s="195" t="s">
        <v>87</v>
      </c>
      <c r="D35" s="481"/>
      <c r="E35" s="195" t="s">
        <v>87</v>
      </c>
      <c r="F35" s="482"/>
      <c r="G35" s="276"/>
      <c r="H35" s="395"/>
    </row>
    <row r="36" spans="1:8" ht="30.75" thickBot="1" x14ac:dyDescent="0.3">
      <c r="A36" s="98">
        <v>4.3</v>
      </c>
      <c r="B36" s="102" t="s">
        <v>61</v>
      </c>
      <c r="C36" s="196" t="s">
        <v>92</v>
      </c>
      <c r="D36" s="196">
        <v>34</v>
      </c>
      <c r="E36" s="196" t="s">
        <v>109</v>
      </c>
      <c r="F36" s="197">
        <v>60</v>
      </c>
      <c r="G36" s="277"/>
      <c r="H36" s="396"/>
    </row>
    <row r="37" spans="1:8" ht="30" customHeight="1" thickBot="1" x14ac:dyDescent="0.3">
      <c r="A37" s="280">
        <v>5</v>
      </c>
      <c r="B37" s="299" t="s">
        <v>29</v>
      </c>
      <c r="C37" s="301" t="str">
        <f>+C11</f>
        <v>SEG GEOTECNIA Y CONTROL DE CALIDAD SAS (70%)</v>
      </c>
      <c r="D37" s="302"/>
      <c r="E37" s="301" t="str">
        <f>+E11</f>
        <v>SONDEOS ESTRUCURAS Y GEOTECNIA SUCURSAL COLOMBIA (30%)</v>
      </c>
      <c r="F37" s="302"/>
      <c r="G37" s="286" t="s">
        <v>60</v>
      </c>
      <c r="H37" s="286" t="s">
        <v>13</v>
      </c>
    </row>
    <row r="38" spans="1:8" ht="30.75" thickBot="1" x14ac:dyDescent="0.3">
      <c r="A38" s="281"/>
      <c r="B38" s="300"/>
      <c r="C38" s="187" t="s">
        <v>11</v>
      </c>
      <c r="D38" s="40" t="s">
        <v>12</v>
      </c>
      <c r="E38" s="187" t="s">
        <v>11</v>
      </c>
      <c r="F38" s="40" t="s">
        <v>12</v>
      </c>
      <c r="G38" s="287"/>
      <c r="H38" s="287"/>
    </row>
    <row r="39" spans="1:8" ht="45" customHeight="1" x14ac:dyDescent="0.25">
      <c r="A39" s="99">
        <v>5.0999999999999996</v>
      </c>
      <c r="B39" s="104" t="s">
        <v>76</v>
      </c>
      <c r="C39" s="306" t="s">
        <v>87</v>
      </c>
      <c r="D39" s="306" t="s">
        <v>368</v>
      </c>
      <c r="E39" s="306" t="s">
        <v>505</v>
      </c>
      <c r="F39" s="309" t="s">
        <v>659</v>
      </c>
      <c r="G39" s="275" t="s">
        <v>68</v>
      </c>
      <c r="H39" s="310"/>
    </row>
    <row r="40" spans="1:8" ht="45" x14ac:dyDescent="0.25">
      <c r="A40" s="99">
        <v>5.2</v>
      </c>
      <c r="B40" s="104" t="s">
        <v>77</v>
      </c>
      <c r="C40" s="307"/>
      <c r="D40" s="307"/>
      <c r="E40" s="307"/>
      <c r="F40" s="269"/>
      <c r="G40" s="276"/>
      <c r="H40" s="311"/>
    </row>
    <row r="41" spans="1:8" ht="45" x14ac:dyDescent="0.25">
      <c r="A41" s="99">
        <v>5.3</v>
      </c>
      <c r="B41" s="105" t="s">
        <v>78</v>
      </c>
      <c r="C41" s="307"/>
      <c r="D41" s="307"/>
      <c r="E41" s="307"/>
      <c r="F41" s="269"/>
      <c r="G41" s="276"/>
      <c r="H41" s="311"/>
    </row>
    <row r="42" spans="1:8" ht="30" x14ac:dyDescent="0.25">
      <c r="A42" s="99">
        <v>5.4</v>
      </c>
      <c r="B42" s="104" t="s">
        <v>30</v>
      </c>
      <c r="C42" s="307"/>
      <c r="D42" s="307"/>
      <c r="E42" s="307"/>
      <c r="F42" s="269"/>
      <c r="G42" s="276"/>
      <c r="H42" s="311"/>
    </row>
    <row r="43" spans="1:8" ht="30.75" thickBot="1" x14ac:dyDescent="0.3">
      <c r="A43" s="98">
        <v>5.5</v>
      </c>
      <c r="B43" s="102" t="s">
        <v>31</v>
      </c>
      <c r="C43" s="308"/>
      <c r="D43" s="308"/>
      <c r="E43" s="308"/>
      <c r="F43" s="270"/>
      <c r="G43" s="277"/>
      <c r="H43" s="312"/>
    </row>
    <row r="44" spans="1:8" ht="30" customHeight="1" thickBot="1" x14ac:dyDescent="0.3">
      <c r="A44" s="280">
        <v>6</v>
      </c>
      <c r="B44" s="299" t="s">
        <v>32</v>
      </c>
      <c r="C44" s="303" t="str">
        <f>+C11</f>
        <v>SEG GEOTECNIA Y CONTROL DE CALIDAD SAS (70%)</v>
      </c>
      <c r="D44" s="304"/>
      <c r="E44" s="305" t="str">
        <f>+E11</f>
        <v>SONDEOS ESTRUCURAS Y GEOTECNIA SUCURSAL COLOMBIA (30%)</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99">
        <v>6.1</v>
      </c>
      <c r="B46" s="104" t="s">
        <v>33</v>
      </c>
      <c r="C46" s="306" t="s">
        <v>620</v>
      </c>
      <c r="D46" s="306" t="s">
        <v>620</v>
      </c>
      <c r="E46" s="306" t="s">
        <v>620</v>
      </c>
      <c r="F46" s="309" t="s">
        <v>620</v>
      </c>
      <c r="G46" s="275" t="s">
        <v>620</v>
      </c>
      <c r="H46" s="480"/>
    </row>
    <row r="47" spans="1:8" ht="45" x14ac:dyDescent="0.25">
      <c r="A47" s="99">
        <v>6.2</v>
      </c>
      <c r="B47" s="104" t="s">
        <v>79</v>
      </c>
      <c r="C47" s="307"/>
      <c r="D47" s="307"/>
      <c r="E47" s="307"/>
      <c r="F47" s="269"/>
      <c r="G47" s="276"/>
      <c r="H47" s="398"/>
    </row>
    <row r="48" spans="1:8" ht="60" x14ac:dyDescent="0.25">
      <c r="A48" s="99">
        <v>6.3</v>
      </c>
      <c r="B48" s="104" t="s">
        <v>80</v>
      </c>
      <c r="C48" s="307"/>
      <c r="D48" s="307"/>
      <c r="E48" s="307"/>
      <c r="F48" s="269"/>
      <c r="G48" s="276"/>
      <c r="H48" s="398"/>
    </row>
    <row r="49" spans="1:9" ht="75.75" thickBot="1" x14ac:dyDescent="0.3">
      <c r="A49" s="99">
        <v>6.4</v>
      </c>
      <c r="B49" s="102" t="s">
        <v>34</v>
      </c>
      <c r="C49" s="308"/>
      <c r="D49" s="308"/>
      <c r="E49" s="308"/>
      <c r="F49" s="270"/>
      <c r="G49" s="277"/>
      <c r="H49" s="399"/>
    </row>
    <row r="50" spans="1:9" ht="30" customHeight="1" thickBot="1" x14ac:dyDescent="0.3">
      <c r="A50" s="280">
        <v>7</v>
      </c>
      <c r="B50" s="282" t="s">
        <v>35</v>
      </c>
      <c r="C50" s="284" t="str">
        <f>+C11</f>
        <v>SEG GEOTECNIA Y CONTROL DE CALIDAD SAS (70%)</v>
      </c>
      <c r="D50" s="284"/>
      <c r="E50" s="284" t="str">
        <f>+E11</f>
        <v>SONDEOS ESTRUCURAS Y GEOTECNIA SUCURSAL COLOMBIA (30%)</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99">
        <v>7.1</v>
      </c>
      <c r="B52" s="104" t="s">
        <v>36</v>
      </c>
      <c r="C52" s="306" t="s">
        <v>87</v>
      </c>
      <c r="D52" s="483">
        <v>86</v>
      </c>
      <c r="E52" s="306" t="s">
        <v>87</v>
      </c>
      <c r="F52" s="407">
        <v>91</v>
      </c>
      <c r="G52" s="275" t="s">
        <v>68</v>
      </c>
      <c r="H52" s="275"/>
    </row>
    <row r="53" spans="1:9" ht="45" x14ac:dyDescent="0.25">
      <c r="A53" s="99">
        <v>7.2</v>
      </c>
      <c r="B53" s="104" t="s">
        <v>37</v>
      </c>
      <c r="C53" s="307"/>
      <c r="D53" s="483"/>
      <c r="E53" s="307"/>
      <c r="F53" s="407"/>
      <c r="G53" s="276"/>
      <c r="H53" s="276"/>
    </row>
    <row r="54" spans="1:9" ht="60.75" thickBot="1" x14ac:dyDescent="0.3">
      <c r="A54" s="98">
        <v>7.3</v>
      </c>
      <c r="B54" s="102" t="s">
        <v>38</v>
      </c>
      <c r="C54" s="308"/>
      <c r="D54" s="484"/>
      <c r="E54" s="308"/>
      <c r="F54" s="485"/>
      <c r="G54" s="277"/>
      <c r="H54" s="277"/>
    </row>
    <row r="55" spans="1:9" x14ac:dyDescent="0.25">
      <c r="A55" s="29">
        <v>8</v>
      </c>
      <c r="B55" s="45" t="s">
        <v>39</v>
      </c>
      <c r="C55" s="233" t="s">
        <v>11</v>
      </c>
      <c r="D55" s="234"/>
      <c r="E55" s="235"/>
      <c r="F55" s="188" t="s">
        <v>12</v>
      </c>
      <c r="G55" s="35" t="s">
        <v>60</v>
      </c>
      <c r="H55" s="38" t="s">
        <v>13</v>
      </c>
    </row>
    <row r="56" spans="1:9" x14ac:dyDescent="0.25">
      <c r="A56" s="99">
        <v>8.1</v>
      </c>
      <c r="B56" s="104" t="s">
        <v>40</v>
      </c>
      <c r="C56" s="486" t="s">
        <v>640</v>
      </c>
      <c r="D56" s="486"/>
      <c r="E56" s="486"/>
      <c r="F56" s="268" t="s">
        <v>658</v>
      </c>
      <c r="G56" s="318" t="s">
        <v>68</v>
      </c>
      <c r="H56" s="480"/>
    </row>
    <row r="57" spans="1:9" x14ac:dyDescent="0.25">
      <c r="A57" s="99">
        <v>8.1999999999999993</v>
      </c>
      <c r="B57" s="104" t="s">
        <v>41</v>
      </c>
      <c r="C57" s="486" t="s">
        <v>624</v>
      </c>
      <c r="D57" s="486"/>
      <c r="E57" s="486"/>
      <c r="F57" s="269"/>
      <c r="G57" s="318"/>
      <c r="H57" s="398"/>
    </row>
    <row r="58" spans="1:9" ht="30" x14ac:dyDescent="0.25">
      <c r="A58" s="99">
        <v>8.3000000000000007</v>
      </c>
      <c r="B58" s="104" t="s">
        <v>42</v>
      </c>
      <c r="C58" s="487" t="s">
        <v>87</v>
      </c>
      <c r="D58" s="488"/>
      <c r="E58" s="489"/>
      <c r="F58" s="269"/>
      <c r="G58" s="318"/>
      <c r="H58" s="398"/>
    </row>
    <row r="59" spans="1:9" ht="45" x14ac:dyDescent="0.25">
      <c r="A59" s="99">
        <v>8.4</v>
      </c>
      <c r="B59" s="104" t="s">
        <v>43</v>
      </c>
      <c r="C59" s="490"/>
      <c r="D59" s="491"/>
      <c r="E59" s="492"/>
      <c r="F59" s="269"/>
      <c r="G59" s="318"/>
      <c r="H59" s="398"/>
    </row>
    <row r="60" spans="1:9" ht="45" x14ac:dyDescent="0.25">
      <c r="A60" s="99">
        <v>8.5</v>
      </c>
      <c r="B60" s="104" t="s">
        <v>81</v>
      </c>
      <c r="C60" s="490"/>
      <c r="D60" s="491"/>
      <c r="E60" s="492"/>
      <c r="F60" s="269"/>
      <c r="G60" s="318"/>
      <c r="H60" s="398"/>
    </row>
    <row r="61" spans="1:9" x14ac:dyDescent="0.25">
      <c r="A61" s="99">
        <v>8.6</v>
      </c>
      <c r="B61" s="104" t="s">
        <v>44</v>
      </c>
      <c r="C61" s="490"/>
      <c r="D61" s="491"/>
      <c r="E61" s="492"/>
      <c r="F61" s="269"/>
      <c r="G61" s="318"/>
      <c r="H61" s="398"/>
    </row>
    <row r="62" spans="1:9" x14ac:dyDescent="0.25">
      <c r="A62" s="99">
        <v>8.6999999999999993</v>
      </c>
      <c r="B62" s="104" t="s">
        <v>45</v>
      </c>
      <c r="C62" s="490"/>
      <c r="D62" s="491"/>
      <c r="E62" s="492"/>
      <c r="F62" s="269"/>
      <c r="G62" s="318"/>
      <c r="H62" s="398"/>
    </row>
    <row r="63" spans="1:9" ht="30" x14ac:dyDescent="0.25">
      <c r="A63" s="99">
        <v>8.8000000000000007</v>
      </c>
      <c r="B63" s="104" t="s">
        <v>82</v>
      </c>
      <c r="C63" s="490"/>
      <c r="D63" s="491"/>
      <c r="E63" s="492"/>
      <c r="F63" s="269"/>
      <c r="G63" s="318"/>
      <c r="H63" s="398"/>
      <c r="I63" s="14"/>
    </row>
    <row r="64" spans="1:9" ht="31.5" customHeight="1" x14ac:dyDescent="0.3">
      <c r="A64" s="99">
        <v>8.9</v>
      </c>
      <c r="B64" s="96" t="s">
        <v>46</v>
      </c>
      <c r="C64" s="490"/>
      <c r="D64" s="491"/>
      <c r="E64" s="492"/>
      <c r="F64" s="269"/>
      <c r="G64" s="318"/>
      <c r="H64" s="398"/>
      <c r="I64" s="16"/>
    </row>
    <row r="65" spans="1:9" ht="16.5" x14ac:dyDescent="0.3">
      <c r="A65" s="103" t="s">
        <v>62</v>
      </c>
      <c r="B65" s="104" t="s">
        <v>47</v>
      </c>
      <c r="C65" s="493"/>
      <c r="D65" s="494"/>
      <c r="E65" s="495"/>
      <c r="F65" s="482"/>
      <c r="G65" s="318"/>
      <c r="H65" s="398"/>
      <c r="I65" s="16"/>
    </row>
    <row r="66" spans="1:9" ht="45.75" thickBot="1" x14ac:dyDescent="0.3">
      <c r="A66" s="103" t="s">
        <v>63</v>
      </c>
      <c r="B66" s="102" t="s">
        <v>83</v>
      </c>
      <c r="C66" s="496" t="s">
        <v>87</v>
      </c>
      <c r="D66" s="496"/>
      <c r="E66" s="496"/>
      <c r="F66" s="101" t="s">
        <v>657</v>
      </c>
      <c r="G66" s="319"/>
      <c r="H66" s="399"/>
      <c r="I66" s="18"/>
    </row>
    <row r="67" spans="1:9" ht="30" customHeight="1" thickBot="1" x14ac:dyDescent="0.3">
      <c r="A67" s="280">
        <v>9</v>
      </c>
      <c r="B67" s="282" t="s">
        <v>48</v>
      </c>
      <c r="C67" s="284" t="str">
        <f>+C11</f>
        <v>SEG GEOTECNIA Y CONTROL DE CALIDAD SAS (70%)</v>
      </c>
      <c r="D67" s="284"/>
      <c r="E67" s="284" t="str">
        <f>+E11</f>
        <v>SONDEOS ESTRUCURAS Y GEOTECNIA SUCURSAL COLOMBIA (30%)</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99">
        <v>9.1</v>
      </c>
      <c r="B69" s="100" t="s">
        <v>49</v>
      </c>
      <c r="C69" s="306" t="s">
        <v>87</v>
      </c>
      <c r="D69" s="306">
        <v>159</v>
      </c>
      <c r="E69" s="306" t="s">
        <v>620</v>
      </c>
      <c r="F69" s="309" t="s">
        <v>620</v>
      </c>
      <c r="G69" s="276" t="s">
        <v>68</v>
      </c>
      <c r="H69" s="398"/>
    </row>
    <row r="70" spans="1:9" x14ac:dyDescent="0.25">
      <c r="A70" s="99">
        <v>9.1999999999999993</v>
      </c>
      <c r="B70" s="95" t="s">
        <v>16</v>
      </c>
      <c r="C70" s="307"/>
      <c r="D70" s="481"/>
      <c r="E70" s="481"/>
      <c r="F70" s="482"/>
      <c r="G70" s="276"/>
      <c r="H70" s="398"/>
    </row>
    <row r="71" spans="1:9" ht="60.75" thickBot="1" x14ac:dyDescent="0.3">
      <c r="A71" s="98">
        <v>9.3000000000000007</v>
      </c>
      <c r="B71" s="97" t="s">
        <v>50</v>
      </c>
      <c r="C71" s="308"/>
      <c r="D71" s="196">
        <v>151</v>
      </c>
      <c r="E71" s="196" t="s">
        <v>620</v>
      </c>
      <c r="F71" s="197" t="s">
        <v>620</v>
      </c>
      <c r="G71" s="277"/>
      <c r="H71" s="399"/>
    </row>
    <row r="72" spans="1:9" ht="30" customHeight="1" thickBot="1" x14ac:dyDescent="0.3">
      <c r="A72" s="280">
        <v>10</v>
      </c>
      <c r="B72" s="282" t="s">
        <v>51</v>
      </c>
      <c r="C72" s="284" t="str">
        <f>+C11</f>
        <v>SEG GEOTECNIA Y CONTROL DE CALIDAD SAS (70%)</v>
      </c>
      <c r="D72" s="284"/>
      <c r="E72" s="284" t="str">
        <f>+E11</f>
        <v>SONDEOS ESTRUCURAS Y GEOTECNIA SUCURSAL COLOMBIA (30%)</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45.75" thickBot="1" x14ac:dyDescent="0.3">
      <c r="A74" s="98">
        <v>10.1</v>
      </c>
      <c r="B74" s="102" t="s">
        <v>52</v>
      </c>
      <c r="C74" s="194" t="s">
        <v>656</v>
      </c>
      <c r="D74" s="194" t="s">
        <v>655</v>
      </c>
      <c r="E74" s="196" t="s">
        <v>654</v>
      </c>
      <c r="F74" s="197" t="s">
        <v>653</v>
      </c>
      <c r="G74" s="107" t="s">
        <v>68</v>
      </c>
      <c r="H74" s="109"/>
    </row>
    <row r="75" spans="1:9" ht="30" customHeight="1" thickBot="1" x14ac:dyDescent="0.3">
      <c r="A75" s="280">
        <v>11</v>
      </c>
      <c r="B75" s="282" t="s">
        <v>53</v>
      </c>
      <c r="C75" s="284" t="str">
        <f>+C11</f>
        <v>SEG GEOTECNIA Y CONTROL DE CALIDAD SAS (70%)</v>
      </c>
      <c r="D75" s="284"/>
      <c r="E75" s="284" t="str">
        <f>+E11</f>
        <v>SONDEOS ESTRUCURAS Y GEOTECNIA SUCURSAL COLOMBIA (30%)</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80">
        <v>11.1</v>
      </c>
      <c r="B77" s="50" t="s">
        <v>49</v>
      </c>
      <c r="C77" s="21" t="s">
        <v>620</v>
      </c>
      <c r="D77" s="22" t="s">
        <v>620</v>
      </c>
      <c r="E77" s="182" t="s">
        <v>620</v>
      </c>
      <c r="F77" s="181" t="s">
        <v>620</v>
      </c>
      <c r="G77" s="54" t="s">
        <v>620</v>
      </c>
      <c r="H77" s="37"/>
    </row>
    <row r="78" spans="1:9" ht="30" customHeight="1" thickBot="1" x14ac:dyDescent="0.3">
      <c r="A78" s="280">
        <v>12</v>
      </c>
      <c r="B78" s="299" t="s">
        <v>54</v>
      </c>
      <c r="C78" s="338" t="str">
        <f>+C11</f>
        <v>SEG GEOTECNIA Y CONTROL DE CALIDAD SAS (70%)</v>
      </c>
      <c r="D78" s="285"/>
      <c r="E78" s="305" t="str">
        <f>+E11</f>
        <v>SONDEOS ESTRUCURAS Y GEOTECNIA SUCURSAL COLOMBIA (30%)</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9">
        <v>12.1</v>
      </c>
      <c r="B80" s="48" t="s">
        <v>55</v>
      </c>
      <c r="C80" s="334" t="s">
        <v>87</v>
      </c>
      <c r="D80" s="315"/>
      <c r="E80" s="335" t="s">
        <v>87</v>
      </c>
      <c r="F80" s="315"/>
      <c r="G80" s="248" t="s">
        <v>68</v>
      </c>
      <c r="H80" s="290"/>
    </row>
    <row r="81" spans="1:8" ht="31.5" customHeight="1" x14ac:dyDescent="0.25">
      <c r="A81" s="179">
        <v>12.2</v>
      </c>
      <c r="B81" s="48" t="s">
        <v>56</v>
      </c>
      <c r="C81" s="334" t="s">
        <v>87</v>
      </c>
      <c r="D81" s="315"/>
      <c r="E81" s="334" t="s">
        <v>87</v>
      </c>
      <c r="F81" s="315"/>
      <c r="G81" s="249"/>
      <c r="H81" s="251"/>
    </row>
    <row r="82" spans="1:8" ht="30.75" thickBot="1" x14ac:dyDescent="0.3">
      <c r="A82" s="20">
        <v>12.3</v>
      </c>
      <c r="B82" s="49" t="s">
        <v>57</v>
      </c>
      <c r="C82" s="334" t="s">
        <v>87</v>
      </c>
      <c r="D82" s="315"/>
      <c r="E82" s="334" t="s">
        <v>87</v>
      </c>
      <c r="F82" s="315"/>
      <c r="G82" s="250"/>
      <c r="H82" s="252"/>
    </row>
    <row r="83" spans="1:8" ht="19.5" thickBot="1" x14ac:dyDescent="0.3">
      <c r="A83" s="330" t="s">
        <v>58</v>
      </c>
      <c r="B83" s="331"/>
      <c r="C83" s="332"/>
      <c r="D83" s="333"/>
      <c r="E83" s="332"/>
      <c r="F83" s="333"/>
      <c r="G83" s="46"/>
      <c r="H83" s="47"/>
    </row>
  </sheetData>
  <mergeCells count="127">
    <mergeCell ref="H80:H82"/>
    <mergeCell ref="C81:D81"/>
    <mergeCell ref="E81:F81"/>
    <mergeCell ref="C82:D82"/>
    <mergeCell ref="E82:F82"/>
    <mergeCell ref="A83:B83"/>
    <mergeCell ref="C83:D83"/>
    <mergeCell ref="E83:F83"/>
    <mergeCell ref="C80:D80"/>
    <mergeCell ref="E80:F80"/>
    <mergeCell ref="G80:G82"/>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C69:C71"/>
    <mergeCell ref="D69:D70"/>
    <mergeCell ref="E69:E70"/>
    <mergeCell ref="F69:F70"/>
    <mergeCell ref="G69:G71"/>
    <mergeCell ref="H69:H71"/>
    <mergeCell ref="A72:A73"/>
    <mergeCell ref="B72:B73"/>
    <mergeCell ref="C72:D72"/>
    <mergeCell ref="E72:F72"/>
    <mergeCell ref="G72:G73"/>
    <mergeCell ref="H72:H73"/>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A37:A38"/>
    <mergeCell ref="B37:B38"/>
    <mergeCell ref="C37:D37"/>
    <mergeCell ref="E37:F37"/>
    <mergeCell ref="G37:G38"/>
    <mergeCell ref="H37:H38"/>
    <mergeCell ref="C46:C49"/>
    <mergeCell ref="D46:D49"/>
    <mergeCell ref="E46:E49"/>
    <mergeCell ref="F46:F49"/>
    <mergeCell ref="G46:G49"/>
    <mergeCell ref="H46:H49"/>
    <mergeCell ref="C39:C43"/>
    <mergeCell ref="D39:D43"/>
    <mergeCell ref="E39:E43"/>
    <mergeCell ref="F39:F43"/>
    <mergeCell ref="G39:G43"/>
    <mergeCell ref="H39:H43"/>
    <mergeCell ref="E30:E31"/>
    <mergeCell ref="G30:G31"/>
    <mergeCell ref="H30:H31"/>
    <mergeCell ref="A32:A33"/>
    <mergeCell ref="B32:B33"/>
    <mergeCell ref="C32:D32"/>
    <mergeCell ref="E32:F32"/>
    <mergeCell ref="G32:G33"/>
    <mergeCell ref="H32:H33"/>
    <mergeCell ref="C23:E23"/>
    <mergeCell ref="C24:E27"/>
    <mergeCell ref="F24:F27"/>
    <mergeCell ref="G24:G27"/>
    <mergeCell ref="H24:H27"/>
    <mergeCell ref="A28:A29"/>
    <mergeCell ref="B28:B29"/>
    <mergeCell ref="C28:D28"/>
    <mergeCell ref="E28:F28"/>
    <mergeCell ref="G28:G29"/>
    <mergeCell ref="H28:H29"/>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83"/>
  <sheetViews>
    <sheetView topLeftCell="F65" zoomScale="70" zoomScaleNormal="70" workbookViewId="0">
      <selection activeCell="J74" sqref="J7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23" t="s">
        <v>71</v>
      </c>
      <c r="B1" s="223"/>
      <c r="C1" s="223"/>
      <c r="D1" s="223"/>
      <c r="E1" s="223"/>
      <c r="F1" s="223"/>
      <c r="G1" s="223"/>
      <c r="H1" s="223"/>
      <c r="I1" s="223"/>
      <c r="J1" s="223"/>
    </row>
    <row r="2" spans="1:10" ht="15" customHeight="1" x14ac:dyDescent="0.25">
      <c r="A2" s="223"/>
      <c r="B2" s="223"/>
      <c r="C2" s="223"/>
      <c r="D2" s="223"/>
      <c r="E2" s="223"/>
      <c r="F2" s="223"/>
      <c r="G2" s="223"/>
      <c r="H2" s="223"/>
      <c r="I2" s="223"/>
      <c r="J2" s="223"/>
    </row>
    <row r="4" spans="1:10" x14ac:dyDescent="0.25">
      <c r="A4" s="223" t="s">
        <v>0</v>
      </c>
      <c r="B4" s="223"/>
      <c r="C4" s="223"/>
      <c r="D4" s="223"/>
      <c r="E4" s="223"/>
      <c r="F4" s="223"/>
      <c r="G4" s="223"/>
      <c r="H4" s="223"/>
      <c r="I4" s="223"/>
      <c r="J4" s="223"/>
    </row>
    <row r="5" spans="1:10" x14ac:dyDescent="0.25">
      <c r="A5" s="223"/>
      <c r="B5" s="223"/>
      <c r="C5" s="223"/>
      <c r="D5" s="223"/>
      <c r="E5" s="223"/>
      <c r="F5" s="223"/>
      <c r="G5" s="223"/>
      <c r="H5" s="223"/>
      <c r="I5" s="223"/>
      <c r="J5" s="223"/>
    </row>
    <row r="6" spans="1:10" x14ac:dyDescent="0.25">
      <c r="D6" s="2"/>
      <c r="F6" s="2"/>
      <c r="H6" s="2"/>
      <c r="I6" s="2"/>
      <c r="J6" s="2"/>
    </row>
    <row r="7" spans="1:10" ht="15.75" thickBot="1" x14ac:dyDescent="0.3">
      <c r="C7" s="2"/>
      <c r="E7" s="2"/>
      <c r="G7" s="2"/>
    </row>
    <row r="8" spans="1:10" ht="15.75" thickBot="1" x14ac:dyDescent="0.3">
      <c r="A8" s="51" t="s">
        <v>1</v>
      </c>
      <c r="B8" s="52" t="s">
        <v>2</v>
      </c>
      <c r="C8" s="224">
        <v>29</v>
      </c>
      <c r="D8" s="225"/>
      <c r="E8" s="225"/>
      <c r="F8" s="225"/>
      <c r="G8" s="225"/>
      <c r="H8" s="225"/>
      <c r="I8" s="226"/>
    </row>
    <row r="9" spans="1:10" ht="31.5" customHeight="1" thickBot="1" x14ac:dyDescent="0.3">
      <c r="A9" s="51" t="s">
        <v>3</v>
      </c>
      <c r="B9" s="52" t="s">
        <v>4</v>
      </c>
      <c r="C9" s="227" t="s">
        <v>683</v>
      </c>
      <c r="D9" s="228"/>
      <c r="E9" s="228"/>
      <c r="F9" s="228"/>
      <c r="G9" s="228"/>
      <c r="H9" s="228"/>
      <c r="I9" s="229"/>
    </row>
    <row r="10" spans="1:10" ht="20.25" customHeight="1" thickBot="1" x14ac:dyDescent="0.3">
      <c r="A10" s="51" t="s">
        <v>5</v>
      </c>
      <c r="B10" s="53" t="s">
        <v>59</v>
      </c>
      <c r="C10" s="230" t="s">
        <v>65</v>
      </c>
      <c r="D10" s="231"/>
      <c r="E10" s="231"/>
      <c r="F10" s="231"/>
      <c r="G10" s="231"/>
      <c r="H10" s="231"/>
      <c r="I10" s="232"/>
    </row>
    <row r="11" spans="1:10" ht="31.5" customHeight="1" thickBot="1" x14ac:dyDescent="0.3">
      <c r="A11" s="51" t="s">
        <v>7</v>
      </c>
      <c r="B11" s="52" t="s">
        <v>6</v>
      </c>
      <c r="C11" s="253" t="s">
        <v>682</v>
      </c>
      <c r="D11" s="254"/>
      <c r="E11" s="255" t="s">
        <v>681</v>
      </c>
      <c r="F11" s="256"/>
      <c r="G11" s="255" t="s">
        <v>680</v>
      </c>
      <c r="H11" s="256"/>
      <c r="I11" s="5"/>
      <c r="J11" s="6"/>
    </row>
    <row r="12" spans="1:10" ht="15.75" thickBot="1" x14ac:dyDescent="0.3">
      <c r="A12" s="51" t="s">
        <v>9</v>
      </c>
      <c r="B12" s="52" t="s">
        <v>8</v>
      </c>
      <c r="C12" s="257" t="s">
        <v>66</v>
      </c>
      <c r="D12" s="258"/>
      <c r="E12" s="257" t="s">
        <v>66</v>
      </c>
      <c r="F12" s="258"/>
      <c r="G12" s="257" t="s">
        <v>66</v>
      </c>
      <c r="H12" s="258"/>
    </row>
    <row r="13" spans="1:10" ht="15.75" thickBot="1" x14ac:dyDescent="0.3">
      <c r="A13" s="51" t="s">
        <v>64</v>
      </c>
      <c r="B13" s="52" t="s">
        <v>10</v>
      </c>
      <c r="C13" s="257" t="s">
        <v>67</v>
      </c>
      <c r="D13" s="258"/>
      <c r="E13" s="257" t="s">
        <v>67</v>
      </c>
      <c r="F13" s="258"/>
      <c r="G13" s="257" t="s">
        <v>679</v>
      </c>
      <c r="H13" s="258"/>
    </row>
    <row r="14" spans="1:10" ht="15.75" thickBot="1" x14ac:dyDescent="0.3">
      <c r="A14" s="3"/>
      <c r="B14" s="4"/>
      <c r="C14" s="7"/>
      <c r="E14" s="7"/>
      <c r="G14" s="7"/>
    </row>
    <row r="15" spans="1:10" x14ac:dyDescent="0.25">
      <c r="A15" s="29">
        <v>1</v>
      </c>
      <c r="B15" s="34" t="s">
        <v>14</v>
      </c>
      <c r="C15" s="233" t="s">
        <v>11</v>
      </c>
      <c r="D15" s="234"/>
      <c r="E15" s="234"/>
      <c r="F15" s="234"/>
      <c r="G15" s="235"/>
      <c r="H15" s="188" t="s">
        <v>12</v>
      </c>
      <c r="I15" s="35" t="s">
        <v>60</v>
      </c>
      <c r="J15" s="38" t="s">
        <v>13</v>
      </c>
    </row>
    <row r="16" spans="1:10" ht="30" x14ac:dyDescent="0.25">
      <c r="A16" s="99">
        <v>1.1000000000000001</v>
      </c>
      <c r="B16" s="100" t="s">
        <v>15</v>
      </c>
      <c r="C16" s="259" t="s">
        <v>505</v>
      </c>
      <c r="D16" s="260"/>
      <c r="E16" s="260"/>
      <c r="F16" s="260"/>
      <c r="G16" s="261"/>
      <c r="H16" s="268" t="s">
        <v>632</v>
      </c>
      <c r="I16" s="275" t="s">
        <v>536</v>
      </c>
      <c r="J16" s="398"/>
    </row>
    <row r="17" spans="1:10" x14ac:dyDescent="0.25">
      <c r="A17" s="99">
        <v>1.2</v>
      </c>
      <c r="B17" s="95" t="s">
        <v>16</v>
      </c>
      <c r="C17" s="262"/>
      <c r="D17" s="263"/>
      <c r="E17" s="263"/>
      <c r="F17" s="263"/>
      <c r="G17" s="264"/>
      <c r="H17" s="269"/>
      <c r="I17" s="276"/>
      <c r="J17" s="398"/>
    </row>
    <row r="18" spans="1:10" ht="30" x14ac:dyDescent="0.25">
      <c r="A18" s="99">
        <v>1.3</v>
      </c>
      <c r="B18" s="100" t="s">
        <v>17</v>
      </c>
      <c r="C18" s="262"/>
      <c r="D18" s="263"/>
      <c r="E18" s="263"/>
      <c r="F18" s="263"/>
      <c r="G18" s="264"/>
      <c r="H18" s="269"/>
      <c r="I18" s="276"/>
      <c r="J18" s="398"/>
    </row>
    <row r="19" spans="1:10" ht="60" x14ac:dyDescent="0.25">
      <c r="A19" s="99">
        <v>1.4</v>
      </c>
      <c r="B19" s="100" t="s">
        <v>18</v>
      </c>
      <c r="C19" s="262"/>
      <c r="D19" s="263"/>
      <c r="E19" s="263"/>
      <c r="F19" s="263"/>
      <c r="G19" s="264"/>
      <c r="H19" s="269"/>
      <c r="I19" s="276"/>
      <c r="J19" s="398"/>
    </row>
    <row r="20" spans="1:10" ht="105" x14ac:dyDescent="0.25">
      <c r="A20" s="99">
        <v>1.5</v>
      </c>
      <c r="B20" s="100" t="s">
        <v>19</v>
      </c>
      <c r="C20" s="262"/>
      <c r="D20" s="263"/>
      <c r="E20" s="263"/>
      <c r="F20" s="263"/>
      <c r="G20" s="264"/>
      <c r="H20" s="269"/>
      <c r="I20" s="276"/>
      <c r="J20" s="398"/>
    </row>
    <row r="21" spans="1:10" ht="30" x14ac:dyDescent="0.25">
      <c r="A21" s="99">
        <v>1.6</v>
      </c>
      <c r="B21" s="104" t="s">
        <v>20</v>
      </c>
      <c r="C21" s="262"/>
      <c r="D21" s="263"/>
      <c r="E21" s="263"/>
      <c r="F21" s="263"/>
      <c r="G21" s="264"/>
      <c r="H21" s="269"/>
      <c r="I21" s="276"/>
      <c r="J21" s="398"/>
    </row>
    <row r="22" spans="1:10" ht="45.75" thickBot="1" x14ac:dyDescent="0.3">
      <c r="A22" s="98">
        <v>1.7</v>
      </c>
      <c r="B22" s="102" t="s">
        <v>21</v>
      </c>
      <c r="C22" s="265"/>
      <c r="D22" s="266"/>
      <c r="E22" s="266"/>
      <c r="F22" s="266"/>
      <c r="G22" s="267"/>
      <c r="H22" s="270"/>
      <c r="I22" s="277"/>
      <c r="J22" s="399"/>
    </row>
    <row r="23" spans="1:10" ht="39" customHeight="1" x14ac:dyDescent="0.25">
      <c r="A23" s="29">
        <v>2</v>
      </c>
      <c r="B23" s="30" t="s">
        <v>72</v>
      </c>
      <c r="C23" s="233" t="s">
        <v>11</v>
      </c>
      <c r="D23" s="234"/>
      <c r="E23" s="234"/>
      <c r="F23" s="234"/>
      <c r="G23" s="235"/>
      <c r="H23" s="188" t="s">
        <v>12</v>
      </c>
      <c r="I23" s="35" t="s">
        <v>60</v>
      </c>
      <c r="J23" s="39" t="s">
        <v>13</v>
      </c>
    </row>
    <row r="24" spans="1:10" ht="45.75" customHeight="1" x14ac:dyDescent="0.25">
      <c r="A24" s="99">
        <v>2.1</v>
      </c>
      <c r="B24" s="104" t="s">
        <v>22</v>
      </c>
      <c r="C24" s="259" t="s">
        <v>87</v>
      </c>
      <c r="D24" s="260"/>
      <c r="E24" s="260"/>
      <c r="F24" s="260"/>
      <c r="G24" s="261"/>
      <c r="H24" s="268" t="s">
        <v>678</v>
      </c>
      <c r="I24" s="275" t="s">
        <v>626</v>
      </c>
      <c r="J24" s="278"/>
    </row>
    <row r="25" spans="1:10" ht="50.25" customHeight="1" x14ac:dyDescent="0.25">
      <c r="A25" s="99">
        <v>2.2000000000000002</v>
      </c>
      <c r="B25" s="104" t="s">
        <v>73</v>
      </c>
      <c r="C25" s="262"/>
      <c r="D25" s="263"/>
      <c r="E25" s="263"/>
      <c r="F25" s="263"/>
      <c r="G25" s="264"/>
      <c r="H25" s="269"/>
      <c r="I25" s="276"/>
      <c r="J25" s="278"/>
    </row>
    <row r="26" spans="1:10" ht="114.75" customHeight="1" x14ac:dyDescent="0.25">
      <c r="A26" s="99">
        <v>2.2999999999999998</v>
      </c>
      <c r="B26" s="104" t="s">
        <v>23</v>
      </c>
      <c r="C26" s="262"/>
      <c r="D26" s="263"/>
      <c r="E26" s="263"/>
      <c r="F26" s="263"/>
      <c r="G26" s="264"/>
      <c r="H26" s="269"/>
      <c r="I26" s="276"/>
      <c r="J26" s="278"/>
    </row>
    <row r="27" spans="1:10" ht="42" customHeight="1" thickBot="1" x14ac:dyDescent="0.3">
      <c r="A27" s="98">
        <v>2.4</v>
      </c>
      <c r="B27" s="102" t="s">
        <v>24</v>
      </c>
      <c r="C27" s="265"/>
      <c r="D27" s="266"/>
      <c r="E27" s="266"/>
      <c r="F27" s="266"/>
      <c r="G27" s="267"/>
      <c r="H27" s="270"/>
      <c r="I27" s="277"/>
      <c r="J27" s="279"/>
    </row>
    <row r="28" spans="1:10" ht="63" customHeight="1" thickBot="1" x14ac:dyDescent="0.3">
      <c r="A28" s="280">
        <v>3</v>
      </c>
      <c r="B28" s="282" t="s">
        <v>74</v>
      </c>
      <c r="C28" s="284" t="str">
        <f>+C11</f>
        <v>SILVA CARREÑO Y ASOCIADOS SAS (51%)</v>
      </c>
      <c r="D28" s="284"/>
      <c r="E28" s="284" t="str">
        <f>+E11</f>
        <v>ARENAS DE LA HOZ INGENIERIA SAS (25%)</v>
      </c>
      <c r="F28" s="285"/>
      <c r="G28" s="284" t="str">
        <f>+G11</f>
        <v>CPS DE INGENIERIA SAC (24%)</v>
      </c>
      <c r="H28" s="285"/>
      <c r="I28" s="286" t="s">
        <v>60</v>
      </c>
      <c r="J28" s="286" t="s">
        <v>13</v>
      </c>
    </row>
    <row r="29" spans="1:10" ht="30" x14ac:dyDescent="0.25">
      <c r="A29" s="281"/>
      <c r="B29" s="283"/>
      <c r="C29" s="178" t="s">
        <v>11</v>
      </c>
      <c r="D29" s="188" t="s">
        <v>12</v>
      </c>
      <c r="E29" s="178" t="s">
        <v>11</v>
      </c>
      <c r="F29" s="188" t="s">
        <v>12</v>
      </c>
      <c r="G29" s="178" t="s">
        <v>11</v>
      </c>
      <c r="H29" s="188" t="s">
        <v>12</v>
      </c>
      <c r="I29" s="287"/>
      <c r="J29" s="287"/>
    </row>
    <row r="30" spans="1:10" ht="47.25" customHeight="1" x14ac:dyDescent="0.25">
      <c r="A30" s="179" t="s">
        <v>25</v>
      </c>
      <c r="B30" s="8" t="s">
        <v>15</v>
      </c>
      <c r="C30" s="183" t="s">
        <v>620</v>
      </c>
      <c r="D30" s="183" t="s">
        <v>620</v>
      </c>
      <c r="E30" s="183" t="s">
        <v>620</v>
      </c>
      <c r="F30" s="183" t="s">
        <v>620</v>
      </c>
      <c r="G30" s="183" t="s">
        <v>620</v>
      </c>
      <c r="H30" s="183" t="s">
        <v>620</v>
      </c>
      <c r="I30" s="248" t="s">
        <v>620</v>
      </c>
      <c r="J30" s="290"/>
    </row>
    <row r="31" spans="1:10" ht="30.75" thickBot="1" x14ac:dyDescent="0.3">
      <c r="A31" s="180" t="s">
        <v>26</v>
      </c>
      <c r="B31" s="11" t="s">
        <v>75</v>
      </c>
      <c r="C31" s="183" t="s">
        <v>620</v>
      </c>
      <c r="D31" s="183" t="s">
        <v>620</v>
      </c>
      <c r="E31" s="183" t="s">
        <v>620</v>
      </c>
      <c r="F31" s="183" t="s">
        <v>620</v>
      </c>
      <c r="G31" s="183" t="s">
        <v>620</v>
      </c>
      <c r="H31" s="183" t="s">
        <v>620</v>
      </c>
      <c r="I31" s="250"/>
      <c r="J31" s="252"/>
    </row>
    <row r="32" spans="1:10" ht="33" customHeight="1" thickBot="1" x14ac:dyDescent="0.3">
      <c r="A32" s="280">
        <v>4</v>
      </c>
      <c r="B32" s="291" t="s">
        <v>27</v>
      </c>
      <c r="C32" s="284" t="str">
        <f>+C11</f>
        <v>SILVA CARREÑO Y ASOCIADOS SAS (51%)</v>
      </c>
      <c r="D32" s="284"/>
      <c r="E32" s="284" t="str">
        <f>+E11</f>
        <v>ARENAS DE LA HOZ INGENIERIA SAS (25%)</v>
      </c>
      <c r="F32" s="285"/>
      <c r="G32" s="284" t="str">
        <f>+G11</f>
        <v>CPS DE INGENIERIA SAC (24%)</v>
      </c>
      <c r="H32" s="285"/>
      <c r="I32" s="286" t="s">
        <v>60</v>
      </c>
      <c r="J32" s="286" t="s">
        <v>13</v>
      </c>
    </row>
    <row r="33" spans="1:10" ht="33" customHeight="1" x14ac:dyDescent="0.25">
      <c r="A33" s="281"/>
      <c r="B33" s="292"/>
      <c r="C33" s="178" t="s">
        <v>11</v>
      </c>
      <c r="D33" s="188" t="s">
        <v>12</v>
      </c>
      <c r="E33" s="178" t="s">
        <v>11</v>
      </c>
      <c r="F33" s="188" t="s">
        <v>12</v>
      </c>
      <c r="G33" s="178" t="s">
        <v>11</v>
      </c>
      <c r="H33" s="188" t="s">
        <v>12</v>
      </c>
      <c r="I33" s="287"/>
      <c r="J33" s="287"/>
    </row>
    <row r="34" spans="1:10" ht="47.25" customHeight="1" x14ac:dyDescent="0.25">
      <c r="A34" s="99">
        <v>4.0999999999999996</v>
      </c>
      <c r="B34" s="104" t="s">
        <v>76</v>
      </c>
      <c r="C34" s="195" t="s">
        <v>87</v>
      </c>
      <c r="D34" s="195" t="s">
        <v>677</v>
      </c>
      <c r="E34" s="195" t="s">
        <v>87</v>
      </c>
      <c r="F34" s="193" t="s">
        <v>675</v>
      </c>
      <c r="G34" s="195" t="s">
        <v>620</v>
      </c>
      <c r="H34" s="193" t="s">
        <v>620</v>
      </c>
      <c r="I34" s="275" t="s">
        <v>68</v>
      </c>
      <c r="J34" s="395" t="s">
        <v>767</v>
      </c>
    </row>
    <row r="35" spans="1:10" ht="30" x14ac:dyDescent="0.25">
      <c r="A35" s="99">
        <v>4.2</v>
      </c>
      <c r="B35" s="104" t="s">
        <v>28</v>
      </c>
      <c r="C35" s="195" t="s">
        <v>87</v>
      </c>
      <c r="D35" s="195" t="s">
        <v>676</v>
      </c>
      <c r="E35" s="195" t="s">
        <v>87</v>
      </c>
      <c r="F35" s="193" t="s">
        <v>675</v>
      </c>
      <c r="G35" s="195" t="s">
        <v>620</v>
      </c>
      <c r="H35" s="193" t="s">
        <v>620</v>
      </c>
      <c r="I35" s="276"/>
      <c r="J35" s="395"/>
    </row>
    <row r="36" spans="1:10" ht="30.75" thickBot="1" x14ac:dyDescent="0.3">
      <c r="A36" s="98">
        <v>4.3</v>
      </c>
      <c r="B36" s="102" t="s">
        <v>61</v>
      </c>
      <c r="C36" s="196" t="s">
        <v>92</v>
      </c>
      <c r="D36" s="196">
        <v>30</v>
      </c>
      <c r="E36" s="196" t="s">
        <v>92</v>
      </c>
      <c r="F36" s="197">
        <v>52</v>
      </c>
      <c r="G36" s="196" t="s">
        <v>620</v>
      </c>
      <c r="H36" s="197" t="s">
        <v>620</v>
      </c>
      <c r="I36" s="277"/>
      <c r="J36" s="396"/>
    </row>
    <row r="37" spans="1:10" ht="30" customHeight="1" thickBot="1" x14ac:dyDescent="0.3">
      <c r="A37" s="280">
        <v>5</v>
      </c>
      <c r="B37" s="299" t="s">
        <v>29</v>
      </c>
      <c r="C37" s="301" t="str">
        <f>+C11</f>
        <v>SILVA CARREÑO Y ASOCIADOS SAS (51%)</v>
      </c>
      <c r="D37" s="302"/>
      <c r="E37" s="301" t="str">
        <f>+E11</f>
        <v>ARENAS DE LA HOZ INGENIERIA SAS (25%)</v>
      </c>
      <c r="F37" s="302"/>
      <c r="G37" s="301" t="str">
        <f>+G11</f>
        <v>CPS DE INGENIERIA SAC (24%)</v>
      </c>
      <c r="H37" s="302"/>
      <c r="I37" s="286" t="s">
        <v>60</v>
      </c>
      <c r="J37" s="286" t="s">
        <v>13</v>
      </c>
    </row>
    <row r="38" spans="1:10" ht="30.75" thickBot="1" x14ac:dyDescent="0.3">
      <c r="A38" s="281"/>
      <c r="B38" s="300"/>
      <c r="C38" s="187" t="s">
        <v>11</v>
      </c>
      <c r="D38" s="40" t="s">
        <v>12</v>
      </c>
      <c r="E38" s="187" t="s">
        <v>11</v>
      </c>
      <c r="F38" s="40" t="s">
        <v>12</v>
      </c>
      <c r="G38" s="187" t="s">
        <v>11</v>
      </c>
      <c r="H38" s="40" t="s">
        <v>12</v>
      </c>
      <c r="I38" s="287"/>
      <c r="J38" s="287"/>
    </row>
    <row r="39" spans="1:10" ht="45" customHeight="1" x14ac:dyDescent="0.25">
      <c r="A39" s="99">
        <v>5.0999999999999996</v>
      </c>
      <c r="B39" s="104" t="s">
        <v>76</v>
      </c>
      <c r="C39" s="306" t="s">
        <v>87</v>
      </c>
      <c r="D39" s="306" t="s">
        <v>674</v>
      </c>
      <c r="E39" s="306" t="s">
        <v>505</v>
      </c>
      <c r="F39" s="309" t="s">
        <v>659</v>
      </c>
      <c r="G39" s="306" t="s">
        <v>87</v>
      </c>
      <c r="H39" s="309" t="s">
        <v>673</v>
      </c>
      <c r="I39" s="380" t="s">
        <v>68</v>
      </c>
      <c r="J39" s="503"/>
    </row>
    <row r="40" spans="1:10" ht="45" x14ac:dyDescent="0.25">
      <c r="A40" s="99">
        <v>5.2</v>
      </c>
      <c r="B40" s="104" t="s">
        <v>77</v>
      </c>
      <c r="C40" s="307"/>
      <c r="D40" s="307"/>
      <c r="E40" s="307"/>
      <c r="F40" s="269"/>
      <c r="G40" s="307"/>
      <c r="H40" s="269"/>
      <c r="I40" s="381"/>
      <c r="J40" s="503"/>
    </row>
    <row r="41" spans="1:10" ht="45" x14ac:dyDescent="0.25">
      <c r="A41" s="99">
        <v>5.3</v>
      </c>
      <c r="B41" s="105" t="s">
        <v>78</v>
      </c>
      <c r="C41" s="307"/>
      <c r="D41" s="307"/>
      <c r="E41" s="307"/>
      <c r="F41" s="269"/>
      <c r="G41" s="307"/>
      <c r="H41" s="269"/>
      <c r="I41" s="381"/>
      <c r="J41" s="503"/>
    </row>
    <row r="42" spans="1:10" ht="30" x14ac:dyDescent="0.25">
      <c r="A42" s="99">
        <v>5.4</v>
      </c>
      <c r="B42" s="104" t="s">
        <v>30</v>
      </c>
      <c r="C42" s="307"/>
      <c r="D42" s="307"/>
      <c r="E42" s="307"/>
      <c r="F42" s="269"/>
      <c r="G42" s="307"/>
      <c r="H42" s="269"/>
      <c r="I42" s="381"/>
      <c r="J42" s="503"/>
    </row>
    <row r="43" spans="1:10" ht="57" customHeight="1" thickBot="1" x14ac:dyDescent="0.3">
      <c r="A43" s="98">
        <v>5.5</v>
      </c>
      <c r="B43" s="102" t="s">
        <v>31</v>
      </c>
      <c r="C43" s="308"/>
      <c r="D43" s="308"/>
      <c r="E43" s="308"/>
      <c r="F43" s="270"/>
      <c r="G43" s="308"/>
      <c r="H43" s="270"/>
      <c r="I43" s="382"/>
      <c r="J43" s="503"/>
    </row>
    <row r="44" spans="1:10" ht="30" customHeight="1" thickBot="1" x14ac:dyDescent="0.3">
      <c r="A44" s="280">
        <v>6</v>
      </c>
      <c r="B44" s="299" t="s">
        <v>32</v>
      </c>
      <c r="C44" s="303" t="str">
        <f>+C11</f>
        <v>SILVA CARREÑO Y ASOCIADOS SAS (51%)</v>
      </c>
      <c r="D44" s="304"/>
      <c r="E44" s="305" t="str">
        <f>+E11</f>
        <v>ARENAS DE LA HOZ INGENIERIA SAS (25%)</v>
      </c>
      <c r="F44" s="285"/>
      <c r="G44" s="305" t="str">
        <f>+G11</f>
        <v>CPS DE INGENIERIA SAC (24%)</v>
      </c>
      <c r="H44" s="285"/>
      <c r="I44" s="286" t="s">
        <v>60</v>
      </c>
      <c r="J44" s="379" t="s">
        <v>13</v>
      </c>
    </row>
    <row r="45" spans="1:10" ht="30" customHeight="1" thickBot="1" x14ac:dyDescent="0.3">
      <c r="A45" s="281"/>
      <c r="B45" s="300"/>
      <c r="C45" s="42" t="s">
        <v>11</v>
      </c>
      <c r="D45" s="43" t="s">
        <v>12</v>
      </c>
      <c r="E45" s="41" t="s">
        <v>11</v>
      </c>
      <c r="F45" s="40" t="s">
        <v>12</v>
      </c>
      <c r="G45" s="41" t="s">
        <v>11</v>
      </c>
      <c r="H45" s="40" t="s">
        <v>12</v>
      </c>
      <c r="I45" s="287"/>
      <c r="J45" s="287"/>
    </row>
    <row r="46" spans="1:10" ht="60" x14ac:dyDescent="0.25">
      <c r="A46" s="99">
        <v>6.1</v>
      </c>
      <c r="B46" s="104" t="s">
        <v>33</v>
      </c>
      <c r="C46" s="306" t="s">
        <v>620</v>
      </c>
      <c r="D46" s="306" t="s">
        <v>620</v>
      </c>
      <c r="E46" s="306" t="s">
        <v>620</v>
      </c>
      <c r="F46" s="309" t="s">
        <v>620</v>
      </c>
      <c r="G46" s="504" t="s">
        <v>505</v>
      </c>
      <c r="H46" s="309" t="s">
        <v>672</v>
      </c>
      <c r="I46" s="275" t="s">
        <v>626</v>
      </c>
      <c r="J46" s="400"/>
    </row>
    <row r="47" spans="1:10" ht="62.25" customHeight="1" x14ac:dyDescent="0.25">
      <c r="A47" s="99">
        <v>6.2</v>
      </c>
      <c r="B47" s="104" t="s">
        <v>79</v>
      </c>
      <c r="C47" s="307"/>
      <c r="D47" s="307"/>
      <c r="E47" s="307"/>
      <c r="F47" s="269"/>
      <c r="G47" s="505"/>
      <c r="H47" s="269"/>
      <c r="I47" s="276"/>
      <c r="J47" s="395"/>
    </row>
    <row r="48" spans="1:10" ht="60" x14ac:dyDescent="0.25">
      <c r="A48" s="99">
        <v>6.3</v>
      </c>
      <c r="B48" s="104" t="s">
        <v>80</v>
      </c>
      <c r="C48" s="307"/>
      <c r="D48" s="307"/>
      <c r="E48" s="307"/>
      <c r="F48" s="269"/>
      <c r="G48" s="505"/>
      <c r="H48" s="269"/>
      <c r="I48" s="276"/>
      <c r="J48" s="395"/>
    </row>
    <row r="49" spans="1:11" ht="75.75" thickBot="1" x14ac:dyDescent="0.3">
      <c r="A49" s="99">
        <v>6.4</v>
      </c>
      <c r="B49" s="102" t="s">
        <v>34</v>
      </c>
      <c r="C49" s="308"/>
      <c r="D49" s="308"/>
      <c r="E49" s="308"/>
      <c r="F49" s="270"/>
      <c r="G49" s="506"/>
      <c r="H49" s="270"/>
      <c r="I49" s="277"/>
      <c r="J49" s="396"/>
    </row>
    <row r="50" spans="1:11" ht="30" customHeight="1" thickBot="1" x14ac:dyDescent="0.3">
      <c r="A50" s="280">
        <v>7</v>
      </c>
      <c r="B50" s="282" t="s">
        <v>35</v>
      </c>
      <c r="C50" s="284" t="str">
        <f>+C11</f>
        <v>SILVA CARREÑO Y ASOCIADOS SAS (51%)</v>
      </c>
      <c r="D50" s="284"/>
      <c r="E50" s="284" t="str">
        <f>+E11</f>
        <v>ARENAS DE LA HOZ INGENIERIA SAS (25%)</v>
      </c>
      <c r="F50" s="285"/>
      <c r="G50" s="284" t="str">
        <f>+G11</f>
        <v>CPS DE INGENIERIA SAC (24%)</v>
      </c>
      <c r="H50" s="285"/>
      <c r="I50" s="286" t="s">
        <v>60</v>
      </c>
      <c r="J50" s="286" t="s">
        <v>13</v>
      </c>
    </row>
    <row r="51" spans="1:11" ht="30.75" thickBot="1" x14ac:dyDescent="0.3">
      <c r="A51" s="281"/>
      <c r="B51" s="283"/>
      <c r="C51" s="42" t="s">
        <v>11</v>
      </c>
      <c r="D51" s="43" t="s">
        <v>12</v>
      </c>
      <c r="E51" s="41" t="s">
        <v>11</v>
      </c>
      <c r="F51" s="40" t="s">
        <v>12</v>
      </c>
      <c r="G51" s="41" t="s">
        <v>11</v>
      </c>
      <c r="H51" s="40" t="s">
        <v>12</v>
      </c>
      <c r="I51" s="287"/>
      <c r="J51" s="287"/>
    </row>
    <row r="52" spans="1:11" ht="30" x14ac:dyDescent="0.25">
      <c r="A52" s="99">
        <v>7.1</v>
      </c>
      <c r="B52" s="104" t="s">
        <v>36</v>
      </c>
      <c r="C52" s="306" t="s">
        <v>87</v>
      </c>
      <c r="D52" s="483">
        <v>241</v>
      </c>
      <c r="E52" s="306" t="s">
        <v>87</v>
      </c>
      <c r="F52" s="407">
        <v>243</v>
      </c>
      <c r="G52" s="306" t="s">
        <v>620</v>
      </c>
      <c r="H52" s="407" t="s">
        <v>620</v>
      </c>
      <c r="I52" s="275" t="s">
        <v>68</v>
      </c>
      <c r="J52" s="275"/>
    </row>
    <row r="53" spans="1:11" ht="45" x14ac:dyDescent="0.25">
      <c r="A53" s="99">
        <v>7.2</v>
      </c>
      <c r="B53" s="104" t="s">
        <v>37</v>
      </c>
      <c r="C53" s="307"/>
      <c r="D53" s="483"/>
      <c r="E53" s="307"/>
      <c r="F53" s="407"/>
      <c r="G53" s="307"/>
      <c r="H53" s="407"/>
      <c r="I53" s="276"/>
      <c r="J53" s="276"/>
    </row>
    <row r="54" spans="1:11" ht="60.75" thickBot="1" x14ac:dyDescent="0.3">
      <c r="A54" s="98">
        <v>7.3</v>
      </c>
      <c r="B54" s="102" t="s">
        <v>38</v>
      </c>
      <c r="C54" s="308"/>
      <c r="D54" s="484"/>
      <c r="E54" s="308"/>
      <c r="F54" s="485"/>
      <c r="G54" s="308"/>
      <c r="H54" s="485"/>
      <c r="I54" s="277"/>
      <c r="J54" s="277"/>
    </row>
    <row r="55" spans="1:11" x14ac:dyDescent="0.25">
      <c r="A55" s="29">
        <v>8</v>
      </c>
      <c r="B55" s="45" t="s">
        <v>39</v>
      </c>
      <c r="C55" s="233" t="s">
        <v>11</v>
      </c>
      <c r="D55" s="234"/>
      <c r="E55" s="234"/>
      <c r="F55" s="234"/>
      <c r="G55" s="235"/>
      <c r="H55" s="188" t="s">
        <v>12</v>
      </c>
      <c r="I55" s="35" t="s">
        <v>60</v>
      </c>
      <c r="J55" s="38" t="s">
        <v>13</v>
      </c>
    </row>
    <row r="56" spans="1:11" x14ac:dyDescent="0.25">
      <c r="A56" s="99">
        <v>8.1</v>
      </c>
      <c r="B56" s="104" t="s">
        <v>40</v>
      </c>
      <c r="C56" s="486" t="s">
        <v>98</v>
      </c>
      <c r="D56" s="486"/>
      <c r="E56" s="486"/>
      <c r="F56" s="486"/>
      <c r="G56" s="486"/>
      <c r="H56" s="268" t="s">
        <v>671</v>
      </c>
      <c r="I56" s="275" t="s">
        <v>68</v>
      </c>
      <c r="J56" s="400" t="s">
        <v>766</v>
      </c>
    </row>
    <row r="57" spans="1:11" x14ac:dyDescent="0.25">
      <c r="A57" s="99">
        <v>8.1999999999999993</v>
      </c>
      <c r="B57" s="104" t="s">
        <v>41</v>
      </c>
      <c r="C57" s="486" t="s">
        <v>624</v>
      </c>
      <c r="D57" s="486"/>
      <c r="E57" s="486"/>
      <c r="F57" s="486"/>
      <c r="G57" s="486"/>
      <c r="H57" s="269"/>
      <c r="I57" s="276"/>
      <c r="J57" s="395"/>
    </row>
    <row r="58" spans="1:11" ht="30" x14ac:dyDescent="0.25">
      <c r="A58" s="99">
        <v>8.3000000000000007</v>
      </c>
      <c r="B58" s="104" t="s">
        <v>42</v>
      </c>
      <c r="C58" s="487" t="s">
        <v>87</v>
      </c>
      <c r="D58" s="488"/>
      <c r="E58" s="488"/>
      <c r="F58" s="488"/>
      <c r="G58" s="489"/>
      <c r="H58" s="269"/>
      <c r="I58" s="276"/>
      <c r="J58" s="395"/>
    </row>
    <row r="59" spans="1:11" ht="45" x14ac:dyDescent="0.25">
      <c r="A59" s="99">
        <v>8.4</v>
      </c>
      <c r="B59" s="104" t="s">
        <v>43</v>
      </c>
      <c r="C59" s="490"/>
      <c r="D59" s="491"/>
      <c r="E59" s="491"/>
      <c r="F59" s="491"/>
      <c r="G59" s="492"/>
      <c r="H59" s="269"/>
      <c r="I59" s="276"/>
      <c r="J59" s="395"/>
    </row>
    <row r="60" spans="1:11" ht="45" x14ac:dyDescent="0.25">
      <c r="A60" s="99">
        <v>8.5</v>
      </c>
      <c r="B60" s="104" t="s">
        <v>81</v>
      </c>
      <c r="C60" s="490"/>
      <c r="D60" s="491"/>
      <c r="E60" s="491"/>
      <c r="F60" s="491"/>
      <c r="G60" s="492"/>
      <c r="H60" s="269"/>
      <c r="I60" s="276"/>
      <c r="J60" s="395"/>
    </row>
    <row r="61" spans="1:11" x14ac:dyDescent="0.25">
      <c r="A61" s="99">
        <v>8.6</v>
      </c>
      <c r="B61" s="104" t="s">
        <v>44</v>
      </c>
      <c r="C61" s="490"/>
      <c r="D61" s="491"/>
      <c r="E61" s="491"/>
      <c r="F61" s="491"/>
      <c r="G61" s="492"/>
      <c r="H61" s="269"/>
      <c r="I61" s="276"/>
      <c r="J61" s="395"/>
    </row>
    <row r="62" spans="1:11" x14ac:dyDescent="0.25">
      <c r="A62" s="99">
        <v>8.6999999999999993</v>
      </c>
      <c r="B62" s="104" t="s">
        <v>45</v>
      </c>
      <c r="C62" s="490"/>
      <c r="D62" s="491"/>
      <c r="E62" s="491"/>
      <c r="F62" s="491"/>
      <c r="G62" s="492"/>
      <c r="H62" s="269"/>
      <c r="I62" s="276"/>
      <c r="J62" s="395"/>
    </row>
    <row r="63" spans="1:11" ht="30" x14ac:dyDescent="0.25">
      <c r="A63" s="99">
        <v>8.8000000000000007</v>
      </c>
      <c r="B63" s="104" t="s">
        <v>82</v>
      </c>
      <c r="C63" s="490"/>
      <c r="D63" s="491"/>
      <c r="E63" s="491"/>
      <c r="F63" s="491"/>
      <c r="G63" s="492"/>
      <c r="H63" s="269"/>
      <c r="I63" s="276"/>
      <c r="J63" s="395"/>
      <c r="K63" s="14"/>
    </row>
    <row r="64" spans="1:11" ht="31.5" customHeight="1" x14ac:dyDescent="0.3">
      <c r="A64" s="99">
        <v>8.9</v>
      </c>
      <c r="B64" s="96" t="s">
        <v>46</v>
      </c>
      <c r="C64" s="490"/>
      <c r="D64" s="491"/>
      <c r="E64" s="491"/>
      <c r="F64" s="491"/>
      <c r="G64" s="492"/>
      <c r="H64" s="269"/>
      <c r="I64" s="276"/>
      <c r="J64" s="395"/>
      <c r="K64" s="16"/>
    </row>
    <row r="65" spans="1:11" ht="16.5" x14ac:dyDescent="0.3">
      <c r="A65" s="103" t="s">
        <v>62</v>
      </c>
      <c r="B65" s="104" t="s">
        <v>47</v>
      </c>
      <c r="C65" s="493"/>
      <c r="D65" s="494"/>
      <c r="E65" s="494"/>
      <c r="F65" s="494"/>
      <c r="G65" s="495"/>
      <c r="H65" s="482"/>
      <c r="I65" s="276"/>
      <c r="J65" s="395"/>
      <c r="K65" s="16"/>
    </row>
    <row r="66" spans="1:11" ht="45.75" thickBot="1" x14ac:dyDescent="0.3">
      <c r="A66" s="103" t="s">
        <v>63</v>
      </c>
      <c r="B66" s="102" t="s">
        <v>83</v>
      </c>
      <c r="C66" s="496" t="s">
        <v>87</v>
      </c>
      <c r="D66" s="496"/>
      <c r="E66" s="496"/>
      <c r="F66" s="496"/>
      <c r="G66" s="496"/>
      <c r="H66" s="101" t="s">
        <v>670</v>
      </c>
      <c r="I66" s="277"/>
      <c r="J66" s="396"/>
      <c r="K66" s="18"/>
    </row>
    <row r="67" spans="1:11" ht="30" customHeight="1" thickBot="1" x14ac:dyDescent="0.3">
      <c r="A67" s="280">
        <v>9</v>
      </c>
      <c r="B67" s="282" t="s">
        <v>48</v>
      </c>
      <c r="C67" s="284" t="str">
        <f>+C11</f>
        <v>SILVA CARREÑO Y ASOCIADOS SAS (51%)</v>
      </c>
      <c r="D67" s="284"/>
      <c r="E67" s="284" t="str">
        <f>+E11</f>
        <v>ARENAS DE LA HOZ INGENIERIA SAS (25%)</v>
      </c>
      <c r="F67" s="285"/>
      <c r="G67" s="284" t="str">
        <f>+G11</f>
        <v>CPS DE INGENIERIA SAC (24%)</v>
      </c>
      <c r="H67" s="285"/>
      <c r="I67" s="286" t="s">
        <v>60</v>
      </c>
      <c r="J67" s="286" t="s">
        <v>13</v>
      </c>
    </row>
    <row r="68" spans="1:11" ht="30" customHeight="1" thickBot="1" x14ac:dyDescent="0.3">
      <c r="A68" s="281"/>
      <c r="B68" s="283"/>
      <c r="C68" s="42" t="s">
        <v>11</v>
      </c>
      <c r="D68" s="43" t="s">
        <v>12</v>
      </c>
      <c r="E68" s="187" t="s">
        <v>11</v>
      </c>
      <c r="F68" s="40" t="s">
        <v>12</v>
      </c>
      <c r="G68" s="41" t="s">
        <v>11</v>
      </c>
      <c r="H68" s="40" t="s">
        <v>12</v>
      </c>
      <c r="I68" s="287"/>
      <c r="J68" s="287"/>
    </row>
    <row r="69" spans="1:11" ht="30" x14ac:dyDescent="0.25">
      <c r="A69" s="99">
        <v>9.1</v>
      </c>
      <c r="B69" s="100" t="s">
        <v>49</v>
      </c>
      <c r="C69" s="306" t="s">
        <v>620</v>
      </c>
      <c r="D69" s="306" t="s">
        <v>620</v>
      </c>
      <c r="E69" s="306" t="s">
        <v>87</v>
      </c>
      <c r="F69" s="309">
        <v>246</v>
      </c>
      <c r="G69" s="504" t="s">
        <v>620</v>
      </c>
      <c r="H69" s="309" t="s">
        <v>620</v>
      </c>
      <c r="I69" s="276" t="s">
        <v>68</v>
      </c>
      <c r="J69" s="398"/>
    </row>
    <row r="70" spans="1:11" x14ac:dyDescent="0.25">
      <c r="A70" s="99">
        <v>9.1999999999999993</v>
      </c>
      <c r="B70" s="95" t="s">
        <v>16</v>
      </c>
      <c r="C70" s="481"/>
      <c r="D70" s="481"/>
      <c r="E70" s="481"/>
      <c r="F70" s="482"/>
      <c r="G70" s="505"/>
      <c r="H70" s="482"/>
      <c r="I70" s="276"/>
      <c r="J70" s="398"/>
    </row>
    <row r="71" spans="1:11" ht="60.75" thickBot="1" x14ac:dyDescent="0.3">
      <c r="A71" s="98">
        <v>9.3000000000000007</v>
      </c>
      <c r="B71" s="97" t="s">
        <v>50</v>
      </c>
      <c r="C71" s="196" t="s">
        <v>620</v>
      </c>
      <c r="D71" s="196" t="s">
        <v>620</v>
      </c>
      <c r="E71" s="111" t="s">
        <v>87</v>
      </c>
      <c r="F71" s="197">
        <v>247</v>
      </c>
      <c r="G71" s="506"/>
      <c r="H71" s="197" t="s">
        <v>620</v>
      </c>
      <c r="I71" s="277"/>
      <c r="J71" s="399"/>
    </row>
    <row r="72" spans="1:11" ht="30" customHeight="1" thickBot="1" x14ac:dyDescent="0.3">
      <c r="A72" s="280">
        <v>10</v>
      </c>
      <c r="B72" s="282" t="s">
        <v>51</v>
      </c>
      <c r="C72" s="284" t="str">
        <f>+C11</f>
        <v>SILVA CARREÑO Y ASOCIADOS SAS (51%)</v>
      </c>
      <c r="D72" s="284"/>
      <c r="E72" s="283" t="str">
        <f>+E11</f>
        <v>ARENAS DE LA HOZ INGENIERIA SAS (25%)</v>
      </c>
      <c r="F72" s="285"/>
      <c r="G72" s="284" t="str">
        <f>+G11</f>
        <v>CPS DE INGENIERIA SAC (24%)</v>
      </c>
      <c r="H72" s="285"/>
      <c r="I72" s="286" t="s">
        <v>60</v>
      </c>
      <c r="J72" s="286" t="s">
        <v>13</v>
      </c>
    </row>
    <row r="73" spans="1:11" ht="30" customHeight="1" thickBot="1" x14ac:dyDescent="0.3">
      <c r="A73" s="281"/>
      <c r="B73" s="283"/>
      <c r="C73" s="42" t="s">
        <v>11</v>
      </c>
      <c r="D73" s="43" t="s">
        <v>12</v>
      </c>
      <c r="E73" s="41" t="s">
        <v>11</v>
      </c>
      <c r="F73" s="40" t="s">
        <v>12</v>
      </c>
      <c r="G73" s="41" t="s">
        <v>11</v>
      </c>
      <c r="H73" s="40" t="s">
        <v>12</v>
      </c>
      <c r="I73" s="287"/>
      <c r="J73" s="287"/>
    </row>
    <row r="74" spans="1:11" ht="60.75" thickBot="1" x14ac:dyDescent="0.3">
      <c r="A74" s="98">
        <v>10.1</v>
      </c>
      <c r="B74" s="102" t="s">
        <v>52</v>
      </c>
      <c r="C74" s="196" t="s">
        <v>620</v>
      </c>
      <c r="D74" s="196" t="s">
        <v>620</v>
      </c>
      <c r="E74" s="196" t="s">
        <v>620</v>
      </c>
      <c r="F74" s="197" t="s">
        <v>620</v>
      </c>
      <c r="G74" s="194" t="s">
        <v>765</v>
      </c>
      <c r="H74" s="108" t="s">
        <v>669</v>
      </c>
      <c r="I74" s="107" t="s">
        <v>68</v>
      </c>
      <c r="J74" s="106" t="s">
        <v>764</v>
      </c>
    </row>
    <row r="75" spans="1:11" ht="30" customHeight="1" thickBot="1" x14ac:dyDescent="0.3">
      <c r="A75" s="280">
        <v>11</v>
      </c>
      <c r="B75" s="282" t="s">
        <v>53</v>
      </c>
      <c r="C75" s="284" t="str">
        <f>+C11</f>
        <v>SILVA CARREÑO Y ASOCIADOS SAS (51%)</v>
      </c>
      <c r="D75" s="284"/>
      <c r="E75" s="284" t="str">
        <f>+E11</f>
        <v>ARENAS DE LA HOZ INGENIERIA SAS (25%)</v>
      </c>
      <c r="F75" s="285"/>
      <c r="G75" s="284" t="str">
        <f>+G11</f>
        <v>CPS DE INGENIERIA SAC (24%)</v>
      </c>
      <c r="H75" s="285"/>
      <c r="I75" s="286" t="s">
        <v>60</v>
      </c>
      <c r="J75" s="286" t="s">
        <v>13</v>
      </c>
    </row>
    <row r="76" spans="1:11" ht="30" customHeight="1" thickBot="1" x14ac:dyDescent="0.3">
      <c r="A76" s="281"/>
      <c r="B76" s="283"/>
      <c r="C76" s="42" t="s">
        <v>11</v>
      </c>
      <c r="D76" s="43" t="s">
        <v>12</v>
      </c>
      <c r="E76" s="41" t="s">
        <v>11</v>
      </c>
      <c r="F76" s="40" t="s">
        <v>12</v>
      </c>
      <c r="G76" s="41" t="s">
        <v>11</v>
      </c>
      <c r="H76" s="40" t="s">
        <v>12</v>
      </c>
      <c r="I76" s="287"/>
      <c r="J76" s="287"/>
    </row>
    <row r="77" spans="1:11" ht="30.75" thickBot="1" x14ac:dyDescent="0.3">
      <c r="A77" s="180">
        <v>11.1</v>
      </c>
      <c r="B77" s="50" t="s">
        <v>49</v>
      </c>
      <c r="C77" s="21" t="s">
        <v>620</v>
      </c>
      <c r="D77" s="22" t="s">
        <v>620</v>
      </c>
      <c r="E77" s="182" t="s">
        <v>620</v>
      </c>
      <c r="F77" s="181" t="s">
        <v>620</v>
      </c>
      <c r="G77" s="182" t="s">
        <v>620</v>
      </c>
      <c r="H77" s="181" t="s">
        <v>620</v>
      </c>
      <c r="I77" s="54" t="s">
        <v>620</v>
      </c>
      <c r="J77" s="37"/>
    </row>
    <row r="78" spans="1:11" ht="30" customHeight="1" thickBot="1" x14ac:dyDescent="0.3">
      <c r="A78" s="280">
        <v>12</v>
      </c>
      <c r="B78" s="299" t="s">
        <v>54</v>
      </c>
      <c r="C78" s="338" t="str">
        <f>+C11</f>
        <v>SILVA CARREÑO Y ASOCIADOS SAS (51%)</v>
      </c>
      <c r="D78" s="285"/>
      <c r="E78" s="305" t="str">
        <f>+E11</f>
        <v>ARENAS DE LA HOZ INGENIERIA SAS (25%)</v>
      </c>
      <c r="F78" s="285"/>
      <c r="G78" s="305" t="str">
        <f>+G11</f>
        <v>CPS DE INGENIERIA SAC (24%)</v>
      </c>
      <c r="H78" s="285"/>
      <c r="I78" s="339" t="s">
        <v>60</v>
      </c>
      <c r="J78" s="286" t="s">
        <v>13</v>
      </c>
    </row>
    <row r="79" spans="1:11" ht="30" customHeight="1" x14ac:dyDescent="0.25">
      <c r="A79" s="281"/>
      <c r="B79" s="300"/>
      <c r="C79" s="341" t="s">
        <v>11</v>
      </c>
      <c r="D79" s="342"/>
      <c r="E79" s="343" t="s">
        <v>11</v>
      </c>
      <c r="F79" s="344"/>
      <c r="G79" s="343" t="s">
        <v>11</v>
      </c>
      <c r="H79" s="344"/>
      <c r="I79" s="340"/>
      <c r="J79" s="287"/>
    </row>
    <row r="80" spans="1:11" ht="45" x14ac:dyDescent="0.25">
      <c r="A80" s="179">
        <v>12.1</v>
      </c>
      <c r="B80" s="48" t="s">
        <v>55</v>
      </c>
      <c r="C80" s="507" t="s">
        <v>87</v>
      </c>
      <c r="D80" s="508"/>
      <c r="E80" s="507" t="s">
        <v>87</v>
      </c>
      <c r="F80" s="508"/>
      <c r="G80" s="507" t="s">
        <v>87</v>
      </c>
      <c r="H80" s="508"/>
      <c r="I80" s="248" t="s">
        <v>68</v>
      </c>
      <c r="J80" s="81"/>
    </row>
    <row r="81" spans="1:10" ht="31.5" customHeight="1" x14ac:dyDescent="0.25">
      <c r="A81" s="179">
        <v>12.2</v>
      </c>
      <c r="B81" s="48" t="s">
        <v>56</v>
      </c>
      <c r="C81" s="507" t="s">
        <v>87</v>
      </c>
      <c r="D81" s="508"/>
      <c r="E81" s="507" t="s">
        <v>87</v>
      </c>
      <c r="F81" s="508"/>
      <c r="G81" s="507" t="s">
        <v>87</v>
      </c>
      <c r="H81" s="508"/>
      <c r="I81" s="249"/>
      <c r="J81" s="81"/>
    </row>
    <row r="82" spans="1:10" ht="30.75" thickBot="1" x14ac:dyDescent="0.3">
      <c r="A82" s="20">
        <v>12.3</v>
      </c>
      <c r="B82" s="49" t="s">
        <v>57</v>
      </c>
      <c r="C82" s="507" t="s">
        <v>87</v>
      </c>
      <c r="D82" s="508"/>
      <c r="E82" s="507" t="s">
        <v>87</v>
      </c>
      <c r="F82" s="508"/>
      <c r="G82" s="507" t="s">
        <v>87</v>
      </c>
      <c r="H82" s="508"/>
      <c r="I82" s="250"/>
      <c r="J82" s="80"/>
    </row>
    <row r="83" spans="1:10" ht="19.5" thickBot="1" x14ac:dyDescent="0.3">
      <c r="A83" s="330" t="s">
        <v>58</v>
      </c>
      <c r="B83" s="331"/>
      <c r="C83" s="332"/>
      <c r="D83" s="333"/>
      <c r="E83" s="332"/>
      <c r="F83" s="333"/>
      <c r="G83" s="332"/>
      <c r="H83" s="333"/>
      <c r="I83" s="46"/>
      <c r="J83" s="47"/>
    </row>
  </sheetData>
  <mergeCells count="148">
    <mergeCell ref="J78:J79"/>
    <mergeCell ref="A75:A76"/>
    <mergeCell ref="B75:B76"/>
    <mergeCell ref="I75:I76"/>
    <mergeCell ref="J75:J76"/>
    <mergeCell ref="A72:A73"/>
    <mergeCell ref="C75:D75"/>
    <mergeCell ref="G75:H75"/>
    <mergeCell ref="G82:H82"/>
    <mergeCell ref="E81:F81"/>
    <mergeCell ref="E82:F82"/>
    <mergeCell ref="A78:A79"/>
    <mergeCell ref="B78:B79"/>
    <mergeCell ref="I78:I79"/>
    <mergeCell ref="I69:I71"/>
    <mergeCell ref="J52:J54"/>
    <mergeCell ref="H56:H65"/>
    <mergeCell ref="G69:G71"/>
    <mergeCell ref="E83:F83"/>
    <mergeCell ref="A83:B83"/>
    <mergeCell ref="C83:D83"/>
    <mergeCell ref="G83:H83"/>
    <mergeCell ref="C81:D81"/>
    <mergeCell ref="G81:H81"/>
    <mergeCell ref="C82:D82"/>
    <mergeCell ref="I52:I54"/>
    <mergeCell ref="C55:G55"/>
    <mergeCell ref="E52:E54"/>
    <mergeCell ref="F52:F54"/>
    <mergeCell ref="J69:J71"/>
    <mergeCell ref="F69:F70"/>
    <mergeCell ref="E69:E70"/>
    <mergeCell ref="B72:B73"/>
    <mergeCell ref="C72:D72"/>
    <mergeCell ref="G72:H72"/>
    <mergeCell ref="I72:I73"/>
    <mergeCell ref="J72:J73"/>
    <mergeCell ref="E72:F72"/>
    <mergeCell ref="E75:F75"/>
    <mergeCell ref="C52:C54"/>
    <mergeCell ref="D52:D54"/>
    <mergeCell ref="G52:G54"/>
    <mergeCell ref="H52:H54"/>
    <mergeCell ref="C39:C43"/>
    <mergeCell ref="C69:C70"/>
    <mergeCell ref="D69:D70"/>
    <mergeCell ref="H69:H70"/>
    <mergeCell ref="E67:F67"/>
    <mergeCell ref="I80:I82"/>
    <mergeCell ref="C80:D80"/>
    <mergeCell ref="G80:H80"/>
    <mergeCell ref="E80:F80"/>
    <mergeCell ref="C78:D78"/>
    <mergeCell ref="G78:H78"/>
    <mergeCell ref="C79:D79"/>
    <mergeCell ref="G79:H79"/>
    <mergeCell ref="E78:F78"/>
    <mergeCell ref="E79:F79"/>
    <mergeCell ref="G46:G49"/>
    <mergeCell ref="H46:H49"/>
    <mergeCell ref="I46:I49"/>
    <mergeCell ref="J46:J49"/>
    <mergeCell ref="C46:C49"/>
    <mergeCell ref="D46:D49"/>
    <mergeCell ref="E46:E49"/>
    <mergeCell ref="F46:F49"/>
    <mergeCell ref="D39:D43"/>
    <mergeCell ref="G39:G43"/>
    <mergeCell ref="H39:H43"/>
    <mergeCell ref="I39:I43"/>
    <mergeCell ref="A67:A68"/>
    <mergeCell ref="B67:B68"/>
    <mergeCell ref="C67:D67"/>
    <mergeCell ref="G67:H67"/>
    <mergeCell ref="I67:I68"/>
    <mergeCell ref="J67:J68"/>
    <mergeCell ref="I50:I51"/>
    <mergeCell ref="J50:J51"/>
    <mergeCell ref="E50:F50"/>
    <mergeCell ref="A50:A51"/>
    <mergeCell ref="B50:B51"/>
    <mergeCell ref="C50:D50"/>
    <mergeCell ref="G50:H50"/>
    <mergeCell ref="C56:G56"/>
    <mergeCell ref="I56:I66"/>
    <mergeCell ref="J56:J66"/>
    <mergeCell ref="C57:G57"/>
    <mergeCell ref="C58:G65"/>
    <mergeCell ref="C66:G66"/>
    <mergeCell ref="A44:A45"/>
    <mergeCell ref="B44:B45"/>
    <mergeCell ref="C44:D44"/>
    <mergeCell ref="G44:H44"/>
    <mergeCell ref="I44:I45"/>
    <mergeCell ref="J44:J45"/>
    <mergeCell ref="E44:F44"/>
    <mergeCell ref="E37:F37"/>
    <mergeCell ref="E39:E43"/>
    <mergeCell ref="J39:J43"/>
    <mergeCell ref="F39:F43"/>
    <mergeCell ref="I34:I36"/>
    <mergeCell ref="J34:J36"/>
    <mergeCell ref="A37:A38"/>
    <mergeCell ref="B37:B38"/>
    <mergeCell ref="C37:D37"/>
    <mergeCell ref="G37:H37"/>
    <mergeCell ref="I37:I38"/>
    <mergeCell ref="J37:J38"/>
    <mergeCell ref="A28:A29"/>
    <mergeCell ref="B28:B29"/>
    <mergeCell ref="C28:D28"/>
    <mergeCell ref="G28:H28"/>
    <mergeCell ref="I28:I29"/>
    <mergeCell ref="J28:J29"/>
    <mergeCell ref="E28:F28"/>
    <mergeCell ref="I30:I31"/>
    <mergeCell ref="J30:J31"/>
    <mergeCell ref="A32:A33"/>
    <mergeCell ref="B32:B33"/>
    <mergeCell ref="C32:D32"/>
    <mergeCell ref="G32:H32"/>
    <mergeCell ref="I32:I33"/>
    <mergeCell ref="J32:J33"/>
    <mergeCell ref="E32:F32"/>
    <mergeCell ref="E11:F11"/>
    <mergeCell ref="C23:G23"/>
    <mergeCell ref="C24:G27"/>
    <mergeCell ref="H24:H27"/>
    <mergeCell ref="I24:I27"/>
    <mergeCell ref="J24:J27"/>
    <mergeCell ref="C12:D12"/>
    <mergeCell ref="G12:H12"/>
    <mergeCell ref="A1:J2"/>
    <mergeCell ref="A4:J5"/>
    <mergeCell ref="C8:I8"/>
    <mergeCell ref="C9:I9"/>
    <mergeCell ref="C10:I10"/>
    <mergeCell ref="C11:D11"/>
    <mergeCell ref="G11:H11"/>
    <mergeCell ref="C13:D13"/>
    <mergeCell ref="G13:H13"/>
    <mergeCell ref="C15:G15"/>
    <mergeCell ref="C16:G22"/>
    <mergeCell ref="H16:H22"/>
    <mergeCell ref="E12:F12"/>
    <mergeCell ref="E13:F13"/>
    <mergeCell ref="I16:I22"/>
    <mergeCell ref="J16:J2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I83"/>
  <sheetViews>
    <sheetView topLeftCell="D75" zoomScale="70" zoomScaleNormal="70"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30</v>
      </c>
      <c r="D8" s="225"/>
      <c r="E8" s="225"/>
      <c r="F8" s="225"/>
      <c r="G8" s="226"/>
    </row>
    <row r="9" spans="1:8" ht="31.5" customHeight="1" thickBot="1" x14ac:dyDescent="0.3">
      <c r="A9" s="51" t="s">
        <v>3</v>
      </c>
      <c r="B9" s="52" t="s">
        <v>4</v>
      </c>
      <c r="C9" s="509" t="s">
        <v>699</v>
      </c>
      <c r="D9" s="510"/>
      <c r="E9" s="510"/>
      <c r="F9" s="510"/>
      <c r="G9" s="511"/>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698</v>
      </c>
      <c r="D11" s="254"/>
      <c r="E11" s="255" t="s">
        <v>697</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374</v>
      </c>
      <c r="D13" s="258"/>
      <c r="E13" s="257" t="s">
        <v>70</v>
      </c>
      <c r="F13" s="258"/>
    </row>
    <row r="14" spans="1:8" ht="15.75" thickBot="1" x14ac:dyDescent="0.3">
      <c r="A14" s="3"/>
      <c r="B14" s="4"/>
      <c r="C14" s="7"/>
      <c r="E14" s="7"/>
    </row>
    <row r="15" spans="1:8" x14ac:dyDescent="0.25">
      <c r="A15" s="29">
        <v>1</v>
      </c>
      <c r="B15" s="34" t="s">
        <v>14</v>
      </c>
      <c r="C15" s="233" t="s">
        <v>11</v>
      </c>
      <c r="D15" s="234"/>
      <c r="E15" s="235"/>
      <c r="F15" s="188" t="s">
        <v>12</v>
      </c>
      <c r="G15" s="35" t="s">
        <v>60</v>
      </c>
      <c r="H15" s="38" t="s">
        <v>13</v>
      </c>
    </row>
    <row r="16" spans="1:8" ht="30" x14ac:dyDescent="0.25">
      <c r="A16" s="179">
        <v>1.1000000000000001</v>
      </c>
      <c r="B16" s="100" t="s">
        <v>15</v>
      </c>
      <c r="C16" s="259" t="s">
        <v>87</v>
      </c>
      <c r="D16" s="260"/>
      <c r="E16" s="261"/>
      <c r="F16" s="345" t="s">
        <v>696</v>
      </c>
      <c r="G16" s="275" t="s">
        <v>68</v>
      </c>
      <c r="H16" s="395" t="s">
        <v>769</v>
      </c>
    </row>
    <row r="17" spans="1:8" x14ac:dyDescent="0.25">
      <c r="A17" s="179">
        <v>1.2</v>
      </c>
      <c r="B17" s="95" t="s">
        <v>16</v>
      </c>
      <c r="C17" s="262"/>
      <c r="D17" s="263"/>
      <c r="E17" s="264"/>
      <c r="F17" s="346"/>
      <c r="G17" s="276"/>
      <c r="H17" s="395"/>
    </row>
    <row r="18" spans="1:8" ht="30" x14ac:dyDescent="0.25">
      <c r="A18" s="179">
        <v>1.3</v>
      </c>
      <c r="B18" s="100" t="s">
        <v>17</v>
      </c>
      <c r="C18" s="262"/>
      <c r="D18" s="263"/>
      <c r="E18" s="264"/>
      <c r="F18" s="346"/>
      <c r="G18" s="276"/>
      <c r="H18" s="395"/>
    </row>
    <row r="19" spans="1:8" ht="60" x14ac:dyDescent="0.25">
      <c r="A19" s="179">
        <v>1.4</v>
      </c>
      <c r="B19" s="100" t="s">
        <v>18</v>
      </c>
      <c r="C19" s="262"/>
      <c r="D19" s="263"/>
      <c r="E19" s="264"/>
      <c r="F19" s="346"/>
      <c r="G19" s="276"/>
      <c r="H19" s="395"/>
    </row>
    <row r="20" spans="1:8" ht="105" x14ac:dyDescent="0.25">
      <c r="A20" s="179">
        <v>1.5</v>
      </c>
      <c r="B20" s="100" t="s">
        <v>19</v>
      </c>
      <c r="C20" s="262"/>
      <c r="D20" s="263"/>
      <c r="E20" s="264"/>
      <c r="F20" s="346"/>
      <c r="G20" s="276"/>
      <c r="H20" s="395"/>
    </row>
    <row r="21" spans="1:8" ht="30" x14ac:dyDescent="0.25">
      <c r="A21" s="179">
        <v>1.6</v>
      </c>
      <c r="B21" s="104" t="s">
        <v>20</v>
      </c>
      <c r="C21" s="262"/>
      <c r="D21" s="263"/>
      <c r="E21" s="264"/>
      <c r="F21" s="346"/>
      <c r="G21" s="276"/>
      <c r="H21" s="395"/>
    </row>
    <row r="22" spans="1:8" ht="45.75" thickBot="1" x14ac:dyDescent="0.3">
      <c r="A22" s="180">
        <v>1.7</v>
      </c>
      <c r="B22" s="102" t="s">
        <v>21</v>
      </c>
      <c r="C22" s="265"/>
      <c r="D22" s="266"/>
      <c r="E22" s="267"/>
      <c r="F22" s="347"/>
      <c r="G22" s="277"/>
      <c r="H22" s="396"/>
    </row>
    <row r="23" spans="1:8" ht="39" customHeight="1" x14ac:dyDescent="0.25">
      <c r="A23" s="29">
        <v>2</v>
      </c>
      <c r="B23" s="30" t="s">
        <v>72</v>
      </c>
      <c r="C23" s="233" t="s">
        <v>11</v>
      </c>
      <c r="D23" s="234"/>
      <c r="E23" s="235"/>
      <c r="F23" s="188" t="s">
        <v>12</v>
      </c>
      <c r="G23" s="35" t="s">
        <v>60</v>
      </c>
      <c r="H23" s="39" t="s">
        <v>13</v>
      </c>
    </row>
    <row r="24" spans="1:8" ht="45.75" customHeight="1" x14ac:dyDescent="0.25">
      <c r="A24" s="99">
        <v>2.1</v>
      </c>
      <c r="B24" s="104" t="s">
        <v>22</v>
      </c>
      <c r="C24" s="259" t="s">
        <v>505</v>
      </c>
      <c r="D24" s="260"/>
      <c r="E24" s="261"/>
      <c r="F24" s="268">
        <v>11</v>
      </c>
      <c r="G24" s="275" t="s">
        <v>536</v>
      </c>
      <c r="H24" s="278"/>
    </row>
    <row r="25" spans="1:8" ht="50.25" customHeight="1" x14ac:dyDescent="0.25">
      <c r="A25" s="99">
        <v>2.2000000000000002</v>
      </c>
      <c r="B25" s="104" t="s">
        <v>73</v>
      </c>
      <c r="C25" s="262"/>
      <c r="D25" s="263"/>
      <c r="E25" s="264"/>
      <c r="F25" s="269"/>
      <c r="G25" s="276"/>
      <c r="H25" s="278"/>
    </row>
    <row r="26" spans="1:8" ht="114.75" customHeight="1" x14ac:dyDescent="0.25">
      <c r="A26" s="99">
        <v>2.2999999999999998</v>
      </c>
      <c r="B26" s="104" t="s">
        <v>23</v>
      </c>
      <c r="C26" s="262"/>
      <c r="D26" s="263"/>
      <c r="E26" s="264"/>
      <c r="F26" s="269"/>
      <c r="G26" s="276"/>
      <c r="H26" s="278"/>
    </row>
    <row r="27" spans="1:8" ht="42" customHeight="1" thickBot="1" x14ac:dyDescent="0.3">
      <c r="A27" s="98">
        <v>2.4</v>
      </c>
      <c r="B27" s="102" t="s">
        <v>24</v>
      </c>
      <c r="C27" s="265"/>
      <c r="D27" s="266"/>
      <c r="E27" s="267"/>
      <c r="F27" s="270"/>
      <c r="G27" s="277"/>
      <c r="H27" s="279"/>
    </row>
    <row r="28" spans="1:8" ht="63" customHeight="1" thickBot="1" x14ac:dyDescent="0.3">
      <c r="A28" s="280">
        <v>3</v>
      </c>
      <c r="B28" s="282" t="s">
        <v>74</v>
      </c>
      <c r="C28" s="284" t="str">
        <f>+C11</f>
        <v>TECNICA Y PROYECTOS SA TYPSA (60%)</v>
      </c>
      <c r="D28" s="284"/>
      <c r="E28" s="284" t="str">
        <f>+E11</f>
        <v>TYPSACOL (40%)</v>
      </c>
      <c r="F28" s="285"/>
      <c r="G28" s="286" t="s">
        <v>60</v>
      </c>
      <c r="H28" s="286" t="s">
        <v>13</v>
      </c>
    </row>
    <row r="29" spans="1:8" ht="30" x14ac:dyDescent="0.25">
      <c r="A29" s="281"/>
      <c r="B29" s="283"/>
      <c r="C29" s="178" t="s">
        <v>11</v>
      </c>
      <c r="D29" s="188" t="s">
        <v>12</v>
      </c>
      <c r="E29" s="178" t="s">
        <v>11</v>
      </c>
      <c r="F29" s="188" t="s">
        <v>12</v>
      </c>
      <c r="G29" s="287"/>
      <c r="H29" s="287"/>
    </row>
    <row r="30" spans="1:8" ht="47.25" customHeight="1" x14ac:dyDescent="0.25">
      <c r="A30" s="99" t="s">
        <v>25</v>
      </c>
      <c r="B30" s="100" t="s">
        <v>15</v>
      </c>
      <c r="C30" s="195" t="s">
        <v>620</v>
      </c>
      <c r="D30" s="195" t="s">
        <v>620</v>
      </c>
      <c r="E30" s="479" t="s">
        <v>87</v>
      </c>
      <c r="F30" s="193" t="s">
        <v>695</v>
      </c>
      <c r="G30" s="275" t="s">
        <v>626</v>
      </c>
      <c r="H30" s="480" t="s">
        <v>694</v>
      </c>
    </row>
    <row r="31" spans="1:8" ht="30.75" thickBot="1" x14ac:dyDescent="0.3">
      <c r="A31" s="98" t="s">
        <v>26</v>
      </c>
      <c r="B31" s="102" t="s">
        <v>75</v>
      </c>
      <c r="C31" s="196" t="s">
        <v>620</v>
      </c>
      <c r="D31" s="196" t="s">
        <v>620</v>
      </c>
      <c r="E31" s="308"/>
      <c r="F31" s="197">
        <v>93</v>
      </c>
      <c r="G31" s="277"/>
      <c r="H31" s="399"/>
    </row>
    <row r="32" spans="1:8" ht="33" customHeight="1" thickBot="1" x14ac:dyDescent="0.3">
      <c r="A32" s="280">
        <v>4</v>
      </c>
      <c r="B32" s="291" t="s">
        <v>27</v>
      </c>
      <c r="C32" s="284" t="str">
        <f>+C11</f>
        <v>TECNICA Y PROYECTOS SA TYPSA (60%)</v>
      </c>
      <c r="D32" s="284"/>
      <c r="E32" s="284" t="str">
        <f>+E11</f>
        <v>TYPSACOL (40%)</v>
      </c>
      <c r="F32" s="285"/>
      <c r="G32" s="286" t="s">
        <v>60</v>
      </c>
      <c r="H32" s="286" t="s">
        <v>13</v>
      </c>
    </row>
    <row r="33" spans="1:8" ht="33" customHeight="1" x14ac:dyDescent="0.25">
      <c r="A33" s="281"/>
      <c r="B33" s="292"/>
      <c r="C33" s="178" t="s">
        <v>11</v>
      </c>
      <c r="D33" s="188" t="s">
        <v>12</v>
      </c>
      <c r="E33" s="178" t="s">
        <v>11</v>
      </c>
      <c r="F33" s="188" t="s">
        <v>12</v>
      </c>
      <c r="G33" s="287"/>
      <c r="H33" s="287"/>
    </row>
    <row r="34" spans="1:8" ht="47.25" customHeight="1" x14ac:dyDescent="0.25">
      <c r="A34" s="99">
        <v>4.0999999999999996</v>
      </c>
      <c r="B34" s="104" t="s">
        <v>76</v>
      </c>
      <c r="C34" s="195" t="s">
        <v>87</v>
      </c>
      <c r="D34" s="479" t="s">
        <v>693</v>
      </c>
      <c r="E34" s="195" t="s">
        <v>505</v>
      </c>
      <c r="F34" s="268" t="s">
        <v>692</v>
      </c>
      <c r="G34" s="275" t="s">
        <v>68</v>
      </c>
      <c r="H34" s="398" t="s">
        <v>768</v>
      </c>
    </row>
    <row r="35" spans="1:8" ht="30" x14ac:dyDescent="0.25">
      <c r="A35" s="99">
        <v>4.2</v>
      </c>
      <c r="B35" s="104" t="s">
        <v>28</v>
      </c>
      <c r="C35" s="195" t="s">
        <v>87</v>
      </c>
      <c r="D35" s="481"/>
      <c r="E35" s="195" t="s">
        <v>87</v>
      </c>
      <c r="F35" s="482"/>
      <c r="G35" s="276"/>
      <c r="H35" s="398"/>
    </row>
    <row r="36" spans="1:8" ht="30.75" thickBot="1" x14ac:dyDescent="0.3">
      <c r="A36" s="98">
        <v>4.3</v>
      </c>
      <c r="B36" s="102" t="s">
        <v>61</v>
      </c>
      <c r="C36" s="196" t="s">
        <v>139</v>
      </c>
      <c r="D36" s="196">
        <v>17</v>
      </c>
      <c r="E36" s="196" t="s">
        <v>120</v>
      </c>
      <c r="F36" s="197">
        <v>51</v>
      </c>
      <c r="G36" s="277"/>
      <c r="H36" s="399"/>
    </row>
    <row r="37" spans="1:8" ht="30" customHeight="1" thickBot="1" x14ac:dyDescent="0.3">
      <c r="A37" s="280">
        <v>5</v>
      </c>
      <c r="B37" s="299" t="s">
        <v>29</v>
      </c>
      <c r="C37" s="301" t="str">
        <f>+C11</f>
        <v>TECNICA Y PROYECTOS SA TYPSA (60%)</v>
      </c>
      <c r="D37" s="302"/>
      <c r="E37" s="301" t="str">
        <f>+E11</f>
        <v>TYPSACOL (40%)</v>
      </c>
      <c r="F37" s="302"/>
      <c r="G37" s="286" t="s">
        <v>60</v>
      </c>
      <c r="H37" s="286" t="s">
        <v>13</v>
      </c>
    </row>
    <row r="38" spans="1:8" ht="30.75" thickBot="1" x14ac:dyDescent="0.3">
      <c r="A38" s="281"/>
      <c r="B38" s="300"/>
      <c r="C38" s="187" t="s">
        <v>11</v>
      </c>
      <c r="D38" s="40" t="s">
        <v>12</v>
      </c>
      <c r="E38" s="187" t="s">
        <v>11</v>
      </c>
      <c r="F38" s="40" t="s">
        <v>12</v>
      </c>
      <c r="G38" s="287"/>
      <c r="H38" s="287"/>
    </row>
    <row r="39" spans="1:8" ht="45" customHeight="1" x14ac:dyDescent="0.25">
      <c r="A39" s="99">
        <v>5.0999999999999996</v>
      </c>
      <c r="B39" s="104" t="s">
        <v>76</v>
      </c>
      <c r="C39" s="306" t="s">
        <v>87</v>
      </c>
      <c r="D39" s="306" t="s">
        <v>691</v>
      </c>
      <c r="E39" s="306" t="s">
        <v>87</v>
      </c>
      <c r="F39" s="309" t="s">
        <v>690</v>
      </c>
      <c r="G39" s="275" t="s">
        <v>68</v>
      </c>
      <c r="H39" s="310"/>
    </row>
    <row r="40" spans="1:8" ht="45" x14ac:dyDescent="0.25">
      <c r="A40" s="99">
        <v>5.2</v>
      </c>
      <c r="B40" s="104" t="s">
        <v>77</v>
      </c>
      <c r="C40" s="307"/>
      <c r="D40" s="307"/>
      <c r="E40" s="307"/>
      <c r="F40" s="269"/>
      <c r="G40" s="276"/>
      <c r="H40" s="311"/>
    </row>
    <row r="41" spans="1:8" ht="45" x14ac:dyDescent="0.25">
      <c r="A41" s="99">
        <v>5.3</v>
      </c>
      <c r="B41" s="105" t="s">
        <v>78</v>
      </c>
      <c r="C41" s="307"/>
      <c r="D41" s="307"/>
      <c r="E41" s="307"/>
      <c r="F41" s="269"/>
      <c r="G41" s="276"/>
      <c r="H41" s="311"/>
    </row>
    <row r="42" spans="1:8" ht="30" x14ac:dyDescent="0.25">
      <c r="A42" s="99">
        <v>5.4</v>
      </c>
      <c r="B42" s="104" t="s">
        <v>30</v>
      </c>
      <c r="C42" s="307"/>
      <c r="D42" s="307"/>
      <c r="E42" s="307"/>
      <c r="F42" s="269"/>
      <c r="G42" s="276"/>
      <c r="H42" s="311"/>
    </row>
    <row r="43" spans="1:8" ht="30.75" thickBot="1" x14ac:dyDescent="0.3">
      <c r="A43" s="98">
        <v>5.5</v>
      </c>
      <c r="B43" s="102" t="s">
        <v>31</v>
      </c>
      <c r="C43" s="308"/>
      <c r="D43" s="308"/>
      <c r="E43" s="308"/>
      <c r="F43" s="270"/>
      <c r="G43" s="277"/>
      <c r="H43" s="312"/>
    </row>
    <row r="44" spans="1:8" ht="30" customHeight="1" thickBot="1" x14ac:dyDescent="0.3">
      <c r="A44" s="280">
        <v>6</v>
      </c>
      <c r="B44" s="299" t="s">
        <v>32</v>
      </c>
      <c r="C44" s="303" t="str">
        <f>+C11</f>
        <v>TECNICA Y PROYECTOS SA TYPSA (60%)</v>
      </c>
      <c r="D44" s="304"/>
      <c r="E44" s="305" t="str">
        <f>+E11</f>
        <v>TYPSACOL (40%)</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99">
        <v>6.1</v>
      </c>
      <c r="B46" s="104" t="s">
        <v>33</v>
      </c>
      <c r="C46" s="306" t="s">
        <v>620</v>
      </c>
      <c r="D46" s="306" t="s">
        <v>620</v>
      </c>
      <c r="E46" s="306" t="s">
        <v>620</v>
      </c>
      <c r="F46" s="309" t="s">
        <v>620</v>
      </c>
      <c r="G46" s="275" t="s">
        <v>620</v>
      </c>
      <c r="H46" s="480"/>
    </row>
    <row r="47" spans="1:8" ht="45" x14ac:dyDescent="0.25">
      <c r="A47" s="99">
        <v>6.2</v>
      </c>
      <c r="B47" s="104" t="s">
        <v>79</v>
      </c>
      <c r="C47" s="307"/>
      <c r="D47" s="307"/>
      <c r="E47" s="307"/>
      <c r="F47" s="269"/>
      <c r="G47" s="276"/>
      <c r="H47" s="398"/>
    </row>
    <row r="48" spans="1:8" ht="60" x14ac:dyDescent="0.25">
      <c r="A48" s="99">
        <v>6.3</v>
      </c>
      <c r="B48" s="104" t="s">
        <v>80</v>
      </c>
      <c r="C48" s="307"/>
      <c r="D48" s="307"/>
      <c r="E48" s="307"/>
      <c r="F48" s="269"/>
      <c r="G48" s="276"/>
      <c r="H48" s="398"/>
    </row>
    <row r="49" spans="1:9" ht="75.75" thickBot="1" x14ac:dyDescent="0.3">
      <c r="A49" s="99">
        <v>6.4</v>
      </c>
      <c r="B49" s="102" t="s">
        <v>34</v>
      </c>
      <c r="C49" s="308"/>
      <c r="D49" s="308"/>
      <c r="E49" s="308"/>
      <c r="F49" s="270"/>
      <c r="G49" s="277"/>
      <c r="H49" s="399"/>
    </row>
    <row r="50" spans="1:9" ht="30" customHeight="1" thickBot="1" x14ac:dyDescent="0.3">
      <c r="A50" s="280">
        <v>7</v>
      </c>
      <c r="B50" s="282" t="s">
        <v>35</v>
      </c>
      <c r="C50" s="284" t="str">
        <f>+C11</f>
        <v>TECNICA Y PROYECTOS SA TYPSA (60%)</v>
      </c>
      <c r="D50" s="284"/>
      <c r="E50" s="284" t="str">
        <f>+E11</f>
        <v>TYPSACOL (40%)</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99">
        <v>7.1</v>
      </c>
      <c r="B52" s="104" t="s">
        <v>36</v>
      </c>
      <c r="C52" s="306" t="s">
        <v>87</v>
      </c>
      <c r="D52" s="483">
        <v>112</v>
      </c>
      <c r="E52" s="306" t="s">
        <v>87</v>
      </c>
      <c r="F52" s="407">
        <v>113</v>
      </c>
      <c r="G52" s="275" t="s">
        <v>68</v>
      </c>
      <c r="H52" s="275"/>
    </row>
    <row r="53" spans="1:9" ht="45" x14ac:dyDescent="0.25">
      <c r="A53" s="99">
        <v>7.2</v>
      </c>
      <c r="B53" s="104" t="s">
        <v>37</v>
      </c>
      <c r="C53" s="307"/>
      <c r="D53" s="483"/>
      <c r="E53" s="307"/>
      <c r="F53" s="407"/>
      <c r="G53" s="276"/>
      <c r="H53" s="276"/>
    </row>
    <row r="54" spans="1:9" ht="60.75" thickBot="1" x14ac:dyDescent="0.3">
      <c r="A54" s="98">
        <v>7.3</v>
      </c>
      <c r="B54" s="102" t="s">
        <v>38</v>
      </c>
      <c r="C54" s="308"/>
      <c r="D54" s="484"/>
      <c r="E54" s="308"/>
      <c r="F54" s="485"/>
      <c r="G54" s="277"/>
      <c r="H54" s="277"/>
    </row>
    <row r="55" spans="1:9" x14ac:dyDescent="0.25">
      <c r="A55" s="29">
        <v>8</v>
      </c>
      <c r="B55" s="45" t="s">
        <v>39</v>
      </c>
      <c r="C55" s="233" t="s">
        <v>11</v>
      </c>
      <c r="D55" s="234"/>
      <c r="E55" s="235"/>
      <c r="F55" s="188" t="s">
        <v>12</v>
      </c>
      <c r="G55" s="35" t="s">
        <v>60</v>
      </c>
      <c r="H55" s="38" t="s">
        <v>13</v>
      </c>
    </row>
    <row r="56" spans="1:9" x14ac:dyDescent="0.25">
      <c r="A56" s="99">
        <v>8.1</v>
      </c>
      <c r="B56" s="104" t="s">
        <v>40</v>
      </c>
      <c r="C56" s="486" t="s">
        <v>98</v>
      </c>
      <c r="D56" s="486"/>
      <c r="E56" s="486"/>
      <c r="F56" s="268" t="s">
        <v>689</v>
      </c>
      <c r="G56" s="318" t="s">
        <v>68</v>
      </c>
      <c r="H56" s="480"/>
    </row>
    <row r="57" spans="1:9" x14ac:dyDescent="0.25">
      <c r="A57" s="99">
        <v>8.1999999999999993</v>
      </c>
      <c r="B57" s="104" t="s">
        <v>41</v>
      </c>
      <c r="C57" s="486" t="s">
        <v>688</v>
      </c>
      <c r="D57" s="486"/>
      <c r="E57" s="486"/>
      <c r="F57" s="269"/>
      <c r="G57" s="318"/>
      <c r="H57" s="398"/>
    </row>
    <row r="58" spans="1:9" ht="30" x14ac:dyDescent="0.25">
      <c r="A58" s="99">
        <v>8.3000000000000007</v>
      </c>
      <c r="B58" s="104" t="s">
        <v>42</v>
      </c>
      <c r="C58" s="487" t="s">
        <v>87</v>
      </c>
      <c r="D58" s="488"/>
      <c r="E58" s="489"/>
      <c r="F58" s="269"/>
      <c r="G58" s="318"/>
      <c r="H58" s="398"/>
    </row>
    <row r="59" spans="1:9" ht="45" x14ac:dyDescent="0.25">
      <c r="A59" s="99">
        <v>8.4</v>
      </c>
      <c r="B59" s="104" t="s">
        <v>43</v>
      </c>
      <c r="C59" s="490"/>
      <c r="D59" s="491"/>
      <c r="E59" s="492"/>
      <c r="F59" s="269"/>
      <c r="G59" s="318"/>
      <c r="H59" s="398"/>
    </row>
    <row r="60" spans="1:9" ht="45" x14ac:dyDescent="0.25">
      <c r="A60" s="99">
        <v>8.5</v>
      </c>
      <c r="B60" s="104" t="s">
        <v>81</v>
      </c>
      <c r="C60" s="490"/>
      <c r="D60" s="491"/>
      <c r="E60" s="492"/>
      <c r="F60" s="269"/>
      <c r="G60" s="318"/>
      <c r="H60" s="398"/>
    </row>
    <row r="61" spans="1:9" x14ac:dyDescent="0.25">
      <c r="A61" s="99">
        <v>8.6</v>
      </c>
      <c r="B61" s="104" t="s">
        <v>44</v>
      </c>
      <c r="C61" s="490"/>
      <c r="D61" s="491"/>
      <c r="E61" s="492"/>
      <c r="F61" s="269"/>
      <c r="G61" s="318"/>
      <c r="H61" s="398"/>
    </row>
    <row r="62" spans="1:9" x14ac:dyDescent="0.25">
      <c r="A62" s="99">
        <v>8.6999999999999993</v>
      </c>
      <c r="B62" s="104" t="s">
        <v>45</v>
      </c>
      <c r="C62" s="490"/>
      <c r="D62" s="491"/>
      <c r="E62" s="492"/>
      <c r="F62" s="269"/>
      <c r="G62" s="318"/>
      <c r="H62" s="398"/>
    </row>
    <row r="63" spans="1:9" ht="30" x14ac:dyDescent="0.25">
      <c r="A63" s="99">
        <v>8.8000000000000007</v>
      </c>
      <c r="B63" s="104" t="s">
        <v>82</v>
      </c>
      <c r="C63" s="490"/>
      <c r="D63" s="491"/>
      <c r="E63" s="492"/>
      <c r="F63" s="269"/>
      <c r="G63" s="318"/>
      <c r="H63" s="398"/>
      <c r="I63" s="14"/>
    </row>
    <row r="64" spans="1:9" ht="31.5" customHeight="1" x14ac:dyDescent="0.3">
      <c r="A64" s="99">
        <v>8.9</v>
      </c>
      <c r="B64" s="96" t="s">
        <v>46</v>
      </c>
      <c r="C64" s="490"/>
      <c r="D64" s="491"/>
      <c r="E64" s="492"/>
      <c r="F64" s="269"/>
      <c r="G64" s="318"/>
      <c r="H64" s="398"/>
      <c r="I64" s="16"/>
    </row>
    <row r="65" spans="1:9" ht="16.5" x14ac:dyDescent="0.3">
      <c r="A65" s="103" t="s">
        <v>62</v>
      </c>
      <c r="B65" s="104" t="s">
        <v>47</v>
      </c>
      <c r="C65" s="493"/>
      <c r="D65" s="494"/>
      <c r="E65" s="495"/>
      <c r="F65" s="482"/>
      <c r="G65" s="318"/>
      <c r="H65" s="398"/>
      <c r="I65" s="16"/>
    </row>
    <row r="66" spans="1:9" ht="45.75" thickBot="1" x14ac:dyDescent="0.3">
      <c r="A66" s="103" t="s">
        <v>63</v>
      </c>
      <c r="B66" s="102" t="s">
        <v>83</v>
      </c>
      <c r="C66" s="496" t="s">
        <v>87</v>
      </c>
      <c r="D66" s="496"/>
      <c r="E66" s="496"/>
      <c r="F66" s="101">
        <v>126</v>
      </c>
      <c r="G66" s="319"/>
      <c r="H66" s="399"/>
      <c r="I66" s="18"/>
    </row>
    <row r="67" spans="1:9" ht="30" customHeight="1" thickBot="1" x14ac:dyDescent="0.3">
      <c r="A67" s="280">
        <v>9</v>
      </c>
      <c r="B67" s="282" t="s">
        <v>48</v>
      </c>
      <c r="C67" s="284" t="str">
        <f>+C11</f>
        <v>TECNICA Y PROYECTOS SA TYPSA (60%)</v>
      </c>
      <c r="D67" s="284"/>
      <c r="E67" s="284" t="str">
        <f>+E11</f>
        <v>TYPSACOL (40%)</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99">
        <v>9.1</v>
      </c>
      <c r="B69" s="100" t="s">
        <v>49</v>
      </c>
      <c r="C69" s="306" t="s">
        <v>620</v>
      </c>
      <c r="D69" s="306" t="s">
        <v>620</v>
      </c>
      <c r="E69" s="306" t="s">
        <v>87</v>
      </c>
      <c r="F69" s="309">
        <v>115</v>
      </c>
      <c r="G69" s="276" t="s">
        <v>626</v>
      </c>
      <c r="H69" s="398"/>
    </row>
    <row r="70" spans="1:9" x14ac:dyDescent="0.25">
      <c r="A70" s="99">
        <v>9.1999999999999993</v>
      </c>
      <c r="B70" s="95" t="s">
        <v>16</v>
      </c>
      <c r="C70" s="307"/>
      <c r="D70" s="481"/>
      <c r="E70" s="481"/>
      <c r="F70" s="482"/>
      <c r="G70" s="276"/>
      <c r="H70" s="398"/>
    </row>
    <row r="71" spans="1:9" ht="60.75" thickBot="1" x14ac:dyDescent="0.3">
      <c r="A71" s="98">
        <v>9.3000000000000007</v>
      </c>
      <c r="B71" s="97" t="s">
        <v>50</v>
      </c>
      <c r="C71" s="308"/>
      <c r="D71" s="196" t="s">
        <v>620</v>
      </c>
      <c r="E71" s="196" t="s">
        <v>87</v>
      </c>
      <c r="F71" s="197">
        <v>116</v>
      </c>
      <c r="G71" s="277"/>
      <c r="H71" s="399"/>
    </row>
    <row r="72" spans="1:9" ht="30" customHeight="1" thickBot="1" x14ac:dyDescent="0.3">
      <c r="A72" s="280">
        <v>10</v>
      </c>
      <c r="B72" s="282" t="s">
        <v>51</v>
      </c>
      <c r="C72" s="284" t="str">
        <f>+C11</f>
        <v>TECNICA Y PROYECTOS SA TYPSA (60%)</v>
      </c>
      <c r="D72" s="284"/>
      <c r="E72" s="284" t="str">
        <f>+E11</f>
        <v>TYPSACOL (40%)</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75.75" thickBot="1" x14ac:dyDescent="0.3">
      <c r="A74" s="98">
        <v>10.1</v>
      </c>
      <c r="B74" s="102" t="s">
        <v>52</v>
      </c>
      <c r="C74" s="115" t="s">
        <v>687</v>
      </c>
      <c r="D74" s="114" t="s">
        <v>686</v>
      </c>
      <c r="E74" s="113" t="s">
        <v>685</v>
      </c>
      <c r="F74" s="108" t="s">
        <v>684</v>
      </c>
      <c r="G74" s="107" t="s">
        <v>68</v>
      </c>
      <c r="H74" s="109"/>
    </row>
    <row r="75" spans="1:9" ht="30" customHeight="1" thickBot="1" x14ac:dyDescent="0.3">
      <c r="A75" s="280">
        <v>11</v>
      </c>
      <c r="B75" s="282" t="s">
        <v>53</v>
      </c>
      <c r="C75" s="284" t="str">
        <f>+C11</f>
        <v>TECNICA Y PROYECTOS SA TYPSA (60%)</v>
      </c>
      <c r="D75" s="284"/>
      <c r="E75" s="284" t="str">
        <f>+E11</f>
        <v>TYPSACOL (40%)</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80">
        <v>11.1</v>
      </c>
      <c r="B77" s="50" t="s">
        <v>49</v>
      </c>
      <c r="C77" s="112" t="s">
        <v>620</v>
      </c>
      <c r="D77" s="22" t="s">
        <v>620</v>
      </c>
      <c r="E77" s="182" t="s">
        <v>620</v>
      </c>
      <c r="F77" s="181" t="s">
        <v>620</v>
      </c>
      <c r="G77" s="54" t="s">
        <v>620</v>
      </c>
      <c r="H77" s="37"/>
    </row>
    <row r="78" spans="1:9" ht="30" customHeight="1" thickBot="1" x14ac:dyDescent="0.3">
      <c r="A78" s="280">
        <v>12</v>
      </c>
      <c r="B78" s="299" t="s">
        <v>54</v>
      </c>
      <c r="C78" s="338" t="str">
        <f>+C11</f>
        <v>TECNICA Y PROYECTOS SA TYPSA (60%)</v>
      </c>
      <c r="D78" s="285"/>
      <c r="E78" s="305" t="str">
        <f>+E11</f>
        <v>TYPSACOL (40%)</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9">
        <v>12.1</v>
      </c>
      <c r="B80" s="48" t="s">
        <v>55</v>
      </c>
      <c r="C80" s="334" t="s">
        <v>87</v>
      </c>
      <c r="D80" s="315"/>
      <c r="E80" s="334" t="s">
        <v>87</v>
      </c>
      <c r="F80" s="315"/>
      <c r="G80" s="248" t="s">
        <v>68</v>
      </c>
      <c r="H80" s="290"/>
    </row>
    <row r="81" spans="1:8" ht="31.5" customHeight="1" x14ac:dyDescent="0.25">
      <c r="A81" s="179">
        <v>12.2</v>
      </c>
      <c r="B81" s="48" t="s">
        <v>56</v>
      </c>
      <c r="C81" s="334" t="s">
        <v>87</v>
      </c>
      <c r="D81" s="315"/>
      <c r="E81" s="334" t="s">
        <v>87</v>
      </c>
      <c r="F81" s="315"/>
      <c r="G81" s="249"/>
      <c r="H81" s="251"/>
    </row>
    <row r="82" spans="1:8" ht="30.75" thickBot="1" x14ac:dyDescent="0.3">
      <c r="A82" s="20">
        <v>12.3</v>
      </c>
      <c r="B82" s="49" t="s">
        <v>57</v>
      </c>
      <c r="C82" s="334" t="s">
        <v>87</v>
      </c>
      <c r="D82" s="315"/>
      <c r="E82" s="334" t="s">
        <v>87</v>
      </c>
      <c r="F82" s="315"/>
      <c r="G82" s="250"/>
      <c r="H82" s="252"/>
    </row>
    <row r="83" spans="1:8" ht="19.5" thickBot="1" x14ac:dyDescent="0.3">
      <c r="A83" s="330" t="s">
        <v>58</v>
      </c>
      <c r="B83" s="331"/>
      <c r="C83" s="332"/>
      <c r="D83" s="333"/>
      <c r="E83" s="332"/>
      <c r="F83" s="333"/>
      <c r="G83" s="46"/>
      <c r="H83" s="47"/>
    </row>
  </sheetData>
  <mergeCells count="127">
    <mergeCell ref="H80:H82"/>
    <mergeCell ref="C81:D81"/>
    <mergeCell ref="E81:F81"/>
    <mergeCell ref="C82:D82"/>
    <mergeCell ref="E82:F82"/>
    <mergeCell ref="A83:B83"/>
    <mergeCell ref="C83:D83"/>
    <mergeCell ref="E83:F83"/>
    <mergeCell ref="C80:D80"/>
    <mergeCell ref="E80:F80"/>
    <mergeCell ref="G80:G82"/>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C69:C71"/>
    <mergeCell ref="D69:D70"/>
    <mergeCell ref="E69:E70"/>
    <mergeCell ref="F69:F70"/>
    <mergeCell ref="G69:G71"/>
    <mergeCell ref="H69:H71"/>
    <mergeCell ref="A72:A73"/>
    <mergeCell ref="B72:B73"/>
    <mergeCell ref="C72:D72"/>
    <mergeCell ref="E72:F72"/>
    <mergeCell ref="G72:G73"/>
    <mergeCell ref="H72:H73"/>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A37:A38"/>
    <mergeCell ref="B37:B38"/>
    <mergeCell ref="C37:D37"/>
    <mergeCell ref="E37:F37"/>
    <mergeCell ref="G37:G38"/>
    <mergeCell ref="H37:H38"/>
    <mergeCell ref="C46:C49"/>
    <mergeCell ref="D46:D49"/>
    <mergeCell ref="E46:E49"/>
    <mergeCell ref="F46:F49"/>
    <mergeCell ref="G46:G49"/>
    <mergeCell ref="H46:H49"/>
    <mergeCell ref="C39:C43"/>
    <mergeCell ref="D39:D43"/>
    <mergeCell ref="E39:E43"/>
    <mergeCell ref="F39:F43"/>
    <mergeCell ref="G39:G43"/>
    <mergeCell ref="H39:H43"/>
    <mergeCell ref="E30:E31"/>
    <mergeCell ref="G30:G31"/>
    <mergeCell ref="H30:H31"/>
    <mergeCell ref="A32:A33"/>
    <mergeCell ref="B32:B33"/>
    <mergeCell ref="C32:D32"/>
    <mergeCell ref="E32:F32"/>
    <mergeCell ref="G32:G33"/>
    <mergeCell ref="H32:H33"/>
    <mergeCell ref="C23:E23"/>
    <mergeCell ref="C24:E27"/>
    <mergeCell ref="F24:F27"/>
    <mergeCell ref="G24:G27"/>
    <mergeCell ref="H24:H27"/>
    <mergeCell ref="A28:A29"/>
    <mergeCell ref="B28:B29"/>
    <mergeCell ref="C28:D28"/>
    <mergeCell ref="E28:F28"/>
    <mergeCell ref="G28:G29"/>
    <mergeCell ref="H28:H29"/>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I83"/>
  <sheetViews>
    <sheetView topLeftCell="C62" zoomScale="80" zoomScaleNormal="80" workbookViewId="0">
      <selection activeCell="G85" sqref="G8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31</v>
      </c>
      <c r="D8" s="225"/>
      <c r="E8" s="225"/>
      <c r="F8" s="225"/>
      <c r="G8" s="226"/>
    </row>
    <row r="9" spans="1:8" ht="31.5" customHeight="1" thickBot="1" x14ac:dyDescent="0.3">
      <c r="A9" s="51" t="s">
        <v>3</v>
      </c>
      <c r="B9" s="52" t="s">
        <v>4</v>
      </c>
      <c r="C9" s="227" t="s">
        <v>714</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713</v>
      </c>
      <c r="D11" s="254"/>
      <c r="E11" s="255" t="s">
        <v>712</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711</v>
      </c>
      <c r="D13" s="258"/>
      <c r="E13" s="257" t="s">
        <v>70</v>
      </c>
      <c r="F13" s="258"/>
    </row>
    <row r="14" spans="1:8" ht="15.75" thickBot="1" x14ac:dyDescent="0.3">
      <c r="A14" s="3"/>
      <c r="B14" s="4"/>
      <c r="C14" s="7"/>
      <c r="E14" s="7"/>
    </row>
    <row r="15" spans="1:8" x14ac:dyDescent="0.25">
      <c r="A15" s="29">
        <v>1</v>
      </c>
      <c r="B15" s="34" t="s">
        <v>14</v>
      </c>
      <c r="C15" s="233" t="s">
        <v>11</v>
      </c>
      <c r="D15" s="234"/>
      <c r="E15" s="235"/>
      <c r="F15" s="188" t="s">
        <v>12</v>
      </c>
      <c r="G15" s="35" t="s">
        <v>60</v>
      </c>
      <c r="H15" s="38" t="s">
        <v>13</v>
      </c>
    </row>
    <row r="16" spans="1:8" ht="30" x14ac:dyDescent="0.25">
      <c r="A16" s="99">
        <v>1.1000000000000001</v>
      </c>
      <c r="B16" s="100" t="s">
        <v>15</v>
      </c>
      <c r="C16" s="259" t="s">
        <v>87</v>
      </c>
      <c r="D16" s="260"/>
      <c r="E16" s="261"/>
      <c r="F16" s="345" t="s">
        <v>710</v>
      </c>
      <c r="G16" s="275" t="s">
        <v>68</v>
      </c>
      <c r="H16" s="395" t="s">
        <v>770</v>
      </c>
    </row>
    <row r="17" spans="1:8" x14ac:dyDescent="0.25">
      <c r="A17" s="99">
        <v>1.2</v>
      </c>
      <c r="B17" s="95" t="s">
        <v>16</v>
      </c>
      <c r="C17" s="262"/>
      <c r="D17" s="263"/>
      <c r="E17" s="264"/>
      <c r="F17" s="346"/>
      <c r="G17" s="276"/>
      <c r="H17" s="395"/>
    </row>
    <row r="18" spans="1:8" ht="30" x14ac:dyDescent="0.25">
      <c r="A18" s="99">
        <v>1.3</v>
      </c>
      <c r="B18" s="100" t="s">
        <v>17</v>
      </c>
      <c r="C18" s="262"/>
      <c r="D18" s="263"/>
      <c r="E18" s="264"/>
      <c r="F18" s="346"/>
      <c r="G18" s="276"/>
      <c r="H18" s="395"/>
    </row>
    <row r="19" spans="1:8" ht="60" x14ac:dyDescent="0.25">
      <c r="A19" s="99">
        <v>1.4</v>
      </c>
      <c r="B19" s="100" t="s">
        <v>18</v>
      </c>
      <c r="C19" s="262"/>
      <c r="D19" s="263"/>
      <c r="E19" s="264"/>
      <c r="F19" s="346"/>
      <c r="G19" s="276"/>
      <c r="H19" s="395"/>
    </row>
    <row r="20" spans="1:8" ht="105" x14ac:dyDescent="0.25">
      <c r="A20" s="99">
        <v>1.5</v>
      </c>
      <c r="B20" s="100" t="s">
        <v>19</v>
      </c>
      <c r="C20" s="262"/>
      <c r="D20" s="263"/>
      <c r="E20" s="264"/>
      <c r="F20" s="346"/>
      <c r="G20" s="276"/>
      <c r="H20" s="395"/>
    </row>
    <row r="21" spans="1:8" ht="30" x14ac:dyDescent="0.25">
      <c r="A21" s="99">
        <v>1.6</v>
      </c>
      <c r="B21" s="104" t="s">
        <v>20</v>
      </c>
      <c r="C21" s="262"/>
      <c r="D21" s="263"/>
      <c r="E21" s="264"/>
      <c r="F21" s="346"/>
      <c r="G21" s="276"/>
      <c r="H21" s="395"/>
    </row>
    <row r="22" spans="1:8" ht="45.75" thickBot="1" x14ac:dyDescent="0.3">
      <c r="A22" s="98">
        <v>1.7</v>
      </c>
      <c r="B22" s="102" t="s">
        <v>21</v>
      </c>
      <c r="C22" s="265"/>
      <c r="D22" s="266"/>
      <c r="E22" s="267"/>
      <c r="F22" s="347"/>
      <c r="G22" s="277"/>
      <c r="H22" s="396"/>
    </row>
    <row r="23" spans="1:8" ht="39" customHeight="1" x14ac:dyDescent="0.25">
      <c r="A23" s="29">
        <v>2</v>
      </c>
      <c r="B23" s="30" t="s">
        <v>72</v>
      </c>
      <c r="C23" s="233" t="s">
        <v>11</v>
      </c>
      <c r="D23" s="234"/>
      <c r="E23" s="235"/>
      <c r="F23" s="188" t="s">
        <v>12</v>
      </c>
      <c r="G23" s="35" t="s">
        <v>60</v>
      </c>
      <c r="H23" s="39" t="s">
        <v>13</v>
      </c>
    </row>
    <row r="24" spans="1:8" ht="45.75" customHeight="1" x14ac:dyDescent="0.25">
      <c r="A24" s="99">
        <v>2.1</v>
      </c>
      <c r="B24" s="104" t="s">
        <v>22</v>
      </c>
      <c r="C24" s="259" t="s">
        <v>505</v>
      </c>
      <c r="D24" s="260"/>
      <c r="E24" s="261"/>
      <c r="F24" s="268" t="s">
        <v>709</v>
      </c>
      <c r="G24" s="275" t="s">
        <v>536</v>
      </c>
      <c r="H24" s="278"/>
    </row>
    <row r="25" spans="1:8" ht="50.25" customHeight="1" x14ac:dyDescent="0.25">
      <c r="A25" s="99">
        <v>2.2000000000000002</v>
      </c>
      <c r="B25" s="104" t="s">
        <v>73</v>
      </c>
      <c r="C25" s="262"/>
      <c r="D25" s="263"/>
      <c r="E25" s="264"/>
      <c r="F25" s="269"/>
      <c r="G25" s="276"/>
      <c r="H25" s="278"/>
    </row>
    <row r="26" spans="1:8" ht="114.75" customHeight="1" x14ac:dyDescent="0.25">
      <c r="A26" s="99">
        <v>2.2999999999999998</v>
      </c>
      <c r="B26" s="104" t="s">
        <v>23</v>
      </c>
      <c r="C26" s="262"/>
      <c r="D26" s="263"/>
      <c r="E26" s="264"/>
      <c r="F26" s="269"/>
      <c r="G26" s="276"/>
      <c r="H26" s="278"/>
    </row>
    <row r="27" spans="1:8" ht="42" customHeight="1" thickBot="1" x14ac:dyDescent="0.3">
      <c r="A27" s="98">
        <v>2.4</v>
      </c>
      <c r="B27" s="102" t="s">
        <v>24</v>
      </c>
      <c r="C27" s="265"/>
      <c r="D27" s="266"/>
      <c r="E27" s="267"/>
      <c r="F27" s="270"/>
      <c r="G27" s="277"/>
      <c r="H27" s="279"/>
    </row>
    <row r="28" spans="1:8" ht="63" customHeight="1" thickBot="1" x14ac:dyDescent="0.3">
      <c r="A28" s="280">
        <v>3</v>
      </c>
      <c r="B28" s="282" t="s">
        <v>74</v>
      </c>
      <c r="C28" s="284" t="str">
        <f>+C11</f>
        <v>ESTEYCO SUCURSAL COLOMBIA (60%)</v>
      </c>
      <c r="D28" s="284"/>
      <c r="E28" s="284" t="str">
        <f>+E11</f>
        <v>C&amp;M CONSULTORES SA (40%)</v>
      </c>
      <c r="F28" s="285"/>
      <c r="G28" s="286" t="s">
        <v>60</v>
      </c>
      <c r="H28" s="286" t="s">
        <v>13</v>
      </c>
    </row>
    <row r="29" spans="1:8" ht="30" x14ac:dyDescent="0.25">
      <c r="A29" s="281"/>
      <c r="B29" s="283"/>
      <c r="C29" s="178" t="s">
        <v>11</v>
      </c>
      <c r="D29" s="188" t="s">
        <v>12</v>
      </c>
      <c r="E29" s="178" t="s">
        <v>11</v>
      </c>
      <c r="F29" s="188" t="s">
        <v>12</v>
      </c>
      <c r="G29" s="287"/>
      <c r="H29" s="287"/>
    </row>
    <row r="30" spans="1:8" ht="47.25" customHeight="1" x14ac:dyDescent="0.25">
      <c r="A30" s="179" t="s">
        <v>25</v>
      </c>
      <c r="B30" s="8" t="s">
        <v>15</v>
      </c>
      <c r="C30" s="183" t="s">
        <v>620</v>
      </c>
      <c r="D30" s="183" t="s">
        <v>620</v>
      </c>
      <c r="E30" s="271" t="s">
        <v>620</v>
      </c>
      <c r="F30" s="183" t="s">
        <v>620</v>
      </c>
      <c r="G30" s="248" t="s">
        <v>620</v>
      </c>
      <c r="H30" s="290"/>
    </row>
    <row r="31" spans="1:8" ht="30.75" thickBot="1" x14ac:dyDescent="0.3">
      <c r="A31" s="180" t="s">
        <v>26</v>
      </c>
      <c r="B31" s="11" t="s">
        <v>75</v>
      </c>
      <c r="C31" s="183" t="s">
        <v>620</v>
      </c>
      <c r="D31" s="183" t="s">
        <v>620</v>
      </c>
      <c r="E31" s="293"/>
      <c r="F31" s="183" t="s">
        <v>620</v>
      </c>
      <c r="G31" s="250"/>
      <c r="H31" s="252"/>
    </row>
    <row r="32" spans="1:8" ht="33" customHeight="1" thickBot="1" x14ac:dyDescent="0.3">
      <c r="A32" s="280">
        <v>4</v>
      </c>
      <c r="B32" s="291" t="s">
        <v>27</v>
      </c>
      <c r="C32" s="284" t="str">
        <f>+C11</f>
        <v>ESTEYCO SUCURSAL COLOMBIA (60%)</v>
      </c>
      <c r="D32" s="284"/>
      <c r="E32" s="284" t="str">
        <f>+E11</f>
        <v>C&amp;M CONSULTORES SA (40%)</v>
      </c>
      <c r="F32" s="285"/>
      <c r="G32" s="286" t="s">
        <v>60</v>
      </c>
      <c r="H32" s="286" t="s">
        <v>13</v>
      </c>
    </row>
    <row r="33" spans="1:8" ht="33" customHeight="1" x14ac:dyDescent="0.25">
      <c r="A33" s="281"/>
      <c r="B33" s="292"/>
      <c r="C33" s="178" t="s">
        <v>11</v>
      </c>
      <c r="D33" s="188" t="s">
        <v>12</v>
      </c>
      <c r="E33" s="178" t="s">
        <v>11</v>
      </c>
      <c r="F33" s="188" t="s">
        <v>12</v>
      </c>
      <c r="G33" s="287"/>
      <c r="H33" s="287"/>
    </row>
    <row r="34" spans="1:8" ht="47.25" customHeight="1" x14ac:dyDescent="0.25">
      <c r="A34" s="179">
        <v>4.0999999999999996</v>
      </c>
      <c r="B34" s="10" t="s">
        <v>76</v>
      </c>
      <c r="C34" s="183" t="s">
        <v>87</v>
      </c>
      <c r="D34" s="271" t="s">
        <v>708</v>
      </c>
      <c r="E34" s="183" t="s">
        <v>505</v>
      </c>
      <c r="F34" s="273" t="s">
        <v>707</v>
      </c>
      <c r="G34" s="248" t="s">
        <v>68</v>
      </c>
      <c r="H34" s="358"/>
    </row>
    <row r="35" spans="1:8" ht="30" x14ac:dyDescent="0.25">
      <c r="A35" s="179">
        <v>4.2</v>
      </c>
      <c r="B35" s="10" t="s">
        <v>28</v>
      </c>
      <c r="C35" s="183" t="s">
        <v>87</v>
      </c>
      <c r="D35" s="272"/>
      <c r="E35" s="183" t="s">
        <v>87</v>
      </c>
      <c r="F35" s="274"/>
      <c r="G35" s="249"/>
      <c r="H35" s="359"/>
    </row>
    <row r="36" spans="1:8" ht="30.75" thickBot="1" x14ac:dyDescent="0.3">
      <c r="A36" s="180">
        <v>4.3</v>
      </c>
      <c r="B36" s="11" t="s">
        <v>61</v>
      </c>
      <c r="C36" s="184" t="s">
        <v>139</v>
      </c>
      <c r="D36" s="184">
        <v>106</v>
      </c>
      <c r="E36" s="184" t="s">
        <v>109</v>
      </c>
      <c r="F36" s="181">
        <v>33</v>
      </c>
      <c r="G36" s="250"/>
      <c r="H36" s="360"/>
    </row>
    <row r="37" spans="1:8" ht="30" customHeight="1" thickBot="1" x14ac:dyDescent="0.3">
      <c r="A37" s="280">
        <v>5</v>
      </c>
      <c r="B37" s="299" t="s">
        <v>29</v>
      </c>
      <c r="C37" s="301" t="str">
        <f>+C11</f>
        <v>ESTEYCO SUCURSAL COLOMBIA (60%)</v>
      </c>
      <c r="D37" s="302"/>
      <c r="E37" s="301" t="str">
        <f>+E11</f>
        <v>C&amp;M CONSULTORES SA (40%)</v>
      </c>
      <c r="F37" s="302"/>
      <c r="G37" s="286" t="s">
        <v>60</v>
      </c>
      <c r="H37" s="286" t="s">
        <v>13</v>
      </c>
    </row>
    <row r="38" spans="1:8" ht="30.75" thickBot="1" x14ac:dyDescent="0.3">
      <c r="A38" s="281"/>
      <c r="B38" s="300"/>
      <c r="C38" s="187" t="s">
        <v>11</v>
      </c>
      <c r="D38" s="40" t="s">
        <v>12</v>
      </c>
      <c r="E38" s="187" t="s">
        <v>11</v>
      </c>
      <c r="F38" s="40" t="s">
        <v>12</v>
      </c>
      <c r="G38" s="287"/>
      <c r="H38" s="287"/>
    </row>
    <row r="39" spans="1:8" ht="69.75" customHeight="1" x14ac:dyDescent="0.25">
      <c r="A39" s="99">
        <v>5.0999999999999996</v>
      </c>
      <c r="B39" s="104" t="s">
        <v>76</v>
      </c>
      <c r="C39" s="306" t="s">
        <v>87</v>
      </c>
      <c r="D39" s="306" t="s">
        <v>706</v>
      </c>
      <c r="E39" s="306" t="s">
        <v>87</v>
      </c>
      <c r="F39" s="309" t="s">
        <v>705</v>
      </c>
      <c r="G39" s="275" t="s">
        <v>68</v>
      </c>
      <c r="H39" s="310"/>
    </row>
    <row r="40" spans="1:8" ht="45" x14ac:dyDescent="0.25">
      <c r="A40" s="99">
        <v>5.2</v>
      </c>
      <c r="B40" s="104" t="s">
        <v>77</v>
      </c>
      <c r="C40" s="307"/>
      <c r="D40" s="307"/>
      <c r="E40" s="307"/>
      <c r="F40" s="269"/>
      <c r="G40" s="276"/>
      <c r="H40" s="311"/>
    </row>
    <row r="41" spans="1:8" ht="45" x14ac:dyDescent="0.25">
      <c r="A41" s="99">
        <v>5.3</v>
      </c>
      <c r="B41" s="105" t="s">
        <v>78</v>
      </c>
      <c r="C41" s="307"/>
      <c r="D41" s="307"/>
      <c r="E41" s="307"/>
      <c r="F41" s="269"/>
      <c r="G41" s="276"/>
      <c r="H41" s="311"/>
    </row>
    <row r="42" spans="1:8" ht="30" x14ac:dyDescent="0.25">
      <c r="A42" s="99">
        <v>5.4</v>
      </c>
      <c r="B42" s="104" t="s">
        <v>30</v>
      </c>
      <c r="C42" s="307"/>
      <c r="D42" s="307"/>
      <c r="E42" s="307"/>
      <c r="F42" s="269"/>
      <c r="G42" s="276"/>
      <c r="H42" s="311"/>
    </row>
    <row r="43" spans="1:8" ht="30.75" thickBot="1" x14ac:dyDescent="0.3">
      <c r="A43" s="98">
        <v>5.5</v>
      </c>
      <c r="B43" s="102" t="s">
        <v>31</v>
      </c>
      <c r="C43" s="308"/>
      <c r="D43" s="308"/>
      <c r="E43" s="308"/>
      <c r="F43" s="270"/>
      <c r="G43" s="277"/>
      <c r="H43" s="312"/>
    </row>
    <row r="44" spans="1:8" ht="30" customHeight="1" thickBot="1" x14ac:dyDescent="0.3">
      <c r="A44" s="280">
        <v>6</v>
      </c>
      <c r="B44" s="299" t="s">
        <v>32</v>
      </c>
      <c r="C44" s="303" t="str">
        <f>+C11</f>
        <v>ESTEYCO SUCURSAL COLOMBIA (60%)</v>
      </c>
      <c r="D44" s="304"/>
      <c r="E44" s="305" t="str">
        <f>+E11</f>
        <v>C&amp;M CONSULTORES SA (40%)</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99">
        <v>6.1</v>
      </c>
      <c r="B46" s="104" t="s">
        <v>33</v>
      </c>
      <c r="C46" s="306" t="s">
        <v>620</v>
      </c>
      <c r="D46" s="306" t="s">
        <v>620</v>
      </c>
      <c r="E46" s="306" t="s">
        <v>620</v>
      </c>
      <c r="F46" s="309" t="s">
        <v>620</v>
      </c>
      <c r="G46" s="275" t="s">
        <v>620</v>
      </c>
      <c r="H46" s="480"/>
    </row>
    <row r="47" spans="1:8" ht="45" x14ac:dyDescent="0.25">
      <c r="A47" s="99">
        <v>6.2</v>
      </c>
      <c r="B47" s="104" t="s">
        <v>79</v>
      </c>
      <c r="C47" s="307"/>
      <c r="D47" s="307"/>
      <c r="E47" s="307"/>
      <c r="F47" s="269"/>
      <c r="G47" s="276"/>
      <c r="H47" s="398"/>
    </row>
    <row r="48" spans="1:8" ht="60" x14ac:dyDescent="0.25">
      <c r="A48" s="99">
        <v>6.3</v>
      </c>
      <c r="B48" s="104" t="s">
        <v>80</v>
      </c>
      <c r="C48" s="307"/>
      <c r="D48" s="307"/>
      <c r="E48" s="307"/>
      <c r="F48" s="269"/>
      <c r="G48" s="276"/>
      <c r="H48" s="398"/>
    </row>
    <row r="49" spans="1:9" ht="75.75" thickBot="1" x14ac:dyDescent="0.3">
      <c r="A49" s="99">
        <v>6.4</v>
      </c>
      <c r="B49" s="102" t="s">
        <v>34</v>
      </c>
      <c r="C49" s="308"/>
      <c r="D49" s="308"/>
      <c r="E49" s="308"/>
      <c r="F49" s="270"/>
      <c r="G49" s="277"/>
      <c r="H49" s="399"/>
    </row>
    <row r="50" spans="1:9" ht="30" customHeight="1" thickBot="1" x14ac:dyDescent="0.3">
      <c r="A50" s="280">
        <v>7</v>
      </c>
      <c r="B50" s="282" t="s">
        <v>35</v>
      </c>
      <c r="C50" s="284" t="str">
        <f>+C11</f>
        <v>ESTEYCO SUCURSAL COLOMBIA (60%)</v>
      </c>
      <c r="D50" s="284"/>
      <c r="E50" s="284" t="str">
        <f>+E11</f>
        <v>C&amp;M CONSULTORES SA (40%)</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99">
        <v>7.1</v>
      </c>
      <c r="B52" s="104" t="s">
        <v>36</v>
      </c>
      <c r="C52" s="306" t="s">
        <v>87</v>
      </c>
      <c r="D52" s="483">
        <v>210</v>
      </c>
      <c r="E52" s="306" t="s">
        <v>87</v>
      </c>
      <c r="F52" s="407">
        <v>205</v>
      </c>
      <c r="G52" s="275" t="s">
        <v>68</v>
      </c>
      <c r="H52" s="275"/>
    </row>
    <row r="53" spans="1:9" ht="45" x14ac:dyDescent="0.25">
      <c r="A53" s="99">
        <v>7.2</v>
      </c>
      <c r="B53" s="104" t="s">
        <v>37</v>
      </c>
      <c r="C53" s="307"/>
      <c r="D53" s="483"/>
      <c r="E53" s="307"/>
      <c r="F53" s="407"/>
      <c r="G53" s="276"/>
      <c r="H53" s="276"/>
    </row>
    <row r="54" spans="1:9" ht="60.75" thickBot="1" x14ac:dyDescent="0.3">
      <c r="A54" s="98">
        <v>7.3</v>
      </c>
      <c r="B54" s="102" t="s">
        <v>38</v>
      </c>
      <c r="C54" s="308"/>
      <c r="D54" s="484"/>
      <c r="E54" s="308"/>
      <c r="F54" s="485"/>
      <c r="G54" s="277"/>
      <c r="H54" s="277"/>
    </row>
    <row r="55" spans="1:9" x14ac:dyDescent="0.25">
      <c r="A55" s="29">
        <v>8</v>
      </c>
      <c r="B55" s="45" t="s">
        <v>39</v>
      </c>
      <c r="C55" s="233" t="s">
        <v>11</v>
      </c>
      <c r="D55" s="234"/>
      <c r="E55" s="235"/>
      <c r="F55" s="188" t="s">
        <v>12</v>
      </c>
      <c r="G55" s="35" t="s">
        <v>60</v>
      </c>
      <c r="H55" s="38" t="s">
        <v>13</v>
      </c>
    </row>
    <row r="56" spans="1:9" x14ac:dyDescent="0.25">
      <c r="A56" s="99">
        <v>8.1</v>
      </c>
      <c r="B56" s="104" t="s">
        <v>40</v>
      </c>
      <c r="C56" s="486" t="s">
        <v>640</v>
      </c>
      <c r="D56" s="486"/>
      <c r="E56" s="486"/>
      <c r="F56" s="268" t="s">
        <v>704</v>
      </c>
      <c r="G56" s="318" t="s">
        <v>626</v>
      </c>
      <c r="H56" s="480"/>
    </row>
    <row r="57" spans="1:9" x14ac:dyDescent="0.25">
      <c r="A57" s="99">
        <v>8.1999999999999993</v>
      </c>
      <c r="B57" s="104" t="s">
        <v>41</v>
      </c>
      <c r="C57" s="486" t="s">
        <v>703</v>
      </c>
      <c r="D57" s="486"/>
      <c r="E57" s="486"/>
      <c r="F57" s="269"/>
      <c r="G57" s="318"/>
      <c r="H57" s="398"/>
    </row>
    <row r="58" spans="1:9" ht="30" x14ac:dyDescent="0.25">
      <c r="A58" s="99">
        <v>8.3000000000000007</v>
      </c>
      <c r="B58" s="104" t="s">
        <v>42</v>
      </c>
      <c r="C58" s="487" t="s">
        <v>87</v>
      </c>
      <c r="D58" s="488"/>
      <c r="E58" s="489"/>
      <c r="F58" s="269"/>
      <c r="G58" s="318"/>
      <c r="H58" s="398"/>
    </row>
    <row r="59" spans="1:9" ht="45" x14ac:dyDescent="0.25">
      <c r="A59" s="99">
        <v>8.4</v>
      </c>
      <c r="B59" s="104" t="s">
        <v>43</v>
      </c>
      <c r="C59" s="490"/>
      <c r="D59" s="491"/>
      <c r="E59" s="492"/>
      <c r="F59" s="269"/>
      <c r="G59" s="318"/>
      <c r="H59" s="398"/>
    </row>
    <row r="60" spans="1:9" ht="45" x14ac:dyDescent="0.25">
      <c r="A60" s="99">
        <v>8.5</v>
      </c>
      <c r="B60" s="104" t="s">
        <v>81</v>
      </c>
      <c r="C60" s="490"/>
      <c r="D60" s="491"/>
      <c r="E60" s="492"/>
      <c r="F60" s="269"/>
      <c r="G60" s="318"/>
      <c r="H60" s="398"/>
    </row>
    <row r="61" spans="1:9" x14ac:dyDescent="0.25">
      <c r="A61" s="99">
        <v>8.6</v>
      </c>
      <c r="B61" s="104" t="s">
        <v>44</v>
      </c>
      <c r="C61" s="490"/>
      <c r="D61" s="491"/>
      <c r="E61" s="492"/>
      <c r="F61" s="269"/>
      <c r="G61" s="318"/>
      <c r="H61" s="398"/>
    </row>
    <row r="62" spans="1:9" x14ac:dyDescent="0.25">
      <c r="A62" s="99">
        <v>8.6999999999999993</v>
      </c>
      <c r="B62" s="104" t="s">
        <v>45</v>
      </c>
      <c r="C62" s="490"/>
      <c r="D62" s="491"/>
      <c r="E62" s="492"/>
      <c r="F62" s="269"/>
      <c r="G62" s="318"/>
      <c r="H62" s="398"/>
    </row>
    <row r="63" spans="1:9" ht="30" x14ac:dyDescent="0.25">
      <c r="A63" s="99">
        <v>8.8000000000000007</v>
      </c>
      <c r="B63" s="104" t="s">
        <v>82</v>
      </c>
      <c r="C63" s="490"/>
      <c r="D63" s="491"/>
      <c r="E63" s="492"/>
      <c r="F63" s="269"/>
      <c r="G63" s="318"/>
      <c r="H63" s="398"/>
      <c r="I63" s="14"/>
    </row>
    <row r="64" spans="1:9" ht="31.5" customHeight="1" x14ac:dyDescent="0.3">
      <c r="A64" s="99">
        <v>8.9</v>
      </c>
      <c r="B64" s="96" t="s">
        <v>46</v>
      </c>
      <c r="C64" s="490"/>
      <c r="D64" s="491"/>
      <c r="E64" s="492"/>
      <c r="F64" s="269"/>
      <c r="G64" s="318"/>
      <c r="H64" s="398"/>
      <c r="I64" s="16"/>
    </row>
    <row r="65" spans="1:9" ht="16.5" x14ac:dyDescent="0.3">
      <c r="A65" s="103" t="s">
        <v>62</v>
      </c>
      <c r="B65" s="104" t="s">
        <v>47</v>
      </c>
      <c r="C65" s="493"/>
      <c r="D65" s="494"/>
      <c r="E65" s="495"/>
      <c r="F65" s="482"/>
      <c r="G65" s="318"/>
      <c r="H65" s="398"/>
      <c r="I65" s="16"/>
    </row>
    <row r="66" spans="1:9" ht="45.75" thickBot="1" x14ac:dyDescent="0.3">
      <c r="A66" s="103" t="s">
        <v>63</v>
      </c>
      <c r="B66" s="102" t="s">
        <v>83</v>
      </c>
      <c r="C66" s="496" t="s">
        <v>87</v>
      </c>
      <c r="D66" s="496"/>
      <c r="E66" s="496"/>
      <c r="F66" s="101" t="s">
        <v>702</v>
      </c>
      <c r="G66" s="319"/>
      <c r="H66" s="399"/>
      <c r="I66" s="18"/>
    </row>
    <row r="67" spans="1:9" ht="30" customHeight="1" thickBot="1" x14ac:dyDescent="0.3">
      <c r="A67" s="280">
        <v>9</v>
      </c>
      <c r="B67" s="282" t="s">
        <v>48</v>
      </c>
      <c r="C67" s="284" t="str">
        <f>+C11</f>
        <v>ESTEYCO SUCURSAL COLOMBIA (60%)</v>
      </c>
      <c r="D67" s="284"/>
      <c r="E67" s="284" t="str">
        <f>+E11</f>
        <v>C&amp;M CONSULTORES SA (40%)</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99">
        <v>9.1</v>
      </c>
      <c r="B69" s="100" t="s">
        <v>49</v>
      </c>
      <c r="C69" s="306" t="s">
        <v>620</v>
      </c>
      <c r="D69" s="306" t="s">
        <v>620</v>
      </c>
      <c r="E69" s="306" t="s">
        <v>87</v>
      </c>
      <c r="F69" s="309">
        <v>226</v>
      </c>
      <c r="G69" s="276" t="s">
        <v>626</v>
      </c>
      <c r="H69" s="398"/>
    </row>
    <row r="70" spans="1:9" x14ac:dyDescent="0.25">
      <c r="A70" s="99">
        <v>9.1999999999999993</v>
      </c>
      <c r="B70" s="95" t="s">
        <v>16</v>
      </c>
      <c r="C70" s="307"/>
      <c r="D70" s="481"/>
      <c r="E70" s="481"/>
      <c r="F70" s="482"/>
      <c r="G70" s="276"/>
      <c r="H70" s="398"/>
    </row>
    <row r="71" spans="1:9" ht="60.75" thickBot="1" x14ac:dyDescent="0.3">
      <c r="A71" s="98">
        <v>9.3000000000000007</v>
      </c>
      <c r="B71" s="97" t="s">
        <v>50</v>
      </c>
      <c r="C71" s="308"/>
      <c r="D71" s="196" t="s">
        <v>620</v>
      </c>
      <c r="E71" s="196" t="s">
        <v>87</v>
      </c>
      <c r="F71" s="197">
        <v>227</v>
      </c>
      <c r="G71" s="277"/>
      <c r="H71" s="399"/>
    </row>
    <row r="72" spans="1:9" ht="30" customHeight="1" thickBot="1" x14ac:dyDescent="0.3">
      <c r="A72" s="280">
        <v>10</v>
      </c>
      <c r="B72" s="282" t="s">
        <v>51</v>
      </c>
      <c r="C72" s="284" t="str">
        <f>+C11</f>
        <v>ESTEYCO SUCURSAL COLOMBIA (60%)</v>
      </c>
      <c r="D72" s="284"/>
      <c r="E72" s="284" t="str">
        <f>+E11</f>
        <v>C&amp;M CONSULTORES SA (40%)</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75.75" thickBot="1" x14ac:dyDescent="0.3">
      <c r="A74" s="98">
        <v>10.1</v>
      </c>
      <c r="B74" s="102" t="s">
        <v>52</v>
      </c>
      <c r="C74" s="194" t="s">
        <v>701</v>
      </c>
      <c r="D74" s="194" t="s">
        <v>700</v>
      </c>
      <c r="E74" s="196"/>
      <c r="F74" s="197"/>
      <c r="G74" s="107" t="s">
        <v>626</v>
      </c>
      <c r="H74" s="109"/>
    </row>
    <row r="75" spans="1:9" ht="30" customHeight="1" thickBot="1" x14ac:dyDescent="0.3">
      <c r="A75" s="280">
        <v>11</v>
      </c>
      <c r="B75" s="282" t="s">
        <v>53</v>
      </c>
      <c r="C75" s="284" t="str">
        <f>+C11</f>
        <v>ESTEYCO SUCURSAL COLOMBIA (60%)</v>
      </c>
      <c r="D75" s="284"/>
      <c r="E75" s="284" t="str">
        <f>+E11</f>
        <v>C&amp;M CONSULTORES SA (40%)</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80">
        <v>11.1</v>
      </c>
      <c r="B77" s="50" t="s">
        <v>49</v>
      </c>
      <c r="C77" s="21" t="s">
        <v>620</v>
      </c>
      <c r="D77" s="22" t="s">
        <v>620</v>
      </c>
      <c r="E77" s="182" t="s">
        <v>620</v>
      </c>
      <c r="F77" s="181" t="s">
        <v>620</v>
      </c>
      <c r="G77" s="54" t="s">
        <v>620</v>
      </c>
      <c r="H77" s="37"/>
    </row>
    <row r="78" spans="1:9" ht="30" customHeight="1" thickBot="1" x14ac:dyDescent="0.3">
      <c r="A78" s="280">
        <v>12</v>
      </c>
      <c r="B78" s="299" t="s">
        <v>54</v>
      </c>
      <c r="C78" s="338" t="str">
        <f>+C11</f>
        <v>ESTEYCO SUCURSAL COLOMBIA (60%)</v>
      </c>
      <c r="D78" s="285"/>
      <c r="E78" s="305" t="str">
        <f>+E11</f>
        <v>C&amp;M CONSULTORES SA (40%)</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79">
        <v>12.1</v>
      </c>
      <c r="B80" s="48" t="s">
        <v>55</v>
      </c>
      <c r="C80" s="334" t="s">
        <v>87</v>
      </c>
      <c r="D80" s="315"/>
      <c r="E80" s="334" t="s">
        <v>87</v>
      </c>
      <c r="F80" s="315"/>
      <c r="G80" s="248" t="s">
        <v>68</v>
      </c>
      <c r="H80" s="290"/>
    </row>
    <row r="81" spans="1:8" ht="31.5" customHeight="1" x14ac:dyDescent="0.25">
      <c r="A81" s="179">
        <v>12.2</v>
      </c>
      <c r="B81" s="48" t="s">
        <v>56</v>
      </c>
      <c r="C81" s="334" t="s">
        <v>87</v>
      </c>
      <c r="D81" s="315"/>
      <c r="E81" s="334" t="s">
        <v>87</v>
      </c>
      <c r="F81" s="315"/>
      <c r="G81" s="249"/>
      <c r="H81" s="251"/>
    </row>
    <row r="82" spans="1:8" ht="30.75" thickBot="1" x14ac:dyDescent="0.3">
      <c r="A82" s="20">
        <v>12.3</v>
      </c>
      <c r="B82" s="49" t="s">
        <v>57</v>
      </c>
      <c r="C82" s="334" t="s">
        <v>87</v>
      </c>
      <c r="D82" s="315"/>
      <c r="E82" s="334" t="s">
        <v>87</v>
      </c>
      <c r="F82" s="315"/>
      <c r="G82" s="250"/>
      <c r="H82" s="252"/>
    </row>
    <row r="83" spans="1:8" ht="19.5" thickBot="1" x14ac:dyDescent="0.3">
      <c r="A83" s="330" t="s">
        <v>58</v>
      </c>
      <c r="B83" s="331"/>
      <c r="C83" s="332"/>
      <c r="D83" s="333"/>
      <c r="E83" s="332"/>
      <c r="F83" s="333"/>
      <c r="G83" s="46"/>
      <c r="H83" s="47"/>
    </row>
  </sheetData>
  <mergeCells count="127">
    <mergeCell ref="H80:H82"/>
    <mergeCell ref="C81:D81"/>
    <mergeCell ref="E81:F81"/>
    <mergeCell ref="C82:D82"/>
    <mergeCell ref="E82:F82"/>
    <mergeCell ref="A83:B83"/>
    <mergeCell ref="C83:D83"/>
    <mergeCell ref="E83:F83"/>
    <mergeCell ref="C80:D80"/>
    <mergeCell ref="E80:F80"/>
    <mergeCell ref="G80:G82"/>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C69:C71"/>
    <mergeCell ref="D69:D70"/>
    <mergeCell ref="E69:E70"/>
    <mergeCell ref="F69:F70"/>
    <mergeCell ref="G69:G71"/>
    <mergeCell ref="H69:H71"/>
    <mergeCell ref="A72:A73"/>
    <mergeCell ref="B72:B73"/>
    <mergeCell ref="C72:D72"/>
    <mergeCell ref="E72:F72"/>
    <mergeCell ref="G72:G73"/>
    <mergeCell ref="H72:H73"/>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A37:A38"/>
    <mergeCell ref="B37:B38"/>
    <mergeCell ref="C37:D37"/>
    <mergeCell ref="E37:F37"/>
    <mergeCell ref="G37:G38"/>
    <mergeCell ref="H37:H38"/>
    <mergeCell ref="C46:C49"/>
    <mergeCell ref="D46:D49"/>
    <mergeCell ref="E46:E49"/>
    <mergeCell ref="F46:F49"/>
    <mergeCell ref="G46:G49"/>
    <mergeCell ref="H46:H49"/>
    <mergeCell ref="C39:C43"/>
    <mergeCell ref="D39:D43"/>
    <mergeCell ref="E39:E43"/>
    <mergeCell ref="F39:F43"/>
    <mergeCell ref="G39:G43"/>
    <mergeCell ref="H39:H43"/>
    <mergeCell ref="E30:E31"/>
    <mergeCell ref="G30:G31"/>
    <mergeCell ref="H30:H31"/>
    <mergeCell ref="A32:A33"/>
    <mergeCell ref="B32:B33"/>
    <mergeCell ref="C32:D32"/>
    <mergeCell ref="E32:F32"/>
    <mergeCell ref="G32:G33"/>
    <mergeCell ref="H32:H33"/>
    <mergeCell ref="C23:E23"/>
    <mergeCell ref="C24:E27"/>
    <mergeCell ref="F24:F27"/>
    <mergeCell ref="G24:G27"/>
    <mergeCell ref="H24:H27"/>
    <mergeCell ref="A28:A29"/>
    <mergeCell ref="B28:B29"/>
    <mergeCell ref="C28:D28"/>
    <mergeCell ref="E28:F28"/>
    <mergeCell ref="G28:G29"/>
    <mergeCell ref="H28:H29"/>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81"/>
  <sheetViews>
    <sheetView workbookViewId="0">
      <selection activeCell="E87" sqref="E87"/>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23" t="s">
        <v>71</v>
      </c>
      <c r="B1" s="223"/>
      <c r="C1" s="223"/>
      <c r="D1" s="223"/>
      <c r="E1" s="223"/>
      <c r="F1" s="223"/>
    </row>
    <row r="2" spans="1:6" ht="15" customHeight="1" x14ac:dyDescent="0.25">
      <c r="A2" s="223"/>
      <c r="B2" s="223"/>
      <c r="C2" s="223"/>
      <c r="D2" s="223"/>
      <c r="E2" s="223"/>
      <c r="F2" s="223"/>
    </row>
    <row r="4" spans="1:6" x14ac:dyDescent="0.25">
      <c r="A4" s="223" t="s">
        <v>0</v>
      </c>
      <c r="B4" s="223"/>
      <c r="C4" s="223"/>
      <c r="D4" s="223"/>
      <c r="E4" s="223"/>
      <c r="F4" s="223"/>
    </row>
    <row r="5" spans="1:6" x14ac:dyDescent="0.25">
      <c r="A5" s="223"/>
      <c r="B5" s="223"/>
      <c r="C5" s="223"/>
      <c r="D5" s="223"/>
      <c r="E5" s="223"/>
      <c r="F5" s="223"/>
    </row>
    <row r="6" spans="1:6" x14ac:dyDescent="0.25">
      <c r="D6" s="2"/>
      <c r="E6" s="2"/>
      <c r="F6" s="2"/>
    </row>
    <row r="7" spans="1:6" ht="15.75" thickBot="1" x14ac:dyDescent="0.3">
      <c r="C7" s="2"/>
    </row>
    <row r="8" spans="1:6" ht="15.75" thickBot="1" x14ac:dyDescent="0.3">
      <c r="A8" s="51" t="s">
        <v>1</v>
      </c>
      <c r="B8" s="52" t="s">
        <v>2</v>
      </c>
      <c r="C8" s="225">
        <v>32</v>
      </c>
      <c r="D8" s="225"/>
      <c r="E8" s="226"/>
    </row>
    <row r="9" spans="1:6" ht="31.5" customHeight="1" thickBot="1" x14ac:dyDescent="0.3">
      <c r="A9" s="51" t="s">
        <v>3</v>
      </c>
      <c r="B9" s="52" t="s">
        <v>4</v>
      </c>
      <c r="C9" s="228" t="s">
        <v>495</v>
      </c>
      <c r="D9" s="228"/>
      <c r="E9" s="229"/>
    </row>
    <row r="10" spans="1:6" ht="15.75" thickBot="1" x14ac:dyDescent="0.3">
      <c r="A10" s="51" t="s">
        <v>5</v>
      </c>
      <c r="B10" s="52" t="s">
        <v>8</v>
      </c>
      <c r="C10" s="257" t="s">
        <v>66</v>
      </c>
      <c r="D10" s="258"/>
    </row>
    <row r="11" spans="1:6" ht="15.75" thickBot="1" x14ac:dyDescent="0.3">
      <c r="A11" s="51" t="s">
        <v>7</v>
      </c>
      <c r="B11" s="52" t="s">
        <v>10</v>
      </c>
      <c r="C11" s="257" t="s">
        <v>67</v>
      </c>
      <c r="D11" s="258"/>
    </row>
    <row r="12" spans="1:6" ht="15.75" thickBot="1" x14ac:dyDescent="0.3">
      <c r="A12" s="3"/>
      <c r="B12" s="4"/>
      <c r="C12" s="7"/>
    </row>
    <row r="13" spans="1:6" x14ac:dyDescent="0.25">
      <c r="A13" s="29">
        <v>1</v>
      </c>
      <c r="B13" s="34" t="s">
        <v>14</v>
      </c>
      <c r="C13" s="126"/>
      <c r="D13" s="129" t="s">
        <v>12</v>
      </c>
      <c r="E13" s="35" t="s">
        <v>60</v>
      </c>
      <c r="F13" s="38" t="s">
        <v>13</v>
      </c>
    </row>
    <row r="14" spans="1:6" ht="30" x14ac:dyDescent="0.25">
      <c r="A14" s="117">
        <v>1.1000000000000001</v>
      </c>
      <c r="B14" s="8" t="s">
        <v>15</v>
      </c>
      <c r="C14" s="349" t="s">
        <v>505</v>
      </c>
      <c r="D14" s="350" t="s">
        <v>504</v>
      </c>
      <c r="E14" s="248" t="s">
        <v>68</v>
      </c>
      <c r="F14" s="251"/>
    </row>
    <row r="15" spans="1:6" x14ac:dyDescent="0.25">
      <c r="A15" s="117">
        <v>1.2</v>
      </c>
      <c r="B15" s="9" t="s">
        <v>16</v>
      </c>
      <c r="C15" s="241"/>
      <c r="D15" s="351"/>
      <c r="E15" s="249"/>
      <c r="F15" s="251"/>
    </row>
    <row r="16" spans="1:6" ht="30" x14ac:dyDescent="0.25">
      <c r="A16" s="117">
        <v>1.3</v>
      </c>
      <c r="B16" s="8" t="s">
        <v>17</v>
      </c>
      <c r="C16" s="241"/>
      <c r="D16" s="351"/>
      <c r="E16" s="249"/>
      <c r="F16" s="251"/>
    </row>
    <row r="17" spans="1:6" ht="60" x14ac:dyDescent="0.25">
      <c r="A17" s="117">
        <v>1.4</v>
      </c>
      <c r="B17" s="8" t="s">
        <v>18</v>
      </c>
      <c r="C17" s="241"/>
      <c r="D17" s="351"/>
      <c r="E17" s="249"/>
      <c r="F17" s="251"/>
    </row>
    <row r="18" spans="1:6" ht="105" x14ac:dyDescent="0.25">
      <c r="A18" s="117">
        <v>1.5</v>
      </c>
      <c r="B18" s="8" t="s">
        <v>19</v>
      </c>
      <c r="C18" s="241"/>
      <c r="D18" s="351"/>
      <c r="E18" s="249"/>
      <c r="F18" s="251"/>
    </row>
    <row r="19" spans="1:6" ht="30" x14ac:dyDescent="0.25">
      <c r="A19" s="117">
        <v>1.6</v>
      </c>
      <c r="B19" s="10" t="s">
        <v>20</v>
      </c>
      <c r="C19" s="241"/>
      <c r="D19" s="351"/>
      <c r="E19" s="249"/>
      <c r="F19" s="251"/>
    </row>
    <row r="20" spans="1:6" ht="45.75" thickBot="1" x14ac:dyDescent="0.3">
      <c r="A20" s="119">
        <v>1.7</v>
      </c>
      <c r="B20" s="11" t="s">
        <v>21</v>
      </c>
      <c r="C20" s="244"/>
      <c r="D20" s="352"/>
      <c r="E20" s="250"/>
      <c r="F20" s="252"/>
    </row>
    <row r="21" spans="1:6" ht="39" customHeight="1" x14ac:dyDescent="0.25">
      <c r="A21" s="29">
        <v>2</v>
      </c>
      <c r="B21" s="30" t="s">
        <v>72</v>
      </c>
      <c r="C21" s="126"/>
      <c r="D21" s="129" t="s">
        <v>12</v>
      </c>
      <c r="E21" s="35" t="s">
        <v>60</v>
      </c>
      <c r="F21" s="39" t="s">
        <v>13</v>
      </c>
    </row>
    <row r="22" spans="1:6" ht="45.75" customHeight="1" x14ac:dyDescent="0.25">
      <c r="A22" s="117">
        <v>2.1</v>
      </c>
      <c r="B22" s="10" t="s">
        <v>22</v>
      </c>
      <c r="C22" s="261" t="s">
        <v>414</v>
      </c>
      <c r="D22" s="268"/>
      <c r="E22" s="275"/>
      <c r="F22" s="278"/>
    </row>
    <row r="23" spans="1:6" ht="50.25" customHeight="1" x14ac:dyDescent="0.25">
      <c r="A23" s="117">
        <v>2.2000000000000002</v>
      </c>
      <c r="B23" s="10" t="s">
        <v>73</v>
      </c>
      <c r="C23" s="264"/>
      <c r="D23" s="269"/>
      <c r="E23" s="276"/>
      <c r="F23" s="278"/>
    </row>
    <row r="24" spans="1:6" ht="114.75" customHeight="1" x14ac:dyDescent="0.25">
      <c r="A24" s="117">
        <v>2.2999999999999998</v>
      </c>
      <c r="B24" s="10" t="s">
        <v>23</v>
      </c>
      <c r="C24" s="264"/>
      <c r="D24" s="269"/>
      <c r="E24" s="276"/>
      <c r="F24" s="278"/>
    </row>
    <row r="25" spans="1:6" ht="42" customHeight="1" thickBot="1" x14ac:dyDescent="0.3">
      <c r="A25" s="119">
        <v>2.4</v>
      </c>
      <c r="B25" s="11" t="s">
        <v>24</v>
      </c>
      <c r="C25" s="267"/>
      <c r="D25" s="270"/>
      <c r="E25" s="277"/>
      <c r="F25" s="279"/>
    </row>
    <row r="26" spans="1:6" ht="63" customHeight="1" thickBot="1" x14ac:dyDescent="0.3">
      <c r="A26" s="280">
        <v>3</v>
      </c>
      <c r="B26" s="282" t="s">
        <v>74</v>
      </c>
      <c r="C26" s="284" t="s">
        <v>495</v>
      </c>
      <c r="D26" s="285"/>
      <c r="E26" s="286" t="s">
        <v>60</v>
      </c>
      <c r="F26" s="286" t="s">
        <v>13</v>
      </c>
    </row>
    <row r="27" spans="1:6" ht="30" x14ac:dyDescent="0.25">
      <c r="A27" s="281"/>
      <c r="B27" s="283"/>
      <c r="C27" s="116" t="s">
        <v>11</v>
      </c>
      <c r="D27" s="129" t="s">
        <v>12</v>
      </c>
      <c r="E27" s="287"/>
      <c r="F27" s="287"/>
    </row>
    <row r="28" spans="1:6" ht="47.25" customHeight="1" x14ac:dyDescent="0.25">
      <c r="A28" s="117" t="s">
        <v>25</v>
      </c>
      <c r="B28" s="8" t="s">
        <v>15</v>
      </c>
      <c r="C28" s="271" t="s">
        <v>87</v>
      </c>
      <c r="D28" s="118" t="s">
        <v>503</v>
      </c>
      <c r="E28" s="248" t="s">
        <v>68</v>
      </c>
      <c r="F28" s="290"/>
    </row>
    <row r="29" spans="1:6" ht="30.75" thickBot="1" x14ac:dyDescent="0.3">
      <c r="A29" s="119" t="s">
        <v>26</v>
      </c>
      <c r="B29" s="11" t="s">
        <v>75</v>
      </c>
      <c r="C29" s="293"/>
      <c r="D29" s="120" t="s">
        <v>502</v>
      </c>
      <c r="E29" s="250"/>
      <c r="F29" s="252"/>
    </row>
    <row r="30" spans="1:6" ht="33" customHeight="1" thickBot="1" x14ac:dyDescent="0.3">
      <c r="A30" s="280">
        <v>4</v>
      </c>
      <c r="B30" s="291" t="s">
        <v>27</v>
      </c>
      <c r="C30" s="284" t="s">
        <v>495</v>
      </c>
      <c r="D30" s="285"/>
      <c r="E30" s="286" t="s">
        <v>60</v>
      </c>
      <c r="F30" s="286" t="s">
        <v>13</v>
      </c>
    </row>
    <row r="31" spans="1:6" ht="33" customHeight="1" x14ac:dyDescent="0.25">
      <c r="A31" s="281"/>
      <c r="B31" s="292"/>
      <c r="C31" s="116" t="s">
        <v>11</v>
      </c>
      <c r="D31" s="129" t="s">
        <v>12</v>
      </c>
      <c r="E31" s="287"/>
      <c r="F31" s="287"/>
    </row>
    <row r="32" spans="1:6" ht="47.25" customHeight="1" x14ac:dyDescent="0.25">
      <c r="A32" s="117">
        <v>4.0999999999999996</v>
      </c>
      <c r="B32" s="10" t="s">
        <v>76</v>
      </c>
      <c r="C32" s="124" t="s">
        <v>87</v>
      </c>
      <c r="D32" s="273" t="s">
        <v>501</v>
      </c>
      <c r="E32" s="248" t="s">
        <v>68</v>
      </c>
      <c r="F32" s="251"/>
    </row>
    <row r="33" spans="1:6" ht="30" x14ac:dyDescent="0.25">
      <c r="A33" s="117">
        <v>4.2</v>
      </c>
      <c r="B33" s="10" t="s">
        <v>28</v>
      </c>
      <c r="C33" s="124" t="s">
        <v>87</v>
      </c>
      <c r="D33" s="274"/>
      <c r="E33" s="249"/>
      <c r="F33" s="251"/>
    </row>
    <row r="34" spans="1:6" ht="30.75" thickBot="1" x14ac:dyDescent="0.3">
      <c r="A34" s="119">
        <v>4.3</v>
      </c>
      <c r="B34" s="11" t="s">
        <v>61</v>
      </c>
      <c r="C34" s="125" t="s">
        <v>500</v>
      </c>
      <c r="D34" s="120">
        <v>13</v>
      </c>
      <c r="E34" s="250"/>
      <c r="F34" s="252"/>
    </row>
    <row r="35" spans="1:6" ht="30" customHeight="1" thickBot="1" x14ac:dyDescent="0.3">
      <c r="A35" s="280">
        <v>5</v>
      </c>
      <c r="B35" s="299" t="s">
        <v>29</v>
      </c>
      <c r="C35" s="301" t="s">
        <v>495</v>
      </c>
      <c r="D35" s="302"/>
      <c r="E35" s="286" t="s">
        <v>60</v>
      </c>
      <c r="F35" s="286" t="s">
        <v>13</v>
      </c>
    </row>
    <row r="36" spans="1:6" ht="30.75" thickBot="1" x14ac:dyDescent="0.3">
      <c r="A36" s="281"/>
      <c r="B36" s="300"/>
      <c r="C36" s="128" t="s">
        <v>11</v>
      </c>
      <c r="D36" s="40" t="s">
        <v>12</v>
      </c>
      <c r="E36" s="287"/>
      <c r="F36" s="287"/>
    </row>
    <row r="37" spans="1:6" ht="45" customHeight="1" x14ac:dyDescent="0.25">
      <c r="A37" s="117">
        <v>5.0999999999999996</v>
      </c>
      <c r="B37" s="10" t="s">
        <v>76</v>
      </c>
      <c r="C37" s="306" t="s">
        <v>87</v>
      </c>
      <c r="D37" s="353" t="s">
        <v>499</v>
      </c>
      <c r="E37" s="275" t="s">
        <v>68</v>
      </c>
      <c r="F37" s="310"/>
    </row>
    <row r="38" spans="1:6" ht="45" x14ac:dyDescent="0.25">
      <c r="A38" s="117">
        <v>5.2</v>
      </c>
      <c r="B38" s="10" t="s">
        <v>77</v>
      </c>
      <c r="C38" s="307"/>
      <c r="D38" s="346"/>
      <c r="E38" s="276"/>
      <c r="F38" s="311"/>
    </row>
    <row r="39" spans="1:6" ht="45" x14ac:dyDescent="0.25">
      <c r="A39" s="117">
        <v>5.3</v>
      </c>
      <c r="B39" s="13" t="s">
        <v>78</v>
      </c>
      <c r="C39" s="307"/>
      <c r="D39" s="346"/>
      <c r="E39" s="276"/>
      <c r="F39" s="311"/>
    </row>
    <row r="40" spans="1:6" ht="30" x14ac:dyDescent="0.25">
      <c r="A40" s="117">
        <v>5.4</v>
      </c>
      <c r="B40" s="10" t="s">
        <v>30</v>
      </c>
      <c r="C40" s="307"/>
      <c r="D40" s="346"/>
      <c r="E40" s="276"/>
      <c r="F40" s="311"/>
    </row>
    <row r="41" spans="1:6" ht="30.75" thickBot="1" x14ac:dyDescent="0.3">
      <c r="A41" s="119">
        <v>5.5</v>
      </c>
      <c r="B41" s="11" t="s">
        <v>31</v>
      </c>
      <c r="C41" s="307"/>
      <c r="D41" s="346"/>
      <c r="E41" s="277"/>
      <c r="F41" s="312"/>
    </row>
    <row r="42" spans="1:6" ht="30" customHeight="1" x14ac:dyDescent="0.25">
      <c r="A42" s="280">
        <v>6</v>
      </c>
      <c r="B42" s="299" t="s">
        <v>32</v>
      </c>
      <c r="C42" s="354" t="s">
        <v>495</v>
      </c>
      <c r="D42" s="354"/>
      <c r="E42" s="339" t="s">
        <v>60</v>
      </c>
      <c r="F42" s="286" t="s">
        <v>13</v>
      </c>
    </row>
    <row r="43" spans="1:6" ht="30" customHeight="1" thickBot="1" x14ac:dyDescent="0.3">
      <c r="A43" s="281"/>
      <c r="B43" s="300"/>
      <c r="C43" s="131" t="s">
        <v>11</v>
      </c>
      <c r="D43" s="43" t="s">
        <v>12</v>
      </c>
      <c r="E43" s="287"/>
      <c r="F43" s="287"/>
    </row>
    <row r="44" spans="1:6" ht="60" x14ac:dyDescent="0.25">
      <c r="A44" s="117">
        <v>6.1</v>
      </c>
      <c r="B44" s="10" t="s">
        <v>33</v>
      </c>
      <c r="C44" s="295" t="s">
        <v>414</v>
      </c>
      <c r="D44" s="296"/>
      <c r="E44" s="248"/>
      <c r="F44" s="290"/>
    </row>
    <row r="45" spans="1:6" ht="45" x14ac:dyDescent="0.25">
      <c r="A45" s="117">
        <v>6.2</v>
      </c>
      <c r="B45" s="10" t="s">
        <v>79</v>
      </c>
      <c r="C45" s="295"/>
      <c r="D45" s="297"/>
      <c r="E45" s="249"/>
      <c r="F45" s="251"/>
    </row>
    <row r="46" spans="1:6" ht="60" x14ac:dyDescent="0.25">
      <c r="A46" s="117">
        <v>6.3</v>
      </c>
      <c r="B46" s="10" t="s">
        <v>80</v>
      </c>
      <c r="C46" s="295"/>
      <c r="D46" s="297"/>
      <c r="E46" s="249"/>
      <c r="F46" s="251"/>
    </row>
    <row r="47" spans="1:6" ht="75.75" thickBot="1" x14ac:dyDescent="0.3">
      <c r="A47" s="117">
        <v>6.4</v>
      </c>
      <c r="B47" s="11" t="s">
        <v>34</v>
      </c>
      <c r="C47" s="293"/>
      <c r="D47" s="298"/>
      <c r="E47" s="250"/>
      <c r="F47" s="252"/>
    </row>
    <row r="48" spans="1:6" ht="30" customHeight="1" thickBot="1" x14ac:dyDescent="0.3">
      <c r="A48" s="280">
        <v>7</v>
      </c>
      <c r="B48" s="282" t="s">
        <v>35</v>
      </c>
      <c r="C48" s="284" t="s">
        <v>495</v>
      </c>
      <c r="D48" s="285"/>
      <c r="E48" s="286" t="s">
        <v>60</v>
      </c>
      <c r="F48" s="286" t="s">
        <v>13</v>
      </c>
    </row>
    <row r="49" spans="1:7" ht="30.75" thickBot="1" x14ac:dyDescent="0.3">
      <c r="A49" s="281"/>
      <c r="B49" s="283"/>
      <c r="C49" s="41" t="s">
        <v>11</v>
      </c>
      <c r="D49" s="40" t="s">
        <v>12</v>
      </c>
      <c r="E49" s="287"/>
      <c r="F49" s="287"/>
    </row>
    <row r="50" spans="1:7" ht="30" x14ac:dyDescent="0.25">
      <c r="A50" s="117">
        <v>7.1</v>
      </c>
      <c r="B50" s="10" t="s">
        <v>36</v>
      </c>
      <c r="C50" s="294" t="s">
        <v>87</v>
      </c>
      <c r="D50" s="315">
        <v>208</v>
      </c>
      <c r="E50" s="248" t="s">
        <v>68</v>
      </c>
      <c r="F50" s="248"/>
    </row>
    <row r="51" spans="1:7" ht="45" x14ac:dyDescent="0.25">
      <c r="A51" s="117">
        <v>7.2</v>
      </c>
      <c r="B51" s="10" t="s">
        <v>37</v>
      </c>
      <c r="C51" s="295"/>
      <c r="D51" s="315"/>
      <c r="E51" s="249"/>
      <c r="F51" s="249"/>
    </row>
    <row r="52" spans="1:7" ht="60.75" thickBot="1" x14ac:dyDescent="0.3">
      <c r="A52" s="119">
        <v>7.3</v>
      </c>
      <c r="B52" s="11" t="s">
        <v>38</v>
      </c>
      <c r="C52" s="293"/>
      <c r="D52" s="316"/>
      <c r="E52" s="250"/>
      <c r="F52" s="250"/>
    </row>
    <row r="53" spans="1:7" ht="30.75" thickBot="1" x14ac:dyDescent="0.3">
      <c r="A53" s="29">
        <v>8</v>
      </c>
      <c r="B53" s="45" t="s">
        <v>39</v>
      </c>
      <c r="C53" s="41" t="s">
        <v>11</v>
      </c>
      <c r="D53" s="129" t="s">
        <v>12</v>
      </c>
      <c r="E53" s="35" t="s">
        <v>60</v>
      </c>
      <c r="F53" s="38" t="s">
        <v>13</v>
      </c>
    </row>
    <row r="54" spans="1:7" x14ac:dyDescent="0.25">
      <c r="A54" s="117">
        <v>8.1</v>
      </c>
      <c r="B54" s="10" t="s">
        <v>40</v>
      </c>
      <c r="C54" s="132" t="s">
        <v>498</v>
      </c>
      <c r="D54" s="268" t="s">
        <v>497</v>
      </c>
      <c r="E54" s="390" t="s">
        <v>68</v>
      </c>
      <c r="F54" s="400" t="s">
        <v>721</v>
      </c>
    </row>
    <row r="55" spans="1:7" x14ac:dyDescent="0.25">
      <c r="A55" s="117">
        <v>8.1999999999999993</v>
      </c>
      <c r="B55" s="10" t="s">
        <v>41</v>
      </c>
      <c r="C55" s="132" t="s">
        <v>496</v>
      </c>
      <c r="D55" s="269"/>
      <c r="E55" s="318"/>
      <c r="F55" s="395"/>
    </row>
    <row r="56" spans="1:7" ht="30" x14ac:dyDescent="0.25">
      <c r="A56" s="117">
        <v>8.3000000000000007</v>
      </c>
      <c r="B56" s="10" t="s">
        <v>42</v>
      </c>
      <c r="C56" s="489" t="s">
        <v>87</v>
      </c>
      <c r="D56" s="269"/>
      <c r="E56" s="318"/>
      <c r="F56" s="395"/>
    </row>
    <row r="57" spans="1:7" ht="45" x14ac:dyDescent="0.25">
      <c r="A57" s="117">
        <v>8.4</v>
      </c>
      <c r="B57" s="10" t="s">
        <v>43</v>
      </c>
      <c r="C57" s="492"/>
      <c r="D57" s="269"/>
      <c r="E57" s="318"/>
      <c r="F57" s="395"/>
    </row>
    <row r="58" spans="1:7" ht="45" x14ac:dyDescent="0.25">
      <c r="A58" s="117">
        <v>8.5</v>
      </c>
      <c r="B58" s="10" t="s">
        <v>81</v>
      </c>
      <c r="C58" s="492"/>
      <c r="D58" s="269"/>
      <c r="E58" s="318"/>
      <c r="F58" s="395"/>
    </row>
    <row r="59" spans="1:7" x14ac:dyDescent="0.25">
      <c r="A59" s="117">
        <v>8.6</v>
      </c>
      <c r="B59" s="10" t="s">
        <v>44</v>
      </c>
      <c r="C59" s="492"/>
      <c r="D59" s="269"/>
      <c r="E59" s="318"/>
      <c r="F59" s="395"/>
    </row>
    <row r="60" spans="1:7" x14ac:dyDescent="0.25">
      <c r="A60" s="117">
        <v>8.6999999999999993</v>
      </c>
      <c r="B60" s="10" t="s">
        <v>45</v>
      </c>
      <c r="C60" s="492"/>
      <c r="D60" s="269"/>
      <c r="E60" s="318"/>
      <c r="F60" s="395"/>
    </row>
    <row r="61" spans="1:7" ht="30" x14ac:dyDescent="0.25">
      <c r="A61" s="117">
        <v>8.8000000000000007</v>
      </c>
      <c r="B61" s="10" t="s">
        <v>82</v>
      </c>
      <c r="C61" s="492"/>
      <c r="D61" s="269"/>
      <c r="E61" s="318"/>
      <c r="F61" s="395"/>
      <c r="G61" s="14"/>
    </row>
    <row r="62" spans="1:7" ht="31.5" customHeight="1" x14ac:dyDescent="0.3">
      <c r="A62" s="117">
        <v>8.9</v>
      </c>
      <c r="B62" s="15" t="s">
        <v>46</v>
      </c>
      <c r="C62" s="492"/>
      <c r="D62" s="269"/>
      <c r="E62" s="318"/>
      <c r="F62" s="395"/>
      <c r="G62" s="16"/>
    </row>
    <row r="63" spans="1:7" ht="16.5" x14ac:dyDescent="0.3">
      <c r="A63" s="17" t="s">
        <v>62</v>
      </c>
      <c r="B63" s="10" t="s">
        <v>47</v>
      </c>
      <c r="C63" s="495"/>
      <c r="D63" s="482"/>
      <c r="E63" s="318"/>
      <c r="F63" s="395"/>
      <c r="G63" s="16"/>
    </row>
    <row r="64" spans="1:7" ht="45.75" thickBot="1" x14ac:dyDescent="0.3">
      <c r="A64" s="17" t="s">
        <v>63</v>
      </c>
      <c r="B64" s="11" t="s">
        <v>83</v>
      </c>
      <c r="C64" s="133" t="s">
        <v>720</v>
      </c>
      <c r="D64" s="101"/>
      <c r="E64" s="319"/>
      <c r="F64" s="396"/>
      <c r="G64" s="18"/>
    </row>
    <row r="65" spans="1:6" ht="30" customHeight="1" thickBot="1" x14ac:dyDescent="0.3">
      <c r="A65" s="280">
        <v>9</v>
      </c>
      <c r="B65" s="282" t="s">
        <v>48</v>
      </c>
      <c r="C65" s="284" t="s">
        <v>495</v>
      </c>
      <c r="D65" s="285"/>
      <c r="E65" s="286" t="s">
        <v>60</v>
      </c>
      <c r="F65" s="286" t="s">
        <v>13</v>
      </c>
    </row>
    <row r="66" spans="1:6" ht="30" customHeight="1" thickBot="1" x14ac:dyDescent="0.3">
      <c r="A66" s="281"/>
      <c r="B66" s="283"/>
      <c r="C66" s="41" t="s">
        <v>11</v>
      </c>
      <c r="D66" s="40" t="s">
        <v>12</v>
      </c>
      <c r="E66" s="287"/>
      <c r="F66" s="287"/>
    </row>
    <row r="67" spans="1:6" ht="30" x14ac:dyDescent="0.25">
      <c r="A67" s="117">
        <v>9.1</v>
      </c>
      <c r="B67" s="8" t="s">
        <v>49</v>
      </c>
      <c r="C67" s="306" t="s">
        <v>87</v>
      </c>
      <c r="D67" s="309">
        <v>244</v>
      </c>
      <c r="E67" s="276"/>
      <c r="F67" s="400" t="s">
        <v>719</v>
      </c>
    </row>
    <row r="68" spans="1:6" x14ac:dyDescent="0.25">
      <c r="A68" s="117">
        <v>9.1999999999999993</v>
      </c>
      <c r="B68" s="95" t="s">
        <v>16</v>
      </c>
      <c r="C68" s="481"/>
      <c r="D68" s="482"/>
      <c r="E68" s="276"/>
      <c r="F68" s="395"/>
    </row>
    <row r="69" spans="1:6" ht="60.75" thickBot="1" x14ac:dyDescent="0.3">
      <c r="A69" s="119">
        <v>9.3000000000000007</v>
      </c>
      <c r="B69" s="19" t="s">
        <v>50</v>
      </c>
      <c r="C69" s="135" t="s">
        <v>87</v>
      </c>
      <c r="D69" s="136">
        <v>245</v>
      </c>
      <c r="E69" s="277"/>
      <c r="F69" s="396"/>
    </row>
    <row r="70" spans="1:6" ht="30" customHeight="1" thickBot="1" x14ac:dyDescent="0.3">
      <c r="A70" s="280">
        <v>10</v>
      </c>
      <c r="B70" s="282" t="s">
        <v>51</v>
      </c>
      <c r="C70" s="284" t="s">
        <v>495</v>
      </c>
      <c r="D70" s="285"/>
      <c r="E70" s="286" t="s">
        <v>60</v>
      </c>
      <c r="F70" s="286" t="s">
        <v>13</v>
      </c>
    </row>
    <row r="71" spans="1:6" ht="30" customHeight="1" thickBot="1" x14ac:dyDescent="0.3">
      <c r="A71" s="281"/>
      <c r="B71" s="283"/>
      <c r="C71" s="41" t="s">
        <v>11</v>
      </c>
      <c r="D71" s="40" t="s">
        <v>12</v>
      </c>
      <c r="E71" s="287"/>
      <c r="F71" s="287"/>
    </row>
    <row r="72" spans="1:6" ht="30.75" thickBot="1" x14ac:dyDescent="0.3">
      <c r="A72" s="119">
        <v>10.1</v>
      </c>
      <c r="B72" s="11" t="s">
        <v>52</v>
      </c>
      <c r="C72" s="125" t="s">
        <v>414</v>
      </c>
      <c r="D72" s="120"/>
      <c r="E72" s="54"/>
      <c r="F72" s="37"/>
    </row>
    <row r="73" spans="1:6" ht="30" customHeight="1" thickBot="1" x14ac:dyDescent="0.3">
      <c r="A73" s="280">
        <v>11</v>
      </c>
      <c r="B73" s="282" t="s">
        <v>53</v>
      </c>
      <c r="C73" s="284" t="s">
        <v>495</v>
      </c>
      <c r="D73" s="285"/>
      <c r="E73" s="286" t="s">
        <v>60</v>
      </c>
      <c r="F73" s="286" t="s">
        <v>13</v>
      </c>
    </row>
    <row r="74" spans="1:6" ht="30" customHeight="1" thickBot="1" x14ac:dyDescent="0.3">
      <c r="A74" s="281"/>
      <c r="B74" s="283"/>
      <c r="C74" s="41" t="s">
        <v>11</v>
      </c>
      <c r="D74" s="40" t="s">
        <v>12</v>
      </c>
      <c r="E74" s="287"/>
      <c r="F74" s="287"/>
    </row>
    <row r="75" spans="1:6" ht="30.75" thickBot="1" x14ac:dyDescent="0.3">
      <c r="A75" s="119">
        <v>11.1</v>
      </c>
      <c r="B75" s="50" t="s">
        <v>49</v>
      </c>
      <c r="C75" s="130" t="s">
        <v>414</v>
      </c>
      <c r="D75" s="127"/>
      <c r="E75" s="54"/>
      <c r="F75" s="37"/>
    </row>
    <row r="76" spans="1:6" ht="30" customHeight="1" x14ac:dyDescent="0.25">
      <c r="A76" s="280">
        <v>12</v>
      </c>
      <c r="B76" s="299" t="s">
        <v>54</v>
      </c>
      <c r="C76" s="354" t="s">
        <v>495</v>
      </c>
      <c r="D76" s="354"/>
      <c r="E76" s="339" t="s">
        <v>60</v>
      </c>
      <c r="F76" s="286" t="s">
        <v>13</v>
      </c>
    </row>
    <row r="77" spans="1:6" ht="30" customHeight="1" x14ac:dyDescent="0.25">
      <c r="A77" s="281"/>
      <c r="B77" s="300"/>
      <c r="C77" s="354" t="s">
        <v>11</v>
      </c>
      <c r="D77" s="354"/>
      <c r="E77" s="340"/>
      <c r="F77" s="287"/>
    </row>
    <row r="78" spans="1:6" ht="45" x14ac:dyDescent="0.25">
      <c r="A78" s="117">
        <v>12.1</v>
      </c>
      <c r="B78" s="48" t="s">
        <v>55</v>
      </c>
      <c r="C78" s="313"/>
      <c r="D78" s="313"/>
      <c r="E78" s="355" t="s">
        <v>68</v>
      </c>
      <c r="F78" s="290"/>
    </row>
    <row r="79" spans="1:6" ht="31.5" customHeight="1" x14ac:dyDescent="0.25">
      <c r="A79" s="117">
        <v>12.2</v>
      </c>
      <c r="B79" s="48" t="s">
        <v>56</v>
      </c>
      <c r="C79" s="313"/>
      <c r="D79" s="313"/>
      <c r="E79" s="356"/>
      <c r="F79" s="251"/>
    </row>
    <row r="80" spans="1:6" ht="30.75" thickBot="1" x14ac:dyDescent="0.3">
      <c r="A80" s="20">
        <v>12.3</v>
      </c>
      <c r="B80" s="49" t="s">
        <v>57</v>
      </c>
      <c r="C80" s="313"/>
      <c r="D80" s="313"/>
      <c r="E80" s="357"/>
      <c r="F80" s="252"/>
    </row>
    <row r="81" spans="1:6" ht="19.5" thickBot="1" x14ac:dyDescent="0.3">
      <c r="A81" s="330" t="s">
        <v>58</v>
      </c>
      <c r="B81" s="331"/>
      <c r="C81" s="332"/>
      <c r="D81" s="333"/>
      <c r="E81" s="46" t="s">
        <v>68</v>
      </c>
      <c r="F81" s="47"/>
    </row>
  </sheetData>
  <mergeCells count="93">
    <mergeCell ref="C76:D76"/>
    <mergeCell ref="E76:E77"/>
    <mergeCell ref="F76:F77"/>
    <mergeCell ref="A81:B81"/>
    <mergeCell ref="C81:D81"/>
    <mergeCell ref="C77:D77"/>
    <mergeCell ref="C78:D78"/>
    <mergeCell ref="E78:E80"/>
    <mergeCell ref="F78:F80"/>
    <mergeCell ref="C79:D79"/>
    <mergeCell ref="C80:D80"/>
    <mergeCell ref="A76:A77"/>
    <mergeCell ref="B76:B77"/>
    <mergeCell ref="A73:A74"/>
    <mergeCell ref="B73:B74"/>
    <mergeCell ref="C73:D73"/>
    <mergeCell ref="E73:E74"/>
    <mergeCell ref="F73:F74"/>
    <mergeCell ref="C67:C68"/>
    <mergeCell ref="D67:D68"/>
    <mergeCell ref="E67:E69"/>
    <mergeCell ref="F67:F69"/>
    <mergeCell ref="A70:A71"/>
    <mergeCell ref="B70:B71"/>
    <mergeCell ref="C70:D70"/>
    <mergeCell ref="E70:E71"/>
    <mergeCell ref="F70:F71"/>
    <mergeCell ref="D54:D63"/>
    <mergeCell ref="E54:E64"/>
    <mergeCell ref="F54:F64"/>
    <mergeCell ref="C56:C63"/>
    <mergeCell ref="A65:A66"/>
    <mergeCell ref="B65:B66"/>
    <mergeCell ref="C65:D65"/>
    <mergeCell ref="E65:E66"/>
    <mergeCell ref="F65:F66"/>
    <mergeCell ref="C37:C41"/>
    <mergeCell ref="D37:D41"/>
    <mergeCell ref="E37:E41"/>
    <mergeCell ref="F37:F41"/>
    <mergeCell ref="A48:A49"/>
    <mergeCell ref="B48:B49"/>
    <mergeCell ref="C48:D48"/>
    <mergeCell ref="E48:E49"/>
    <mergeCell ref="F48:F49"/>
    <mergeCell ref="A42:A43"/>
    <mergeCell ref="B42:B43"/>
    <mergeCell ref="C42:D42"/>
    <mergeCell ref="E42:E43"/>
    <mergeCell ref="F42:F43"/>
    <mergeCell ref="A30:A31"/>
    <mergeCell ref="B30:B31"/>
    <mergeCell ref="C30:D30"/>
    <mergeCell ref="E30:E31"/>
    <mergeCell ref="F30:F31"/>
    <mergeCell ref="C50:C52"/>
    <mergeCell ref="D50:D52"/>
    <mergeCell ref="E50:E52"/>
    <mergeCell ref="F50:F52"/>
    <mergeCell ref="C44:C47"/>
    <mergeCell ref="D44:D47"/>
    <mergeCell ref="E44:E47"/>
    <mergeCell ref="F44:F47"/>
    <mergeCell ref="D32:D33"/>
    <mergeCell ref="E32:E34"/>
    <mergeCell ref="F32:F34"/>
    <mergeCell ref="A35:A36"/>
    <mergeCell ref="B35:B36"/>
    <mergeCell ref="C35:D35"/>
    <mergeCell ref="E35:E36"/>
    <mergeCell ref="F35:F36"/>
    <mergeCell ref="A26:A27"/>
    <mergeCell ref="B26:B27"/>
    <mergeCell ref="C26:D26"/>
    <mergeCell ref="E26:E27"/>
    <mergeCell ref="F26:F27"/>
    <mergeCell ref="C28:C29"/>
    <mergeCell ref="E28:E29"/>
    <mergeCell ref="F28:F29"/>
    <mergeCell ref="C14:C20"/>
    <mergeCell ref="D14:D20"/>
    <mergeCell ref="E14:E20"/>
    <mergeCell ref="F14:F20"/>
    <mergeCell ref="C22:C25"/>
    <mergeCell ref="D22:D25"/>
    <mergeCell ref="E22:E25"/>
    <mergeCell ref="F22:F25"/>
    <mergeCell ref="C11:D11"/>
    <mergeCell ref="A1:F2"/>
    <mergeCell ref="A4:F5"/>
    <mergeCell ref="C8:E8"/>
    <mergeCell ref="C9:E9"/>
    <mergeCell ref="C10:D10"/>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K83"/>
  <sheetViews>
    <sheetView topLeftCell="C31" workbookViewId="0">
      <selection activeCell="J34" sqref="J34:J36"/>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23" t="s">
        <v>71</v>
      </c>
      <c r="B1" s="223"/>
      <c r="C1" s="223"/>
      <c r="D1" s="223"/>
      <c r="E1" s="223"/>
      <c r="F1" s="223"/>
      <c r="G1" s="223"/>
      <c r="H1" s="223"/>
      <c r="I1" s="223"/>
      <c r="J1" s="223"/>
    </row>
    <row r="2" spans="1:10" ht="15" customHeight="1" x14ac:dyDescent="0.25">
      <c r="A2" s="223"/>
      <c r="B2" s="223"/>
      <c r="C2" s="223"/>
      <c r="D2" s="223"/>
      <c r="E2" s="223"/>
      <c r="F2" s="223"/>
      <c r="G2" s="223"/>
      <c r="H2" s="223"/>
      <c r="I2" s="223"/>
      <c r="J2" s="223"/>
    </row>
    <row r="4" spans="1:10" x14ac:dyDescent="0.25">
      <c r="A4" s="223" t="s">
        <v>0</v>
      </c>
      <c r="B4" s="223"/>
      <c r="C4" s="223"/>
      <c r="D4" s="223"/>
      <c r="E4" s="223"/>
      <c r="F4" s="223"/>
      <c r="G4" s="223"/>
      <c r="H4" s="223"/>
      <c r="I4" s="223"/>
      <c r="J4" s="223"/>
    </row>
    <row r="5" spans="1:10" x14ac:dyDescent="0.25">
      <c r="A5" s="223"/>
      <c r="B5" s="223"/>
      <c r="C5" s="223"/>
      <c r="D5" s="223"/>
      <c r="E5" s="223"/>
      <c r="F5" s="223"/>
      <c r="G5" s="223"/>
      <c r="H5" s="223"/>
      <c r="I5" s="223"/>
      <c r="J5" s="223"/>
    </row>
    <row r="6" spans="1:10" x14ac:dyDescent="0.25">
      <c r="D6" s="2"/>
      <c r="F6" s="2"/>
      <c r="H6" s="2"/>
      <c r="I6" s="2"/>
      <c r="J6" s="2"/>
    </row>
    <row r="7" spans="1:10" ht="15.75" thickBot="1" x14ac:dyDescent="0.3">
      <c r="C7" s="2"/>
      <c r="E7" s="2"/>
      <c r="G7" s="2"/>
    </row>
    <row r="8" spans="1:10" ht="15.75" thickBot="1" x14ac:dyDescent="0.3">
      <c r="A8" s="51" t="s">
        <v>1</v>
      </c>
      <c r="B8" s="52" t="s">
        <v>2</v>
      </c>
      <c r="C8" s="224">
        <v>33</v>
      </c>
      <c r="D8" s="225"/>
      <c r="E8" s="225"/>
      <c r="F8" s="225"/>
      <c r="G8" s="225"/>
      <c r="H8" s="225"/>
      <c r="I8" s="226"/>
    </row>
    <row r="9" spans="1:10" ht="31.5" customHeight="1" thickBot="1" x14ac:dyDescent="0.3">
      <c r="A9" s="51" t="s">
        <v>3</v>
      </c>
      <c r="B9" s="52" t="s">
        <v>4</v>
      </c>
      <c r="C9" s="227" t="s">
        <v>541</v>
      </c>
      <c r="D9" s="228"/>
      <c r="E9" s="228"/>
      <c r="F9" s="228"/>
      <c r="G9" s="228"/>
      <c r="H9" s="228"/>
      <c r="I9" s="229"/>
    </row>
    <row r="10" spans="1:10" ht="20.25" customHeight="1" thickBot="1" x14ac:dyDescent="0.3">
      <c r="A10" s="51" t="s">
        <v>5</v>
      </c>
      <c r="B10" s="53" t="s">
        <v>59</v>
      </c>
      <c r="C10" s="230" t="s">
        <v>65</v>
      </c>
      <c r="D10" s="231"/>
      <c r="E10" s="231"/>
      <c r="F10" s="231"/>
      <c r="G10" s="231"/>
      <c r="H10" s="231"/>
      <c r="I10" s="232"/>
    </row>
    <row r="11" spans="1:10" ht="44.25" customHeight="1" thickBot="1" x14ac:dyDescent="0.3">
      <c r="A11" s="51" t="s">
        <v>7</v>
      </c>
      <c r="B11" s="52" t="s">
        <v>6</v>
      </c>
      <c r="C11" s="253" t="s">
        <v>540</v>
      </c>
      <c r="D11" s="254"/>
      <c r="E11" s="255" t="s">
        <v>539</v>
      </c>
      <c r="F11" s="256"/>
      <c r="G11" s="255" t="s">
        <v>538</v>
      </c>
      <c r="H11" s="256"/>
      <c r="I11" s="5"/>
      <c r="J11" s="6"/>
    </row>
    <row r="12" spans="1:10" ht="15.75" thickBot="1" x14ac:dyDescent="0.3">
      <c r="A12" s="51" t="s">
        <v>9</v>
      </c>
      <c r="B12" s="52" t="s">
        <v>8</v>
      </c>
      <c r="C12" s="257" t="s">
        <v>66</v>
      </c>
      <c r="D12" s="258"/>
      <c r="E12" s="257" t="s">
        <v>66</v>
      </c>
      <c r="F12" s="258"/>
      <c r="G12" s="257" t="s">
        <v>66</v>
      </c>
      <c r="H12" s="258"/>
    </row>
    <row r="13" spans="1:10" ht="15.75" thickBot="1" x14ac:dyDescent="0.3">
      <c r="A13" s="51" t="s">
        <v>64</v>
      </c>
      <c r="B13" s="52" t="s">
        <v>10</v>
      </c>
      <c r="C13" s="257" t="s">
        <v>67</v>
      </c>
      <c r="D13" s="258"/>
      <c r="E13" s="257" t="s">
        <v>67</v>
      </c>
      <c r="F13" s="258"/>
      <c r="G13" s="257" t="s">
        <v>67</v>
      </c>
      <c r="H13" s="258"/>
    </row>
    <row r="14" spans="1:10" ht="15.75" thickBot="1" x14ac:dyDescent="0.3">
      <c r="A14" s="3"/>
      <c r="B14" s="4"/>
      <c r="C14" s="7"/>
      <c r="E14" s="7"/>
      <c r="G14" s="7"/>
    </row>
    <row r="15" spans="1:10" x14ac:dyDescent="0.25">
      <c r="A15" s="29">
        <v>1</v>
      </c>
      <c r="B15" s="34" t="s">
        <v>14</v>
      </c>
      <c r="C15" s="233" t="s">
        <v>11</v>
      </c>
      <c r="D15" s="234"/>
      <c r="E15" s="234"/>
      <c r="F15" s="234"/>
      <c r="G15" s="235"/>
      <c r="H15" s="129" t="s">
        <v>12</v>
      </c>
      <c r="I15" s="35" t="s">
        <v>60</v>
      </c>
      <c r="J15" s="38" t="s">
        <v>13</v>
      </c>
    </row>
    <row r="16" spans="1:10" ht="30" x14ac:dyDescent="0.25">
      <c r="A16" s="117">
        <v>1.1000000000000001</v>
      </c>
      <c r="B16" s="8" t="s">
        <v>15</v>
      </c>
      <c r="C16" s="236" t="s">
        <v>505</v>
      </c>
      <c r="D16" s="237"/>
      <c r="E16" s="237"/>
      <c r="F16" s="237"/>
      <c r="G16" s="238"/>
      <c r="H16" s="273" t="s">
        <v>537</v>
      </c>
      <c r="I16" s="248" t="s">
        <v>536</v>
      </c>
      <c r="J16" s="251"/>
    </row>
    <row r="17" spans="1:10" x14ac:dyDescent="0.25">
      <c r="A17" s="117">
        <v>1.2</v>
      </c>
      <c r="B17" s="9" t="s">
        <v>16</v>
      </c>
      <c r="C17" s="239"/>
      <c r="D17" s="240"/>
      <c r="E17" s="240"/>
      <c r="F17" s="240"/>
      <c r="G17" s="241"/>
      <c r="H17" s="297"/>
      <c r="I17" s="249"/>
      <c r="J17" s="251"/>
    </row>
    <row r="18" spans="1:10" ht="30" x14ac:dyDescent="0.25">
      <c r="A18" s="117">
        <v>1.3</v>
      </c>
      <c r="B18" s="8" t="s">
        <v>17</v>
      </c>
      <c r="C18" s="239"/>
      <c r="D18" s="240"/>
      <c r="E18" s="240"/>
      <c r="F18" s="240"/>
      <c r="G18" s="241"/>
      <c r="H18" s="297"/>
      <c r="I18" s="249"/>
      <c r="J18" s="251"/>
    </row>
    <row r="19" spans="1:10" ht="60" x14ac:dyDescent="0.25">
      <c r="A19" s="117">
        <v>1.4</v>
      </c>
      <c r="B19" s="8" t="s">
        <v>18</v>
      </c>
      <c r="C19" s="239"/>
      <c r="D19" s="240"/>
      <c r="E19" s="240"/>
      <c r="F19" s="240"/>
      <c r="G19" s="241"/>
      <c r="H19" s="297"/>
      <c r="I19" s="249"/>
      <c r="J19" s="251"/>
    </row>
    <row r="20" spans="1:10" ht="105" x14ac:dyDescent="0.25">
      <c r="A20" s="117">
        <v>1.5</v>
      </c>
      <c r="B20" s="8" t="s">
        <v>19</v>
      </c>
      <c r="C20" s="239"/>
      <c r="D20" s="240"/>
      <c r="E20" s="240"/>
      <c r="F20" s="240"/>
      <c r="G20" s="241"/>
      <c r="H20" s="297"/>
      <c r="I20" s="249"/>
      <c r="J20" s="251"/>
    </row>
    <row r="21" spans="1:10" ht="30" x14ac:dyDescent="0.25">
      <c r="A21" s="117">
        <v>1.6</v>
      </c>
      <c r="B21" s="10" t="s">
        <v>20</v>
      </c>
      <c r="C21" s="239"/>
      <c r="D21" s="240"/>
      <c r="E21" s="240"/>
      <c r="F21" s="240"/>
      <c r="G21" s="241"/>
      <c r="H21" s="297"/>
      <c r="I21" s="249"/>
      <c r="J21" s="251"/>
    </row>
    <row r="22" spans="1:10" ht="45.75" thickBot="1" x14ac:dyDescent="0.3">
      <c r="A22" s="119">
        <v>1.7</v>
      </c>
      <c r="B22" s="11" t="s">
        <v>21</v>
      </c>
      <c r="C22" s="242"/>
      <c r="D22" s="243"/>
      <c r="E22" s="243"/>
      <c r="F22" s="243"/>
      <c r="G22" s="244"/>
      <c r="H22" s="298"/>
      <c r="I22" s="250"/>
      <c r="J22" s="252"/>
    </row>
    <row r="23" spans="1:10" ht="39" customHeight="1" x14ac:dyDescent="0.25">
      <c r="A23" s="29">
        <v>2</v>
      </c>
      <c r="B23" s="30" t="s">
        <v>72</v>
      </c>
      <c r="C23" s="233" t="s">
        <v>11</v>
      </c>
      <c r="D23" s="234"/>
      <c r="E23" s="234"/>
      <c r="F23" s="234"/>
      <c r="G23" s="235"/>
      <c r="H23" s="129" t="s">
        <v>12</v>
      </c>
      <c r="I23" s="35" t="s">
        <v>60</v>
      </c>
      <c r="J23" s="39" t="s">
        <v>13</v>
      </c>
    </row>
    <row r="24" spans="1:10" ht="45.75" customHeight="1" x14ac:dyDescent="0.25">
      <c r="A24" s="117">
        <v>2.1</v>
      </c>
      <c r="B24" s="10" t="s">
        <v>22</v>
      </c>
      <c r="C24" s="259" t="s">
        <v>87</v>
      </c>
      <c r="D24" s="260"/>
      <c r="E24" s="260"/>
      <c r="F24" s="260"/>
      <c r="G24" s="261"/>
      <c r="H24" s="268" t="s">
        <v>535</v>
      </c>
      <c r="I24" s="275" t="s">
        <v>68</v>
      </c>
      <c r="J24" s="278"/>
    </row>
    <row r="25" spans="1:10" ht="50.25" customHeight="1" x14ac:dyDescent="0.25">
      <c r="A25" s="117">
        <v>2.2000000000000002</v>
      </c>
      <c r="B25" s="10" t="s">
        <v>73</v>
      </c>
      <c r="C25" s="262"/>
      <c r="D25" s="263"/>
      <c r="E25" s="263"/>
      <c r="F25" s="263"/>
      <c r="G25" s="264"/>
      <c r="H25" s="269"/>
      <c r="I25" s="276"/>
      <c r="J25" s="278"/>
    </row>
    <row r="26" spans="1:10" ht="114.75" customHeight="1" x14ac:dyDescent="0.25">
      <c r="A26" s="117">
        <v>2.2999999999999998</v>
      </c>
      <c r="B26" s="10" t="s">
        <v>23</v>
      </c>
      <c r="C26" s="262"/>
      <c r="D26" s="263"/>
      <c r="E26" s="263"/>
      <c r="F26" s="263"/>
      <c r="G26" s="264"/>
      <c r="H26" s="269"/>
      <c r="I26" s="276"/>
      <c r="J26" s="278"/>
    </row>
    <row r="27" spans="1:10" ht="42" customHeight="1" thickBot="1" x14ac:dyDescent="0.3">
      <c r="A27" s="119">
        <v>2.4</v>
      </c>
      <c r="B27" s="11" t="s">
        <v>24</v>
      </c>
      <c r="C27" s="265"/>
      <c r="D27" s="266"/>
      <c r="E27" s="266"/>
      <c r="F27" s="266"/>
      <c r="G27" s="267"/>
      <c r="H27" s="270"/>
      <c r="I27" s="277"/>
      <c r="J27" s="279"/>
    </row>
    <row r="28" spans="1:10" ht="63" customHeight="1" thickBot="1" x14ac:dyDescent="0.3">
      <c r="A28" s="280">
        <v>3</v>
      </c>
      <c r="B28" s="282" t="s">
        <v>74</v>
      </c>
      <c r="C28" s="284" t="str">
        <f>+C11</f>
        <v>ECG COLOMBIA S.A.S. (9%)</v>
      </c>
      <c r="D28" s="284"/>
      <c r="E28" s="284" t="str">
        <f>+E11</f>
        <v>SERVICIOS DE INGENIERIA Y CONSTRUCCIÓN LIMITADA SERVINC LTDA (40%)</v>
      </c>
      <c r="F28" s="285"/>
      <c r="G28" s="284" t="str">
        <f>+G11</f>
        <v>PROES COLOMBIA S.A.S. (51%)</v>
      </c>
      <c r="H28" s="285"/>
      <c r="I28" s="286" t="s">
        <v>60</v>
      </c>
      <c r="J28" s="286" t="s">
        <v>13</v>
      </c>
    </row>
    <row r="29" spans="1:10" ht="30" x14ac:dyDescent="0.25">
      <c r="A29" s="281"/>
      <c r="B29" s="283"/>
      <c r="C29" s="116" t="s">
        <v>11</v>
      </c>
      <c r="D29" s="129" t="s">
        <v>12</v>
      </c>
      <c r="E29" s="116" t="s">
        <v>11</v>
      </c>
      <c r="F29" s="129" t="s">
        <v>12</v>
      </c>
      <c r="G29" s="116" t="s">
        <v>11</v>
      </c>
      <c r="H29" s="129" t="s">
        <v>12</v>
      </c>
      <c r="I29" s="287"/>
      <c r="J29" s="287"/>
    </row>
    <row r="30" spans="1:10" ht="47.25" customHeight="1" x14ac:dyDescent="0.25">
      <c r="A30" s="117" t="s">
        <v>25</v>
      </c>
      <c r="B30" s="8" t="s">
        <v>15</v>
      </c>
      <c r="C30" s="124" t="s">
        <v>87</v>
      </c>
      <c r="D30" s="124" t="s">
        <v>534</v>
      </c>
      <c r="E30" s="124"/>
      <c r="F30" s="118"/>
      <c r="G30" s="134" t="s">
        <v>87</v>
      </c>
      <c r="H30" s="118" t="s">
        <v>533</v>
      </c>
      <c r="I30" s="248" t="s">
        <v>68</v>
      </c>
      <c r="J30" s="290"/>
    </row>
    <row r="31" spans="1:10" ht="30.75" thickBot="1" x14ac:dyDescent="0.3">
      <c r="A31" s="119" t="s">
        <v>26</v>
      </c>
      <c r="B31" s="11" t="s">
        <v>75</v>
      </c>
      <c r="C31" s="125" t="s">
        <v>87</v>
      </c>
      <c r="D31" s="125" t="s">
        <v>532</v>
      </c>
      <c r="E31" s="125"/>
      <c r="F31" s="120"/>
      <c r="G31" s="125" t="s">
        <v>87</v>
      </c>
      <c r="H31" s="120" t="s">
        <v>531</v>
      </c>
      <c r="I31" s="250"/>
      <c r="J31" s="252"/>
    </row>
    <row r="32" spans="1:10" ht="33" customHeight="1" thickBot="1" x14ac:dyDescent="0.3">
      <c r="A32" s="280">
        <v>4</v>
      </c>
      <c r="B32" s="291" t="s">
        <v>27</v>
      </c>
      <c r="C32" s="284" t="str">
        <f>+C11</f>
        <v>ECG COLOMBIA S.A.S. (9%)</v>
      </c>
      <c r="D32" s="284"/>
      <c r="E32" s="284" t="str">
        <f>+E11</f>
        <v>SERVICIOS DE INGENIERIA Y CONSTRUCCIÓN LIMITADA SERVINC LTDA (40%)</v>
      </c>
      <c r="F32" s="285"/>
      <c r="G32" s="284" t="str">
        <f>+G11</f>
        <v>PROES COLOMBIA S.A.S. (51%)</v>
      </c>
      <c r="H32" s="285"/>
      <c r="I32" s="286" t="s">
        <v>60</v>
      </c>
      <c r="J32" s="286" t="s">
        <v>13</v>
      </c>
    </row>
    <row r="33" spans="1:10" ht="33" customHeight="1" x14ac:dyDescent="0.25">
      <c r="A33" s="281"/>
      <c r="B33" s="292"/>
      <c r="C33" s="116" t="s">
        <v>11</v>
      </c>
      <c r="D33" s="129" t="s">
        <v>12</v>
      </c>
      <c r="E33" s="116" t="s">
        <v>11</v>
      </c>
      <c r="F33" s="129" t="s">
        <v>12</v>
      </c>
      <c r="G33" s="116" t="s">
        <v>11</v>
      </c>
      <c r="H33" s="129" t="s">
        <v>12</v>
      </c>
      <c r="I33" s="287"/>
      <c r="J33" s="287"/>
    </row>
    <row r="34" spans="1:10" ht="63" customHeight="1" x14ac:dyDescent="0.25">
      <c r="A34" s="117">
        <v>4.0999999999999996</v>
      </c>
      <c r="B34" s="10" t="s">
        <v>76</v>
      </c>
      <c r="C34" s="124" t="s">
        <v>87</v>
      </c>
      <c r="D34" s="124" t="s">
        <v>530</v>
      </c>
      <c r="E34" s="124" t="s">
        <v>505</v>
      </c>
      <c r="F34" s="118" t="s">
        <v>529</v>
      </c>
      <c r="G34" s="124" t="s">
        <v>505</v>
      </c>
      <c r="H34" s="118" t="s">
        <v>528</v>
      </c>
      <c r="I34" s="512" t="s">
        <v>722</v>
      </c>
      <c r="J34" s="385" t="s">
        <v>724</v>
      </c>
    </row>
    <row r="35" spans="1:10" ht="62.25" customHeight="1" x14ac:dyDescent="0.25">
      <c r="A35" s="117">
        <v>4.2</v>
      </c>
      <c r="B35" s="10" t="s">
        <v>28</v>
      </c>
      <c r="C35" s="124" t="s">
        <v>87</v>
      </c>
      <c r="D35" s="124" t="s">
        <v>530</v>
      </c>
      <c r="E35" s="134" t="s">
        <v>720</v>
      </c>
      <c r="F35" s="118" t="s">
        <v>529</v>
      </c>
      <c r="G35" s="86" t="s">
        <v>94</v>
      </c>
      <c r="H35" s="118" t="s">
        <v>528</v>
      </c>
      <c r="I35" s="513"/>
      <c r="J35" s="385"/>
    </row>
    <row r="36" spans="1:10" ht="45.75" customHeight="1" thickBot="1" x14ac:dyDescent="0.3">
      <c r="A36" s="119">
        <v>4.3</v>
      </c>
      <c r="B36" s="11" t="s">
        <v>61</v>
      </c>
      <c r="C36" s="125" t="s">
        <v>527</v>
      </c>
      <c r="D36" s="125">
        <v>20</v>
      </c>
      <c r="E36" s="125" t="s">
        <v>500</v>
      </c>
      <c r="F36" s="120">
        <v>140</v>
      </c>
      <c r="G36" s="125" t="s">
        <v>120</v>
      </c>
      <c r="H36" s="120">
        <v>193</v>
      </c>
      <c r="I36" s="514"/>
      <c r="J36" s="386"/>
    </row>
    <row r="37" spans="1:10" ht="30" customHeight="1" thickBot="1" x14ac:dyDescent="0.3">
      <c r="A37" s="280">
        <v>5</v>
      </c>
      <c r="B37" s="299" t="s">
        <v>29</v>
      </c>
      <c r="C37" s="301" t="str">
        <f>+C11</f>
        <v>ECG COLOMBIA S.A.S. (9%)</v>
      </c>
      <c r="D37" s="302"/>
      <c r="E37" s="301" t="str">
        <f>+E11</f>
        <v>SERVICIOS DE INGENIERIA Y CONSTRUCCIÓN LIMITADA SERVINC LTDA (40%)</v>
      </c>
      <c r="F37" s="302"/>
      <c r="G37" s="301" t="str">
        <f>+G11</f>
        <v>PROES COLOMBIA S.A.S. (51%)</v>
      </c>
      <c r="H37" s="302"/>
      <c r="I37" s="286" t="s">
        <v>60</v>
      </c>
      <c r="J37" s="286" t="s">
        <v>13</v>
      </c>
    </row>
    <row r="38" spans="1:10" ht="30.75" thickBot="1" x14ac:dyDescent="0.3">
      <c r="A38" s="281"/>
      <c r="B38" s="300"/>
      <c r="C38" s="128" t="s">
        <v>11</v>
      </c>
      <c r="D38" s="40" t="s">
        <v>12</v>
      </c>
      <c r="E38" s="128" t="s">
        <v>11</v>
      </c>
      <c r="F38" s="40" t="s">
        <v>12</v>
      </c>
      <c r="G38" s="128" t="s">
        <v>11</v>
      </c>
      <c r="H38" s="40" t="s">
        <v>12</v>
      </c>
      <c r="I38" s="287"/>
      <c r="J38" s="287"/>
    </row>
    <row r="39" spans="1:10" ht="45" customHeight="1" x14ac:dyDescent="0.25">
      <c r="A39" s="117">
        <v>5.0999999999999996</v>
      </c>
      <c r="B39" s="10" t="s">
        <v>76</v>
      </c>
      <c r="C39" s="294" t="s">
        <v>87</v>
      </c>
      <c r="D39" s="294" t="s">
        <v>526</v>
      </c>
      <c r="E39" s="306" t="s">
        <v>87</v>
      </c>
      <c r="F39" s="309" t="s">
        <v>525</v>
      </c>
      <c r="G39" s="306" t="s">
        <v>87</v>
      </c>
      <c r="H39" s="309" t="s">
        <v>524</v>
      </c>
      <c r="I39" s="380" t="s">
        <v>68</v>
      </c>
      <c r="J39" s="383"/>
    </row>
    <row r="40" spans="1:10" ht="45" x14ac:dyDescent="0.25">
      <c r="A40" s="117">
        <v>5.2</v>
      </c>
      <c r="B40" s="10" t="s">
        <v>77</v>
      </c>
      <c r="C40" s="295"/>
      <c r="D40" s="295"/>
      <c r="E40" s="307"/>
      <c r="F40" s="269"/>
      <c r="G40" s="307"/>
      <c r="H40" s="269"/>
      <c r="I40" s="381"/>
      <c r="J40" s="383"/>
    </row>
    <row r="41" spans="1:10" ht="45" x14ac:dyDescent="0.25">
      <c r="A41" s="117">
        <v>5.3</v>
      </c>
      <c r="B41" s="13" t="s">
        <v>78</v>
      </c>
      <c r="C41" s="295"/>
      <c r="D41" s="295"/>
      <c r="E41" s="307"/>
      <c r="F41" s="269"/>
      <c r="G41" s="307"/>
      <c r="H41" s="269"/>
      <c r="I41" s="381"/>
      <c r="J41" s="383"/>
    </row>
    <row r="42" spans="1:10" ht="30" x14ac:dyDescent="0.25">
      <c r="A42" s="117">
        <v>5.4</v>
      </c>
      <c r="B42" s="10" t="s">
        <v>30</v>
      </c>
      <c r="C42" s="295"/>
      <c r="D42" s="295"/>
      <c r="E42" s="307"/>
      <c r="F42" s="269"/>
      <c r="G42" s="307"/>
      <c r="H42" s="269"/>
      <c r="I42" s="381"/>
      <c r="J42" s="383"/>
    </row>
    <row r="43" spans="1:10" ht="57" customHeight="1" thickBot="1" x14ac:dyDescent="0.3">
      <c r="A43" s="119">
        <v>5.5</v>
      </c>
      <c r="B43" s="11" t="s">
        <v>31</v>
      </c>
      <c r="C43" s="293"/>
      <c r="D43" s="293"/>
      <c r="E43" s="308"/>
      <c r="F43" s="270"/>
      <c r="G43" s="308"/>
      <c r="H43" s="270"/>
      <c r="I43" s="382"/>
      <c r="J43" s="383"/>
    </row>
    <row r="44" spans="1:10" ht="30" customHeight="1" thickBot="1" x14ac:dyDescent="0.3">
      <c r="A44" s="280">
        <v>6</v>
      </c>
      <c r="B44" s="299" t="s">
        <v>32</v>
      </c>
      <c r="C44" s="303" t="str">
        <f>+C11</f>
        <v>ECG COLOMBIA S.A.S. (9%)</v>
      </c>
      <c r="D44" s="304"/>
      <c r="E44" s="305" t="str">
        <f>+E11</f>
        <v>SERVICIOS DE INGENIERIA Y CONSTRUCCIÓN LIMITADA SERVINC LTDA (40%)</v>
      </c>
      <c r="F44" s="285"/>
      <c r="G44" s="305" t="str">
        <f>+G11</f>
        <v>PROES COLOMBIA S.A.S. (51%)</v>
      </c>
      <c r="H44" s="285"/>
      <c r="I44" s="286" t="s">
        <v>60</v>
      </c>
      <c r="J44" s="379" t="s">
        <v>13</v>
      </c>
    </row>
    <row r="45" spans="1:10" ht="30" customHeight="1" thickBot="1" x14ac:dyDescent="0.3">
      <c r="A45" s="281"/>
      <c r="B45" s="300"/>
      <c r="C45" s="42" t="s">
        <v>11</v>
      </c>
      <c r="D45" s="43" t="s">
        <v>12</v>
      </c>
      <c r="E45" s="41" t="s">
        <v>11</v>
      </c>
      <c r="F45" s="40" t="s">
        <v>12</v>
      </c>
      <c r="G45" s="41" t="s">
        <v>11</v>
      </c>
      <c r="H45" s="40" t="s">
        <v>12</v>
      </c>
      <c r="I45" s="287"/>
      <c r="J45" s="287"/>
    </row>
    <row r="46" spans="1:10" ht="60" x14ac:dyDescent="0.25">
      <c r="A46" s="117">
        <v>6.1</v>
      </c>
      <c r="B46" s="10" t="s">
        <v>33</v>
      </c>
      <c r="C46" s="294" t="s">
        <v>414</v>
      </c>
      <c r="D46" s="294"/>
      <c r="E46" s="294" t="s">
        <v>414</v>
      </c>
      <c r="F46" s="296"/>
      <c r="G46" s="373" t="s">
        <v>414</v>
      </c>
      <c r="H46" s="296"/>
      <c r="I46" s="248"/>
      <c r="J46" s="290"/>
    </row>
    <row r="47" spans="1:10" ht="45" x14ac:dyDescent="0.25">
      <c r="A47" s="117">
        <v>6.2</v>
      </c>
      <c r="B47" s="10" t="s">
        <v>79</v>
      </c>
      <c r="C47" s="295"/>
      <c r="D47" s="295"/>
      <c r="E47" s="295"/>
      <c r="F47" s="297"/>
      <c r="G47" s="374"/>
      <c r="H47" s="297"/>
      <c r="I47" s="249"/>
      <c r="J47" s="251"/>
    </row>
    <row r="48" spans="1:10" ht="60" x14ac:dyDescent="0.25">
      <c r="A48" s="117">
        <v>6.3</v>
      </c>
      <c r="B48" s="10" t="s">
        <v>80</v>
      </c>
      <c r="C48" s="295"/>
      <c r="D48" s="295"/>
      <c r="E48" s="295"/>
      <c r="F48" s="297"/>
      <c r="G48" s="374"/>
      <c r="H48" s="297"/>
      <c r="I48" s="249"/>
      <c r="J48" s="251"/>
    </row>
    <row r="49" spans="1:11" ht="75.75" thickBot="1" x14ac:dyDescent="0.3">
      <c r="A49" s="117">
        <v>6.4</v>
      </c>
      <c r="B49" s="11" t="s">
        <v>34</v>
      </c>
      <c r="C49" s="293"/>
      <c r="D49" s="293"/>
      <c r="E49" s="293"/>
      <c r="F49" s="298"/>
      <c r="G49" s="375"/>
      <c r="H49" s="298"/>
      <c r="I49" s="250"/>
      <c r="J49" s="252"/>
    </row>
    <row r="50" spans="1:11" ht="30" customHeight="1" thickBot="1" x14ac:dyDescent="0.3">
      <c r="A50" s="280">
        <v>7</v>
      </c>
      <c r="B50" s="282" t="s">
        <v>35</v>
      </c>
      <c r="C50" s="284" t="str">
        <f>+C11</f>
        <v>ECG COLOMBIA S.A.S. (9%)</v>
      </c>
      <c r="D50" s="284"/>
      <c r="E50" s="284" t="str">
        <f>+E11</f>
        <v>SERVICIOS DE INGENIERIA Y CONSTRUCCIÓN LIMITADA SERVINC LTDA (40%)</v>
      </c>
      <c r="F50" s="285"/>
      <c r="G50" s="284" t="str">
        <f>+G11</f>
        <v>PROES COLOMBIA S.A.S. (51%)</v>
      </c>
      <c r="H50" s="285"/>
      <c r="I50" s="286" t="s">
        <v>60</v>
      </c>
      <c r="J50" s="286" t="s">
        <v>13</v>
      </c>
    </row>
    <row r="51" spans="1:11" ht="30.75" thickBot="1" x14ac:dyDescent="0.3">
      <c r="A51" s="281"/>
      <c r="B51" s="283"/>
      <c r="C51" s="42" t="s">
        <v>11</v>
      </c>
      <c r="D51" s="43" t="s">
        <v>12</v>
      </c>
      <c r="E51" s="41" t="s">
        <v>11</v>
      </c>
      <c r="F51" s="40" t="s">
        <v>12</v>
      </c>
      <c r="G51" s="41" t="s">
        <v>11</v>
      </c>
      <c r="H51" s="40" t="s">
        <v>12</v>
      </c>
      <c r="I51" s="287"/>
      <c r="J51" s="287"/>
    </row>
    <row r="52" spans="1:11" ht="30" x14ac:dyDescent="0.25">
      <c r="A52" s="117">
        <v>7.1</v>
      </c>
      <c r="B52" s="10" t="s">
        <v>36</v>
      </c>
      <c r="C52" s="294" t="s">
        <v>87</v>
      </c>
      <c r="D52" s="313">
        <v>268</v>
      </c>
      <c r="E52" s="294" t="s">
        <v>87</v>
      </c>
      <c r="F52" s="315">
        <v>272</v>
      </c>
      <c r="G52" s="294" t="s">
        <v>87</v>
      </c>
      <c r="H52" s="315">
        <v>276</v>
      </c>
      <c r="I52" s="248" t="s">
        <v>68</v>
      </c>
      <c r="J52" s="248"/>
    </row>
    <row r="53" spans="1:11" ht="45" x14ac:dyDescent="0.25">
      <c r="A53" s="117">
        <v>7.2</v>
      </c>
      <c r="B53" s="10" t="s">
        <v>37</v>
      </c>
      <c r="C53" s="295"/>
      <c r="D53" s="313"/>
      <c r="E53" s="295"/>
      <c r="F53" s="315"/>
      <c r="G53" s="295"/>
      <c r="H53" s="315"/>
      <c r="I53" s="249"/>
      <c r="J53" s="249"/>
    </row>
    <row r="54" spans="1:11" ht="60.75" thickBot="1" x14ac:dyDescent="0.3">
      <c r="A54" s="119">
        <v>7.3</v>
      </c>
      <c r="B54" s="11" t="s">
        <v>38</v>
      </c>
      <c r="C54" s="293"/>
      <c r="D54" s="314"/>
      <c r="E54" s="293"/>
      <c r="F54" s="316"/>
      <c r="G54" s="293"/>
      <c r="H54" s="316"/>
      <c r="I54" s="250"/>
      <c r="J54" s="250"/>
    </row>
    <row r="55" spans="1:11" x14ac:dyDescent="0.25">
      <c r="A55" s="29">
        <v>8</v>
      </c>
      <c r="B55" s="45" t="s">
        <v>39</v>
      </c>
      <c r="C55" s="233" t="s">
        <v>11</v>
      </c>
      <c r="D55" s="234"/>
      <c r="E55" s="234"/>
      <c r="F55" s="234"/>
      <c r="G55" s="235"/>
      <c r="H55" s="129" t="s">
        <v>12</v>
      </c>
      <c r="I55" s="35" t="s">
        <v>60</v>
      </c>
      <c r="J55" s="38" t="s">
        <v>13</v>
      </c>
    </row>
    <row r="56" spans="1:11" x14ac:dyDescent="0.25">
      <c r="A56" s="117">
        <v>8.1</v>
      </c>
      <c r="B56" s="10" t="s">
        <v>40</v>
      </c>
      <c r="C56" s="317" t="s">
        <v>523</v>
      </c>
      <c r="D56" s="317"/>
      <c r="E56" s="317"/>
      <c r="F56" s="317"/>
      <c r="G56" s="317"/>
      <c r="H56" s="273" t="s">
        <v>522</v>
      </c>
      <c r="I56" s="275" t="s">
        <v>68</v>
      </c>
      <c r="J56" s="400"/>
    </row>
    <row r="57" spans="1:11" x14ac:dyDescent="0.25">
      <c r="A57" s="117">
        <v>8.1999999999999993</v>
      </c>
      <c r="B57" s="10" t="s">
        <v>41</v>
      </c>
      <c r="C57" s="317" t="s">
        <v>521</v>
      </c>
      <c r="D57" s="317"/>
      <c r="E57" s="317"/>
      <c r="F57" s="317"/>
      <c r="G57" s="317"/>
      <c r="H57" s="297"/>
      <c r="I57" s="276"/>
      <c r="J57" s="395"/>
    </row>
    <row r="58" spans="1:11" ht="30" x14ac:dyDescent="0.25">
      <c r="A58" s="117">
        <v>8.3000000000000007</v>
      </c>
      <c r="B58" s="10" t="s">
        <v>42</v>
      </c>
      <c r="C58" s="487" t="s">
        <v>87</v>
      </c>
      <c r="D58" s="488"/>
      <c r="E58" s="488"/>
      <c r="F58" s="488"/>
      <c r="G58" s="489"/>
      <c r="H58" s="297"/>
      <c r="I58" s="276"/>
      <c r="J58" s="395"/>
    </row>
    <row r="59" spans="1:11" ht="45" x14ac:dyDescent="0.25">
      <c r="A59" s="117">
        <v>8.4</v>
      </c>
      <c r="B59" s="10" t="s">
        <v>43</v>
      </c>
      <c r="C59" s="490"/>
      <c r="D59" s="491"/>
      <c r="E59" s="491"/>
      <c r="F59" s="491"/>
      <c r="G59" s="492"/>
      <c r="H59" s="297"/>
      <c r="I59" s="276"/>
      <c r="J59" s="395"/>
    </row>
    <row r="60" spans="1:11" ht="45" x14ac:dyDescent="0.25">
      <c r="A60" s="117">
        <v>8.5</v>
      </c>
      <c r="B60" s="10" t="s">
        <v>81</v>
      </c>
      <c r="C60" s="490"/>
      <c r="D60" s="491"/>
      <c r="E60" s="491"/>
      <c r="F60" s="491"/>
      <c r="G60" s="492"/>
      <c r="H60" s="297"/>
      <c r="I60" s="276"/>
      <c r="J60" s="395"/>
    </row>
    <row r="61" spans="1:11" x14ac:dyDescent="0.25">
      <c r="A61" s="117">
        <v>8.6</v>
      </c>
      <c r="B61" s="10" t="s">
        <v>44</v>
      </c>
      <c r="C61" s="490"/>
      <c r="D61" s="491"/>
      <c r="E61" s="491"/>
      <c r="F61" s="491"/>
      <c r="G61" s="492"/>
      <c r="H61" s="297"/>
      <c r="I61" s="276"/>
      <c r="J61" s="395"/>
    </row>
    <row r="62" spans="1:11" x14ac:dyDescent="0.25">
      <c r="A62" s="117">
        <v>8.6999999999999993</v>
      </c>
      <c r="B62" s="10" t="s">
        <v>45</v>
      </c>
      <c r="C62" s="490"/>
      <c r="D62" s="491"/>
      <c r="E62" s="491"/>
      <c r="F62" s="491"/>
      <c r="G62" s="492"/>
      <c r="H62" s="297"/>
      <c r="I62" s="276"/>
      <c r="J62" s="395"/>
    </row>
    <row r="63" spans="1:11" ht="30" x14ac:dyDescent="0.25">
      <c r="A63" s="117">
        <v>8.8000000000000007</v>
      </c>
      <c r="B63" s="10" t="s">
        <v>82</v>
      </c>
      <c r="C63" s="490"/>
      <c r="D63" s="491"/>
      <c r="E63" s="491"/>
      <c r="F63" s="491"/>
      <c r="G63" s="492"/>
      <c r="H63" s="297"/>
      <c r="I63" s="276"/>
      <c r="J63" s="395"/>
      <c r="K63" s="14"/>
    </row>
    <row r="64" spans="1:11" ht="31.5" customHeight="1" x14ac:dyDescent="0.3">
      <c r="A64" s="117">
        <v>8.9</v>
      </c>
      <c r="B64" s="96" t="s">
        <v>46</v>
      </c>
      <c r="C64" s="490"/>
      <c r="D64" s="491"/>
      <c r="E64" s="491"/>
      <c r="F64" s="491"/>
      <c r="G64" s="492"/>
      <c r="H64" s="297"/>
      <c r="I64" s="276"/>
      <c r="J64" s="395"/>
      <c r="K64" s="16"/>
    </row>
    <row r="65" spans="1:11" ht="16.5" x14ac:dyDescent="0.3">
      <c r="A65" s="17" t="s">
        <v>62</v>
      </c>
      <c r="B65" s="10" t="s">
        <v>47</v>
      </c>
      <c r="C65" s="493"/>
      <c r="D65" s="494"/>
      <c r="E65" s="494"/>
      <c r="F65" s="494"/>
      <c r="G65" s="495"/>
      <c r="H65" s="274"/>
      <c r="I65" s="276"/>
      <c r="J65" s="395"/>
      <c r="K65" s="16"/>
    </row>
    <row r="66" spans="1:11" ht="45.75" thickBot="1" x14ac:dyDescent="0.3">
      <c r="A66" s="17" t="s">
        <v>63</v>
      </c>
      <c r="B66" s="11" t="s">
        <v>83</v>
      </c>
      <c r="C66" s="329" t="s">
        <v>87</v>
      </c>
      <c r="D66" s="329"/>
      <c r="E66" s="329"/>
      <c r="F66" s="329"/>
      <c r="G66" s="329"/>
      <c r="H66" s="12" t="s">
        <v>520</v>
      </c>
      <c r="I66" s="277"/>
      <c r="J66" s="396"/>
      <c r="K66" s="18"/>
    </row>
    <row r="67" spans="1:11" ht="30" customHeight="1" thickBot="1" x14ac:dyDescent="0.3">
      <c r="A67" s="280">
        <v>9</v>
      </c>
      <c r="B67" s="282" t="s">
        <v>48</v>
      </c>
      <c r="C67" s="284" t="str">
        <f>+C11</f>
        <v>ECG COLOMBIA S.A.S. (9%)</v>
      </c>
      <c r="D67" s="284"/>
      <c r="E67" s="284" t="str">
        <f>+E11</f>
        <v>SERVICIOS DE INGENIERIA Y CONSTRUCCIÓN LIMITADA SERVINC LTDA (40%)</v>
      </c>
      <c r="F67" s="285"/>
      <c r="G67" s="284" t="str">
        <f>+G11</f>
        <v>PROES COLOMBIA S.A.S. (51%)</v>
      </c>
      <c r="H67" s="285"/>
      <c r="I67" s="286" t="s">
        <v>60</v>
      </c>
      <c r="J67" s="286" t="s">
        <v>13</v>
      </c>
    </row>
    <row r="68" spans="1:11" ht="30" customHeight="1" thickBot="1" x14ac:dyDescent="0.3">
      <c r="A68" s="281"/>
      <c r="B68" s="283"/>
      <c r="C68" s="42" t="s">
        <v>11</v>
      </c>
      <c r="D68" s="43" t="s">
        <v>12</v>
      </c>
      <c r="E68" s="41" t="s">
        <v>11</v>
      </c>
      <c r="F68" s="40" t="s">
        <v>12</v>
      </c>
      <c r="G68" s="41" t="s">
        <v>11</v>
      </c>
      <c r="H68" s="40" t="s">
        <v>12</v>
      </c>
      <c r="I68" s="287"/>
      <c r="J68" s="287"/>
    </row>
    <row r="69" spans="1:11" ht="30" x14ac:dyDescent="0.25">
      <c r="A69" s="117">
        <v>9.1</v>
      </c>
      <c r="B69" s="8" t="s">
        <v>49</v>
      </c>
      <c r="C69" s="294" t="s">
        <v>414</v>
      </c>
      <c r="D69" s="294"/>
      <c r="E69" s="294" t="s">
        <v>87</v>
      </c>
      <c r="F69" s="296" t="s">
        <v>519</v>
      </c>
      <c r="G69" s="504" t="s">
        <v>87</v>
      </c>
      <c r="H69" s="309" t="s">
        <v>518</v>
      </c>
      <c r="I69" s="276"/>
      <c r="J69" s="400"/>
    </row>
    <row r="70" spans="1:11" x14ac:dyDescent="0.25">
      <c r="A70" s="117">
        <v>9.1999999999999993</v>
      </c>
      <c r="B70" s="9" t="s">
        <v>16</v>
      </c>
      <c r="C70" s="272"/>
      <c r="D70" s="272"/>
      <c r="E70" s="295"/>
      <c r="F70" s="274"/>
      <c r="G70" s="505"/>
      <c r="H70" s="482"/>
      <c r="I70" s="276"/>
      <c r="J70" s="395"/>
    </row>
    <row r="71" spans="1:11" ht="60.75" thickBot="1" x14ac:dyDescent="0.3">
      <c r="A71" s="119">
        <v>9.3000000000000007</v>
      </c>
      <c r="B71" s="19" t="s">
        <v>50</v>
      </c>
      <c r="C71" s="125" t="s">
        <v>414</v>
      </c>
      <c r="D71" s="125"/>
      <c r="E71" s="293"/>
      <c r="F71" s="120">
        <v>316</v>
      </c>
      <c r="G71" s="506"/>
      <c r="H71" s="136">
        <v>311</v>
      </c>
      <c r="I71" s="277"/>
      <c r="J71" s="396"/>
    </row>
    <row r="72" spans="1:11" ht="30" customHeight="1" thickBot="1" x14ac:dyDescent="0.3">
      <c r="A72" s="280">
        <v>10</v>
      </c>
      <c r="B72" s="282" t="s">
        <v>51</v>
      </c>
      <c r="C72" s="284" t="str">
        <f>+C11</f>
        <v>ECG COLOMBIA S.A.S. (9%)</v>
      </c>
      <c r="D72" s="284"/>
      <c r="E72" s="284" t="str">
        <f>+E11</f>
        <v>SERVICIOS DE INGENIERIA Y CONSTRUCCIÓN LIMITADA SERVINC LTDA (40%)</v>
      </c>
      <c r="F72" s="285"/>
      <c r="G72" s="284" t="str">
        <f>+G11</f>
        <v>PROES COLOMBIA S.A.S. (51%)</v>
      </c>
      <c r="H72" s="285"/>
      <c r="I72" s="286" t="s">
        <v>60</v>
      </c>
      <c r="J72" s="286" t="s">
        <v>13</v>
      </c>
    </row>
    <row r="73" spans="1:11" ht="30" customHeight="1" thickBot="1" x14ac:dyDescent="0.3">
      <c r="A73" s="281"/>
      <c r="B73" s="283"/>
      <c r="C73" s="42" t="s">
        <v>11</v>
      </c>
      <c r="D73" s="43" t="s">
        <v>12</v>
      </c>
      <c r="E73" s="41" t="s">
        <v>11</v>
      </c>
      <c r="F73" s="40" t="s">
        <v>12</v>
      </c>
      <c r="G73" s="41" t="s">
        <v>11</v>
      </c>
      <c r="H73" s="40" t="s">
        <v>12</v>
      </c>
      <c r="I73" s="287"/>
      <c r="J73" s="287"/>
    </row>
    <row r="74" spans="1:11" ht="60.75" thickBot="1" x14ac:dyDescent="0.3">
      <c r="A74" s="119">
        <v>10.1</v>
      </c>
      <c r="B74" s="11" t="s">
        <v>52</v>
      </c>
      <c r="C74" s="135" t="s">
        <v>720</v>
      </c>
      <c r="D74" s="133" t="s">
        <v>517</v>
      </c>
      <c r="E74" s="135" t="s">
        <v>414</v>
      </c>
      <c r="F74" s="136"/>
      <c r="G74" s="135" t="s">
        <v>87</v>
      </c>
      <c r="H74" s="136" t="s">
        <v>516</v>
      </c>
      <c r="I74" s="107" t="s">
        <v>68</v>
      </c>
      <c r="J74" s="106" t="s">
        <v>723</v>
      </c>
    </row>
    <row r="75" spans="1:11" ht="30" customHeight="1" thickBot="1" x14ac:dyDescent="0.3">
      <c r="A75" s="280">
        <v>11</v>
      </c>
      <c r="B75" s="282" t="s">
        <v>53</v>
      </c>
      <c r="C75" s="284" t="str">
        <f>+C11</f>
        <v>ECG COLOMBIA S.A.S. (9%)</v>
      </c>
      <c r="D75" s="284"/>
      <c r="E75" s="284" t="str">
        <f>+E11</f>
        <v>SERVICIOS DE INGENIERIA Y CONSTRUCCIÓN LIMITADA SERVINC LTDA (40%)</v>
      </c>
      <c r="F75" s="285"/>
      <c r="G75" s="284" t="str">
        <f>+G11</f>
        <v>PROES COLOMBIA S.A.S. (51%)</v>
      </c>
      <c r="H75" s="285"/>
      <c r="I75" s="286" t="s">
        <v>60</v>
      </c>
      <c r="J75" s="286" t="s">
        <v>13</v>
      </c>
    </row>
    <row r="76" spans="1:11" ht="30" customHeight="1" thickBot="1" x14ac:dyDescent="0.3">
      <c r="A76" s="281"/>
      <c r="B76" s="283"/>
      <c r="C76" s="42" t="s">
        <v>11</v>
      </c>
      <c r="D76" s="43" t="s">
        <v>12</v>
      </c>
      <c r="E76" s="41" t="s">
        <v>11</v>
      </c>
      <c r="F76" s="40" t="s">
        <v>12</v>
      </c>
      <c r="G76" s="41" t="s">
        <v>11</v>
      </c>
      <c r="H76" s="40" t="s">
        <v>12</v>
      </c>
      <c r="I76" s="287"/>
      <c r="J76" s="287"/>
    </row>
    <row r="77" spans="1:11" ht="30.75" thickBot="1" x14ac:dyDescent="0.3">
      <c r="A77" s="119">
        <v>11.1</v>
      </c>
      <c r="B77" s="50" t="s">
        <v>49</v>
      </c>
      <c r="C77" s="21" t="s">
        <v>414</v>
      </c>
      <c r="D77" s="22"/>
      <c r="E77" s="121" t="s">
        <v>414</v>
      </c>
      <c r="F77" s="120"/>
      <c r="G77" s="121" t="s">
        <v>414</v>
      </c>
      <c r="H77" s="120"/>
      <c r="I77" s="54"/>
      <c r="J77" s="37"/>
    </row>
    <row r="78" spans="1:11" ht="30" customHeight="1" thickBot="1" x14ac:dyDescent="0.3">
      <c r="A78" s="280">
        <v>12</v>
      </c>
      <c r="B78" s="299" t="s">
        <v>54</v>
      </c>
      <c r="C78" s="338" t="str">
        <f>+C11</f>
        <v>ECG COLOMBIA S.A.S. (9%)</v>
      </c>
      <c r="D78" s="285"/>
      <c r="E78" s="305" t="str">
        <f>+E11</f>
        <v>SERVICIOS DE INGENIERIA Y CONSTRUCCIÓN LIMITADA SERVINC LTDA (40%)</v>
      </c>
      <c r="F78" s="285"/>
      <c r="G78" s="305" t="str">
        <f>+G11</f>
        <v>PROES COLOMBIA S.A.S. (51%)</v>
      </c>
      <c r="H78" s="285"/>
      <c r="I78" s="339" t="s">
        <v>60</v>
      </c>
      <c r="J78" s="286" t="s">
        <v>13</v>
      </c>
    </row>
    <row r="79" spans="1:11" ht="30" customHeight="1" x14ac:dyDescent="0.25">
      <c r="A79" s="281"/>
      <c r="B79" s="300"/>
      <c r="C79" s="341" t="s">
        <v>11</v>
      </c>
      <c r="D79" s="342"/>
      <c r="E79" s="343" t="s">
        <v>11</v>
      </c>
      <c r="F79" s="344"/>
      <c r="G79" s="343" t="s">
        <v>11</v>
      </c>
      <c r="H79" s="344"/>
      <c r="I79" s="340"/>
      <c r="J79" s="287"/>
    </row>
    <row r="80" spans="1:11" ht="45" x14ac:dyDescent="0.25">
      <c r="A80" s="117">
        <v>12.1</v>
      </c>
      <c r="B80" s="48" t="s">
        <v>55</v>
      </c>
      <c r="C80" s="334" t="s">
        <v>515</v>
      </c>
      <c r="D80" s="315"/>
      <c r="E80" s="334" t="s">
        <v>514</v>
      </c>
      <c r="F80" s="315"/>
      <c r="G80" s="334" t="s">
        <v>513</v>
      </c>
      <c r="H80" s="315"/>
      <c r="I80" s="248" t="s">
        <v>512</v>
      </c>
      <c r="J80" s="81"/>
    </row>
    <row r="81" spans="1:10" ht="31.5" customHeight="1" x14ac:dyDescent="0.25">
      <c r="A81" s="117">
        <v>12.2</v>
      </c>
      <c r="B81" s="48" t="s">
        <v>56</v>
      </c>
      <c r="C81" s="334" t="s">
        <v>511</v>
      </c>
      <c r="D81" s="315"/>
      <c r="E81" s="334" t="s">
        <v>510</v>
      </c>
      <c r="F81" s="315"/>
      <c r="G81" s="334" t="s">
        <v>509</v>
      </c>
      <c r="H81" s="315"/>
      <c r="I81" s="249"/>
      <c r="J81" s="81"/>
    </row>
    <row r="82" spans="1:10" ht="30.75" thickBot="1" x14ac:dyDescent="0.3">
      <c r="A82" s="20">
        <v>12.3</v>
      </c>
      <c r="B82" s="49" t="s">
        <v>57</v>
      </c>
      <c r="C82" s="334" t="s">
        <v>508</v>
      </c>
      <c r="D82" s="315"/>
      <c r="E82" s="334" t="s">
        <v>507</v>
      </c>
      <c r="F82" s="315"/>
      <c r="G82" s="334" t="s">
        <v>506</v>
      </c>
      <c r="H82" s="315"/>
      <c r="I82" s="250"/>
      <c r="J82" s="80"/>
    </row>
    <row r="83" spans="1:10" ht="19.5" thickBot="1" x14ac:dyDescent="0.3">
      <c r="A83" s="330" t="s">
        <v>58</v>
      </c>
      <c r="B83" s="331"/>
      <c r="C83" s="332"/>
      <c r="D83" s="333"/>
      <c r="E83" s="332"/>
      <c r="F83" s="333"/>
      <c r="G83" s="332"/>
      <c r="H83" s="333"/>
      <c r="I83" s="84" t="s">
        <v>722</v>
      </c>
      <c r="J83" s="47"/>
    </row>
  </sheetData>
  <mergeCells count="148">
    <mergeCell ref="A78:A79"/>
    <mergeCell ref="B78:B79"/>
    <mergeCell ref="C78:D78"/>
    <mergeCell ref="E78:F78"/>
    <mergeCell ref="A83:B83"/>
    <mergeCell ref="C83:D83"/>
    <mergeCell ref="E83:F83"/>
    <mergeCell ref="G83:H83"/>
    <mergeCell ref="G81:H81"/>
    <mergeCell ref="C82:D82"/>
    <mergeCell ref="E82:F82"/>
    <mergeCell ref="G82:H82"/>
    <mergeCell ref="J78:J79"/>
    <mergeCell ref="C79:D79"/>
    <mergeCell ref="E79:F79"/>
    <mergeCell ref="G79:H79"/>
    <mergeCell ref="C80:D80"/>
    <mergeCell ref="E80:F80"/>
    <mergeCell ref="C72:D72"/>
    <mergeCell ref="E72:F72"/>
    <mergeCell ref="G72:H72"/>
    <mergeCell ref="I72:I73"/>
    <mergeCell ref="G80:H80"/>
    <mergeCell ref="I80:I82"/>
    <mergeCell ref="J72:J73"/>
    <mergeCell ref="G78:H78"/>
    <mergeCell ref="I78:I79"/>
    <mergeCell ref="C81:D81"/>
    <mergeCell ref="E81:F81"/>
    <mergeCell ref="C69:C70"/>
    <mergeCell ref="D69:D70"/>
    <mergeCell ref="E69:E71"/>
    <mergeCell ref="F69:F70"/>
    <mergeCell ref="G69:G71"/>
    <mergeCell ref="H69:H70"/>
    <mergeCell ref="I69:I71"/>
    <mergeCell ref="J69:J71"/>
    <mergeCell ref="A75:A76"/>
    <mergeCell ref="B75:B76"/>
    <mergeCell ref="C75:D75"/>
    <mergeCell ref="E75:F75"/>
    <mergeCell ref="G75:H75"/>
    <mergeCell ref="I75:I76"/>
    <mergeCell ref="J75:J76"/>
    <mergeCell ref="A72:A73"/>
    <mergeCell ref="B72:B73"/>
    <mergeCell ref="C52:C54"/>
    <mergeCell ref="D52:D54"/>
    <mergeCell ref="E52:E54"/>
    <mergeCell ref="F52:F54"/>
    <mergeCell ref="G52:G54"/>
    <mergeCell ref="H52:H54"/>
    <mergeCell ref="I52:I54"/>
    <mergeCell ref="J52:J54"/>
    <mergeCell ref="C55:G55"/>
    <mergeCell ref="C56:G56"/>
    <mergeCell ref="H56:H65"/>
    <mergeCell ref="I56:I66"/>
    <mergeCell ref="J56:J66"/>
    <mergeCell ref="C57:G57"/>
    <mergeCell ref="C58:G65"/>
    <mergeCell ref="C66:G66"/>
    <mergeCell ref="A67:A68"/>
    <mergeCell ref="B67:B68"/>
    <mergeCell ref="C67:D67"/>
    <mergeCell ref="E67:F67"/>
    <mergeCell ref="G67:H67"/>
    <mergeCell ref="I67:I68"/>
    <mergeCell ref="J67:J68"/>
    <mergeCell ref="I46:I49"/>
    <mergeCell ref="E46:E49"/>
    <mergeCell ref="F46:F49"/>
    <mergeCell ref="G46:G49"/>
    <mergeCell ref="H46:H49"/>
    <mergeCell ref="I39:I43"/>
    <mergeCell ref="J46:J49"/>
    <mergeCell ref="A50:A51"/>
    <mergeCell ref="B50:B51"/>
    <mergeCell ref="C50:D50"/>
    <mergeCell ref="E50:F50"/>
    <mergeCell ref="G50:H50"/>
    <mergeCell ref="I50:I51"/>
    <mergeCell ref="J50:J51"/>
    <mergeCell ref="C46:C49"/>
    <mergeCell ref="D46:D49"/>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J28:J29"/>
    <mergeCell ref="I16:I22"/>
    <mergeCell ref="J16:J22"/>
    <mergeCell ref="C23:G23"/>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 ref="C15:G15"/>
    <mergeCell ref="C16:G22"/>
    <mergeCell ref="H16:H22"/>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I83"/>
  <sheetViews>
    <sheetView workbookViewId="0">
      <selection activeCell="F86" sqref="F86"/>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34</v>
      </c>
      <c r="D8" s="225"/>
      <c r="E8" s="225"/>
      <c r="F8" s="225"/>
      <c r="G8" s="226"/>
    </row>
    <row r="9" spans="1:8" ht="31.5" customHeight="1" thickBot="1" x14ac:dyDescent="0.3">
      <c r="A9" s="51" t="s">
        <v>3</v>
      </c>
      <c r="B9" s="52" t="s">
        <v>4</v>
      </c>
      <c r="C9" s="227" t="s">
        <v>562</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561</v>
      </c>
      <c r="D11" s="254"/>
      <c r="E11" s="255" t="s">
        <v>560</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559</v>
      </c>
      <c r="F13" s="258"/>
    </row>
    <row r="14" spans="1:8" ht="15.75" thickBot="1" x14ac:dyDescent="0.3">
      <c r="A14" s="3"/>
      <c r="B14" s="4"/>
      <c r="C14" s="7"/>
      <c r="E14" s="7"/>
    </row>
    <row r="15" spans="1:8" x14ac:dyDescent="0.25">
      <c r="A15" s="29">
        <v>1</v>
      </c>
      <c r="B15" s="34" t="s">
        <v>14</v>
      </c>
      <c r="C15" s="233" t="s">
        <v>11</v>
      </c>
      <c r="D15" s="234"/>
      <c r="E15" s="235"/>
      <c r="F15" s="129" t="s">
        <v>12</v>
      </c>
      <c r="G15" s="35" t="s">
        <v>60</v>
      </c>
      <c r="H15" s="38" t="s">
        <v>13</v>
      </c>
    </row>
    <row r="16" spans="1:8" ht="30" x14ac:dyDescent="0.25">
      <c r="A16" s="117">
        <v>1.1000000000000001</v>
      </c>
      <c r="B16" s="8" t="s">
        <v>15</v>
      </c>
      <c r="C16" s="236" t="s">
        <v>505</v>
      </c>
      <c r="D16" s="237"/>
      <c r="E16" s="238"/>
      <c r="F16" s="245" t="s">
        <v>558</v>
      </c>
      <c r="G16" s="248" t="s">
        <v>536</v>
      </c>
      <c r="H16" s="251"/>
    </row>
    <row r="17" spans="1:8" x14ac:dyDescent="0.25">
      <c r="A17" s="117">
        <v>1.2</v>
      </c>
      <c r="B17" s="9" t="s">
        <v>16</v>
      </c>
      <c r="C17" s="239"/>
      <c r="D17" s="240"/>
      <c r="E17" s="241"/>
      <c r="F17" s="246"/>
      <c r="G17" s="249"/>
      <c r="H17" s="251"/>
    </row>
    <row r="18" spans="1:8" ht="30" x14ac:dyDescent="0.25">
      <c r="A18" s="117">
        <v>1.3</v>
      </c>
      <c r="B18" s="8" t="s">
        <v>17</v>
      </c>
      <c r="C18" s="239"/>
      <c r="D18" s="240"/>
      <c r="E18" s="241"/>
      <c r="F18" s="246"/>
      <c r="G18" s="249"/>
      <c r="H18" s="251"/>
    </row>
    <row r="19" spans="1:8" ht="60" x14ac:dyDescent="0.25">
      <c r="A19" s="117">
        <v>1.4</v>
      </c>
      <c r="B19" s="8" t="s">
        <v>18</v>
      </c>
      <c r="C19" s="239"/>
      <c r="D19" s="240"/>
      <c r="E19" s="241"/>
      <c r="F19" s="246"/>
      <c r="G19" s="249"/>
      <c r="H19" s="251"/>
    </row>
    <row r="20" spans="1:8" ht="105" x14ac:dyDescent="0.25">
      <c r="A20" s="117">
        <v>1.5</v>
      </c>
      <c r="B20" s="8" t="s">
        <v>19</v>
      </c>
      <c r="C20" s="239"/>
      <c r="D20" s="240"/>
      <c r="E20" s="241"/>
      <c r="F20" s="246"/>
      <c r="G20" s="249"/>
      <c r="H20" s="251"/>
    </row>
    <row r="21" spans="1:8" ht="30" x14ac:dyDescent="0.25">
      <c r="A21" s="117">
        <v>1.6</v>
      </c>
      <c r="B21" s="10" t="s">
        <v>20</v>
      </c>
      <c r="C21" s="239"/>
      <c r="D21" s="240"/>
      <c r="E21" s="241"/>
      <c r="F21" s="246"/>
      <c r="G21" s="249"/>
      <c r="H21" s="251"/>
    </row>
    <row r="22" spans="1:8" ht="45.75" thickBot="1" x14ac:dyDescent="0.3">
      <c r="A22" s="119">
        <v>1.7</v>
      </c>
      <c r="B22" s="11" t="s">
        <v>21</v>
      </c>
      <c r="C22" s="242"/>
      <c r="D22" s="243"/>
      <c r="E22" s="244"/>
      <c r="F22" s="247"/>
      <c r="G22" s="250"/>
      <c r="H22" s="252"/>
    </row>
    <row r="23" spans="1:8" ht="39" customHeight="1" x14ac:dyDescent="0.25">
      <c r="A23" s="29">
        <v>2</v>
      </c>
      <c r="B23" s="30" t="s">
        <v>72</v>
      </c>
      <c r="C23" s="233" t="s">
        <v>11</v>
      </c>
      <c r="D23" s="234"/>
      <c r="E23" s="235"/>
      <c r="F23" s="129" t="s">
        <v>12</v>
      </c>
      <c r="G23" s="35" t="s">
        <v>60</v>
      </c>
      <c r="H23" s="39" t="s">
        <v>13</v>
      </c>
    </row>
    <row r="24" spans="1:8" ht="45.75" customHeight="1" x14ac:dyDescent="0.25">
      <c r="A24" s="117">
        <v>2.1</v>
      </c>
      <c r="B24" s="10" t="s">
        <v>22</v>
      </c>
      <c r="C24" s="259" t="s">
        <v>87</v>
      </c>
      <c r="D24" s="260"/>
      <c r="E24" s="261"/>
      <c r="F24" s="268" t="s">
        <v>557</v>
      </c>
      <c r="G24" s="275" t="s">
        <v>68</v>
      </c>
      <c r="H24" s="278"/>
    </row>
    <row r="25" spans="1:8" ht="50.25" customHeight="1" x14ac:dyDescent="0.25">
      <c r="A25" s="117">
        <v>2.2000000000000002</v>
      </c>
      <c r="B25" s="10" t="s">
        <v>73</v>
      </c>
      <c r="C25" s="262"/>
      <c r="D25" s="263"/>
      <c r="E25" s="264"/>
      <c r="F25" s="269"/>
      <c r="G25" s="276"/>
      <c r="H25" s="278"/>
    </row>
    <row r="26" spans="1:8" ht="114.75" customHeight="1" x14ac:dyDescent="0.25">
      <c r="A26" s="117">
        <v>2.2999999999999998</v>
      </c>
      <c r="B26" s="10" t="s">
        <v>23</v>
      </c>
      <c r="C26" s="262"/>
      <c r="D26" s="263"/>
      <c r="E26" s="264"/>
      <c r="F26" s="269"/>
      <c r="G26" s="276"/>
      <c r="H26" s="278"/>
    </row>
    <row r="27" spans="1:8" ht="42" customHeight="1" thickBot="1" x14ac:dyDescent="0.3">
      <c r="A27" s="119">
        <v>2.4</v>
      </c>
      <c r="B27" s="11" t="s">
        <v>24</v>
      </c>
      <c r="C27" s="265"/>
      <c r="D27" s="266"/>
      <c r="E27" s="267"/>
      <c r="F27" s="270"/>
      <c r="G27" s="277"/>
      <c r="H27" s="279"/>
    </row>
    <row r="28" spans="1:8" ht="63" customHeight="1" thickBot="1" x14ac:dyDescent="0.3">
      <c r="A28" s="280">
        <v>3</v>
      </c>
      <c r="B28" s="282" t="s">
        <v>74</v>
      </c>
      <c r="C28" s="284" t="str">
        <f>+C11</f>
        <v>HMV CONSULTORIA S.A.S. (49%)</v>
      </c>
      <c r="D28" s="284"/>
      <c r="E28" s="284" t="str">
        <f>+E11</f>
        <v>AECOM TECHNICAL SERVICES INC (51%)</v>
      </c>
      <c r="F28" s="285"/>
      <c r="G28" s="286" t="s">
        <v>60</v>
      </c>
      <c r="H28" s="286" t="s">
        <v>13</v>
      </c>
    </row>
    <row r="29" spans="1:8" ht="30" x14ac:dyDescent="0.25">
      <c r="A29" s="281"/>
      <c r="B29" s="283"/>
      <c r="C29" s="116" t="s">
        <v>11</v>
      </c>
      <c r="D29" s="129" t="s">
        <v>12</v>
      </c>
      <c r="E29" s="116" t="s">
        <v>11</v>
      </c>
      <c r="F29" s="129" t="s">
        <v>12</v>
      </c>
      <c r="G29" s="287"/>
      <c r="H29" s="287"/>
    </row>
    <row r="30" spans="1:8" ht="47.25" customHeight="1" x14ac:dyDescent="0.25">
      <c r="A30" s="117" t="s">
        <v>25</v>
      </c>
      <c r="B30" s="8" t="s">
        <v>15</v>
      </c>
      <c r="C30" s="134" t="s">
        <v>414</v>
      </c>
      <c r="D30" s="124"/>
      <c r="E30" s="124" t="s">
        <v>414</v>
      </c>
      <c r="F30" s="118"/>
      <c r="G30" s="275"/>
      <c r="H30" s="400"/>
    </row>
    <row r="31" spans="1:8" ht="30.75" thickBot="1" x14ac:dyDescent="0.3">
      <c r="A31" s="119" t="s">
        <v>26</v>
      </c>
      <c r="B31" s="11" t="s">
        <v>75</v>
      </c>
      <c r="C31" s="125" t="s">
        <v>414</v>
      </c>
      <c r="D31" s="125"/>
      <c r="E31" s="125" t="s">
        <v>414</v>
      </c>
      <c r="F31" s="120"/>
      <c r="G31" s="277"/>
      <c r="H31" s="396"/>
    </row>
    <row r="32" spans="1:8" ht="33" customHeight="1" thickBot="1" x14ac:dyDescent="0.3">
      <c r="A32" s="280">
        <v>4</v>
      </c>
      <c r="B32" s="291" t="s">
        <v>27</v>
      </c>
      <c r="C32" s="284" t="str">
        <f>+C11</f>
        <v>HMV CONSULTORIA S.A.S. (49%)</v>
      </c>
      <c r="D32" s="284"/>
      <c r="E32" s="284" t="str">
        <f>+E11</f>
        <v>AECOM TECHNICAL SERVICES INC (51%)</v>
      </c>
      <c r="F32" s="285"/>
      <c r="G32" s="286" t="s">
        <v>60</v>
      </c>
      <c r="H32" s="286" t="s">
        <v>13</v>
      </c>
    </row>
    <row r="33" spans="1:8" ht="33" customHeight="1" x14ac:dyDescent="0.25">
      <c r="A33" s="281"/>
      <c r="B33" s="292"/>
      <c r="C33" s="116" t="s">
        <v>11</v>
      </c>
      <c r="D33" s="129" t="s">
        <v>12</v>
      </c>
      <c r="E33" s="116" t="s">
        <v>11</v>
      </c>
      <c r="F33" s="129" t="s">
        <v>12</v>
      </c>
      <c r="G33" s="287"/>
      <c r="H33" s="287"/>
    </row>
    <row r="34" spans="1:8" ht="47.25" customHeight="1" x14ac:dyDescent="0.25">
      <c r="A34" s="117">
        <v>4.0999999999999996</v>
      </c>
      <c r="B34" s="10" t="s">
        <v>76</v>
      </c>
      <c r="C34" s="134" t="s">
        <v>87</v>
      </c>
      <c r="D34" s="479" t="s">
        <v>556</v>
      </c>
      <c r="E34" s="134" t="s">
        <v>505</v>
      </c>
      <c r="F34" s="273" t="s">
        <v>555</v>
      </c>
      <c r="G34" s="275" t="s">
        <v>68</v>
      </c>
      <c r="H34" s="400"/>
    </row>
    <row r="35" spans="1:8" ht="30" x14ac:dyDescent="0.25">
      <c r="A35" s="117">
        <v>4.2</v>
      </c>
      <c r="B35" s="10" t="s">
        <v>28</v>
      </c>
      <c r="C35" s="134" t="s">
        <v>87</v>
      </c>
      <c r="D35" s="481"/>
      <c r="E35" s="134" t="s">
        <v>87</v>
      </c>
      <c r="F35" s="274"/>
      <c r="G35" s="276"/>
      <c r="H35" s="395"/>
    </row>
    <row r="36" spans="1:8" ht="45" customHeight="1" thickBot="1" x14ac:dyDescent="0.3">
      <c r="A36" s="119">
        <v>4.3</v>
      </c>
      <c r="B36" s="11" t="s">
        <v>61</v>
      </c>
      <c r="C36" s="125" t="s">
        <v>500</v>
      </c>
      <c r="D36" s="125">
        <v>36</v>
      </c>
      <c r="E36" s="125" t="s">
        <v>554</v>
      </c>
      <c r="F36" s="120">
        <v>119</v>
      </c>
      <c r="G36" s="277"/>
      <c r="H36" s="396"/>
    </row>
    <row r="37" spans="1:8" ht="30" customHeight="1" thickBot="1" x14ac:dyDescent="0.3">
      <c r="A37" s="280">
        <v>5</v>
      </c>
      <c r="B37" s="299" t="s">
        <v>29</v>
      </c>
      <c r="C37" s="301" t="str">
        <f>+C11</f>
        <v>HMV CONSULTORIA S.A.S. (49%)</v>
      </c>
      <c r="D37" s="302"/>
      <c r="E37" s="301" t="str">
        <f>+E11</f>
        <v>AECOM TECHNICAL SERVICES INC (51%)</v>
      </c>
      <c r="F37" s="302"/>
      <c r="G37" s="286" t="s">
        <v>60</v>
      </c>
      <c r="H37" s="286" t="s">
        <v>13</v>
      </c>
    </row>
    <row r="38" spans="1:8" ht="30.75" thickBot="1" x14ac:dyDescent="0.3">
      <c r="A38" s="281"/>
      <c r="B38" s="300"/>
      <c r="C38" s="128" t="s">
        <v>11</v>
      </c>
      <c r="D38" s="40" t="s">
        <v>12</v>
      </c>
      <c r="E38" s="128" t="s">
        <v>11</v>
      </c>
      <c r="F38" s="40" t="s">
        <v>12</v>
      </c>
      <c r="G38" s="287"/>
      <c r="H38" s="287"/>
    </row>
    <row r="39" spans="1:8" ht="45" customHeight="1" x14ac:dyDescent="0.25">
      <c r="A39" s="117">
        <v>5.0999999999999996</v>
      </c>
      <c r="B39" s="10" t="s">
        <v>76</v>
      </c>
      <c r="C39" s="294" t="s">
        <v>87</v>
      </c>
      <c r="D39" s="294" t="s">
        <v>553</v>
      </c>
      <c r="E39" s="306" t="s">
        <v>87</v>
      </c>
      <c r="F39" s="309" t="s">
        <v>552</v>
      </c>
      <c r="G39" s="275" t="s">
        <v>68</v>
      </c>
      <c r="H39" s="310"/>
    </row>
    <row r="40" spans="1:8" ht="45" x14ac:dyDescent="0.25">
      <c r="A40" s="117">
        <v>5.2</v>
      </c>
      <c r="B40" s="10" t="s">
        <v>77</v>
      </c>
      <c r="C40" s="295"/>
      <c r="D40" s="295"/>
      <c r="E40" s="307"/>
      <c r="F40" s="269"/>
      <c r="G40" s="276"/>
      <c r="H40" s="311"/>
    </row>
    <row r="41" spans="1:8" ht="45" x14ac:dyDescent="0.25">
      <c r="A41" s="117">
        <v>5.3</v>
      </c>
      <c r="B41" s="13" t="s">
        <v>78</v>
      </c>
      <c r="C41" s="295"/>
      <c r="D41" s="295"/>
      <c r="E41" s="307"/>
      <c r="F41" s="269"/>
      <c r="G41" s="276"/>
      <c r="H41" s="311"/>
    </row>
    <row r="42" spans="1:8" ht="30" x14ac:dyDescent="0.25">
      <c r="A42" s="117">
        <v>5.4</v>
      </c>
      <c r="B42" s="10" t="s">
        <v>30</v>
      </c>
      <c r="C42" s="295"/>
      <c r="D42" s="295"/>
      <c r="E42" s="307"/>
      <c r="F42" s="269"/>
      <c r="G42" s="276"/>
      <c r="H42" s="311"/>
    </row>
    <row r="43" spans="1:8" ht="30.75" thickBot="1" x14ac:dyDescent="0.3">
      <c r="A43" s="119">
        <v>5.5</v>
      </c>
      <c r="B43" s="11" t="s">
        <v>31</v>
      </c>
      <c r="C43" s="293"/>
      <c r="D43" s="293"/>
      <c r="E43" s="308"/>
      <c r="F43" s="270"/>
      <c r="G43" s="277"/>
      <c r="H43" s="312"/>
    </row>
    <row r="44" spans="1:8" ht="30" customHeight="1" thickBot="1" x14ac:dyDescent="0.3">
      <c r="A44" s="280">
        <v>6</v>
      </c>
      <c r="B44" s="299" t="s">
        <v>32</v>
      </c>
      <c r="C44" s="303" t="str">
        <f>+C11</f>
        <v>HMV CONSULTORIA S.A.S. (49%)</v>
      </c>
      <c r="D44" s="304"/>
      <c r="E44" s="305" t="str">
        <f>+E11</f>
        <v>AECOM TECHNICAL SERVICES INC (51%)</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17">
        <v>6.1</v>
      </c>
      <c r="B46" s="10" t="s">
        <v>33</v>
      </c>
      <c r="C46" s="294" t="s">
        <v>414</v>
      </c>
      <c r="D46" s="294"/>
      <c r="E46" s="294" t="s">
        <v>414</v>
      </c>
      <c r="F46" s="296"/>
      <c r="G46" s="248"/>
      <c r="H46" s="290"/>
    </row>
    <row r="47" spans="1:8" ht="45" x14ac:dyDescent="0.25">
      <c r="A47" s="117">
        <v>6.2</v>
      </c>
      <c r="B47" s="10" t="s">
        <v>79</v>
      </c>
      <c r="C47" s="295"/>
      <c r="D47" s="295"/>
      <c r="E47" s="295"/>
      <c r="F47" s="297"/>
      <c r="G47" s="249"/>
      <c r="H47" s="251"/>
    </row>
    <row r="48" spans="1:8" ht="60" x14ac:dyDescent="0.25">
      <c r="A48" s="117">
        <v>6.3</v>
      </c>
      <c r="B48" s="10" t="s">
        <v>80</v>
      </c>
      <c r="C48" s="295"/>
      <c r="D48" s="295"/>
      <c r="E48" s="295"/>
      <c r="F48" s="297"/>
      <c r="G48" s="249"/>
      <c r="H48" s="251"/>
    </row>
    <row r="49" spans="1:9" ht="75.75" thickBot="1" x14ac:dyDescent="0.3">
      <c r="A49" s="117">
        <v>6.4</v>
      </c>
      <c r="B49" s="11" t="s">
        <v>34</v>
      </c>
      <c r="C49" s="293"/>
      <c r="D49" s="293"/>
      <c r="E49" s="293"/>
      <c r="F49" s="298"/>
      <c r="G49" s="250"/>
      <c r="H49" s="252"/>
    </row>
    <row r="50" spans="1:9" ht="30" customHeight="1" thickBot="1" x14ac:dyDescent="0.3">
      <c r="A50" s="280">
        <v>7</v>
      </c>
      <c r="B50" s="282" t="s">
        <v>35</v>
      </c>
      <c r="C50" s="284" t="str">
        <f>+C11</f>
        <v>HMV CONSULTORIA S.A.S. (49%)</v>
      </c>
      <c r="D50" s="284"/>
      <c r="E50" s="284" t="str">
        <f>+E11</f>
        <v>AECOM TECHNICAL SERVICES INC (51%)</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17">
        <v>7.1</v>
      </c>
      <c r="B52" s="10" t="s">
        <v>36</v>
      </c>
      <c r="C52" s="294" t="s">
        <v>87</v>
      </c>
      <c r="D52" s="313">
        <v>188</v>
      </c>
      <c r="E52" s="294" t="s">
        <v>87</v>
      </c>
      <c r="F52" s="315">
        <v>190</v>
      </c>
      <c r="G52" s="248" t="s">
        <v>154</v>
      </c>
      <c r="H52" s="248"/>
    </row>
    <row r="53" spans="1:9" ht="45" x14ac:dyDescent="0.25">
      <c r="A53" s="117">
        <v>7.2</v>
      </c>
      <c r="B53" s="10" t="s">
        <v>37</v>
      </c>
      <c r="C53" s="295"/>
      <c r="D53" s="313"/>
      <c r="E53" s="295"/>
      <c r="F53" s="315"/>
      <c r="G53" s="249"/>
      <c r="H53" s="249"/>
    </row>
    <row r="54" spans="1:9" ht="60.75" thickBot="1" x14ac:dyDescent="0.3">
      <c r="A54" s="119">
        <v>7.3</v>
      </c>
      <c r="B54" s="11" t="s">
        <v>38</v>
      </c>
      <c r="C54" s="293"/>
      <c r="D54" s="314"/>
      <c r="E54" s="293"/>
      <c r="F54" s="316"/>
      <c r="G54" s="250"/>
      <c r="H54" s="250"/>
    </row>
    <row r="55" spans="1:9" x14ac:dyDescent="0.25">
      <c r="A55" s="29">
        <v>8</v>
      </c>
      <c r="B55" s="45" t="s">
        <v>39</v>
      </c>
      <c r="C55" s="233" t="s">
        <v>11</v>
      </c>
      <c r="D55" s="234"/>
      <c r="E55" s="235"/>
      <c r="F55" s="129" t="s">
        <v>12</v>
      </c>
      <c r="G55" s="35" t="s">
        <v>60</v>
      </c>
      <c r="H55" s="38" t="s">
        <v>13</v>
      </c>
    </row>
    <row r="56" spans="1:9" x14ac:dyDescent="0.25">
      <c r="A56" s="117">
        <v>8.1</v>
      </c>
      <c r="B56" s="10" t="s">
        <v>40</v>
      </c>
      <c r="C56" s="317" t="s">
        <v>498</v>
      </c>
      <c r="D56" s="317"/>
      <c r="E56" s="317"/>
      <c r="F56" s="273" t="s">
        <v>551</v>
      </c>
      <c r="G56" s="318" t="s">
        <v>68</v>
      </c>
      <c r="H56" s="290"/>
    </row>
    <row r="57" spans="1:9" x14ac:dyDescent="0.25">
      <c r="A57" s="117">
        <v>8.1999999999999993</v>
      </c>
      <c r="B57" s="10" t="s">
        <v>41</v>
      </c>
      <c r="C57" s="317" t="s">
        <v>550</v>
      </c>
      <c r="D57" s="317"/>
      <c r="E57" s="317"/>
      <c r="F57" s="297"/>
      <c r="G57" s="318"/>
      <c r="H57" s="251"/>
    </row>
    <row r="58" spans="1:9" ht="30" x14ac:dyDescent="0.25">
      <c r="A58" s="117">
        <v>8.3000000000000007</v>
      </c>
      <c r="B58" s="10" t="s">
        <v>42</v>
      </c>
      <c r="C58" s="320" t="s">
        <v>87</v>
      </c>
      <c r="D58" s="321"/>
      <c r="E58" s="322"/>
      <c r="F58" s="297"/>
      <c r="G58" s="318"/>
      <c r="H58" s="251"/>
    </row>
    <row r="59" spans="1:9" ht="45" x14ac:dyDescent="0.25">
      <c r="A59" s="117">
        <v>8.4</v>
      </c>
      <c r="B59" s="10" t="s">
        <v>43</v>
      </c>
      <c r="C59" s="323"/>
      <c r="D59" s="324"/>
      <c r="E59" s="325"/>
      <c r="F59" s="297"/>
      <c r="G59" s="318"/>
      <c r="H59" s="251"/>
    </row>
    <row r="60" spans="1:9" ht="45" x14ac:dyDescent="0.25">
      <c r="A60" s="117">
        <v>8.5</v>
      </c>
      <c r="B60" s="10" t="s">
        <v>81</v>
      </c>
      <c r="C60" s="323"/>
      <c r="D60" s="324"/>
      <c r="E60" s="325"/>
      <c r="F60" s="297"/>
      <c r="G60" s="318"/>
      <c r="H60" s="251"/>
    </row>
    <row r="61" spans="1:9" x14ac:dyDescent="0.25">
      <c r="A61" s="117">
        <v>8.6</v>
      </c>
      <c r="B61" s="10" t="s">
        <v>44</v>
      </c>
      <c r="C61" s="323"/>
      <c r="D61" s="324"/>
      <c r="E61" s="325"/>
      <c r="F61" s="297"/>
      <c r="G61" s="318"/>
      <c r="H61" s="251"/>
    </row>
    <row r="62" spans="1:9" x14ac:dyDescent="0.25">
      <c r="A62" s="117">
        <v>8.6999999999999993</v>
      </c>
      <c r="B62" s="10" t="s">
        <v>45</v>
      </c>
      <c r="C62" s="323"/>
      <c r="D62" s="324"/>
      <c r="E62" s="325"/>
      <c r="F62" s="297"/>
      <c r="G62" s="318"/>
      <c r="H62" s="251"/>
    </row>
    <row r="63" spans="1:9" ht="30" x14ac:dyDescent="0.25">
      <c r="A63" s="117">
        <v>8.8000000000000007</v>
      </c>
      <c r="B63" s="10" t="s">
        <v>82</v>
      </c>
      <c r="C63" s="323"/>
      <c r="D63" s="324"/>
      <c r="E63" s="325"/>
      <c r="F63" s="297"/>
      <c r="G63" s="318"/>
      <c r="H63" s="251"/>
      <c r="I63" s="14"/>
    </row>
    <row r="64" spans="1:9" ht="31.5" customHeight="1" x14ac:dyDescent="0.3">
      <c r="A64" s="117">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t="s">
        <v>549</v>
      </c>
      <c r="G66" s="319"/>
      <c r="H66" s="252"/>
      <c r="I66" s="18"/>
    </row>
    <row r="67" spans="1:9" ht="30" customHeight="1" thickBot="1" x14ac:dyDescent="0.3">
      <c r="A67" s="280">
        <v>9</v>
      </c>
      <c r="B67" s="282" t="s">
        <v>48</v>
      </c>
      <c r="C67" s="284" t="str">
        <f>+C11</f>
        <v>HMV CONSULTORIA S.A.S. (49%)</v>
      </c>
      <c r="D67" s="284"/>
      <c r="E67" s="284" t="str">
        <f>+E11</f>
        <v>AECOM TECHNICAL SERVICES INC (51%)</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17">
        <v>9.1</v>
      </c>
      <c r="B69" s="8" t="s">
        <v>49</v>
      </c>
      <c r="C69" s="294" t="s">
        <v>87</v>
      </c>
      <c r="D69" s="294">
        <v>260</v>
      </c>
      <c r="E69" s="294" t="s">
        <v>414</v>
      </c>
      <c r="F69" s="296"/>
      <c r="G69" s="249"/>
      <c r="H69" s="251"/>
    </row>
    <row r="70" spans="1:9" x14ac:dyDescent="0.25">
      <c r="A70" s="117">
        <v>9.1999999999999993</v>
      </c>
      <c r="B70" s="9" t="s">
        <v>16</v>
      </c>
      <c r="C70" s="295"/>
      <c r="D70" s="272"/>
      <c r="E70" s="272"/>
      <c r="F70" s="274"/>
      <c r="G70" s="249"/>
      <c r="H70" s="251"/>
    </row>
    <row r="71" spans="1:9" ht="60.75" thickBot="1" x14ac:dyDescent="0.3">
      <c r="A71" s="119">
        <v>9.3000000000000007</v>
      </c>
      <c r="B71" s="19" t="s">
        <v>50</v>
      </c>
      <c r="C71" s="293"/>
      <c r="D71" s="125">
        <v>262</v>
      </c>
      <c r="E71" s="125" t="s">
        <v>414</v>
      </c>
      <c r="F71" s="120"/>
      <c r="G71" s="250"/>
      <c r="H71" s="252"/>
    </row>
    <row r="72" spans="1:9" ht="30" customHeight="1" thickBot="1" x14ac:dyDescent="0.3">
      <c r="A72" s="280">
        <v>10</v>
      </c>
      <c r="B72" s="282" t="s">
        <v>51</v>
      </c>
      <c r="C72" s="284" t="str">
        <f>+C11</f>
        <v>HMV CONSULTORIA S.A.S. (49%)</v>
      </c>
      <c r="D72" s="284"/>
      <c r="E72" s="284" t="str">
        <f>+E11</f>
        <v>AECOM TECHNICAL SERVICES INC (51%)</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119">
        <v>10.1</v>
      </c>
      <c r="B74" s="11" t="s">
        <v>52</v>
      </c>
      <c r="C74" s="125" t="s">
        <v>414</v>
      </c>
      <c r="D74" s="125"/>
      <c r="E74" s="125" t="s">
        <v>87</v>
      </c>
      <c r="F74" s="120" t="s">
        <v>548</v>
      </c>
      <c r="G74" s="54" t="s">
        <v>68</v>
      </c>
      <c r="H74" s="37"/>
    </row>
    <row r="75" spans="1:9" ht="30" customHeight="1" thickBot="1" x14ac:dyDescent="0.3">
      <c r="A75" s="280">
        <v>11</v>
      </c>
      <c r="B75" s="282" t="s">
        <v>53</v>
      </c>
      <c r="C75" s="284" t="str">
        <f>+C11</f>
        <v>HMV CONSULTORIA S.A.S. (49%)</v>
      </c>
      <c r="D75" s="284"/>
      <c r="E75" s="284" t="str">
        <f>+E11</f>
        <v>AECOM TECHNICAL SERVICES INC (51%)</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19">
        <v>11.1</v>
      </c>
      <c r="B77" s="50" t="s">
        <v>49</v>
      </c>
      <c r="C77" s="21" t="s">
        <v>414</v>
      </c>
      <c r="D77" s="22"/>
      <c r="E77" s="121" t="s">
        <v>414</v>
      </c>
      <c r="F77" s="120"/>
      <c r="G77" s="54"/>
      <c r="H77" s="37"/>
    </row>
    <row r="78" spans="1:9" ht="30" customHeight="1" thickBot="1" x14ac:dyDescent="0.3">
      <c r="A78" s="280">
        <v>12</v>
      </c>
      <c r="B78" s="299" t="s">
        <v>54</v>
      </c>
      <c r="C78" s="338" t="str">
        <f>+C11</f>
        <v>HMV CONSULTORIA S.A.S. (49%)</v>
      </c>
      <c r="D78" s="285"/>
      <c r="E78" s="305" t="str">
        <f>+E11</f>
        <v>AECOM TECHNICAL SERVICES INC (51%)</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17">
        <v>12.1</v>
      </c>
      <c r="B80" s="48" t="s">
        <v>55</v>
      </c>
      <c r="C80" s="334" t="s">
        <v>547</v>
      </c>
      <c r="D80" s="315"/>
      <c r="E80" s="335" t="s">
        <v>546</v>
      </c>
      <c r="F80" s="315"/>
      <c r="G80" s="248" t="s">
        <v>68</v>
      </c>
      <c r="H80" s="290"/>
    </row>
    <row r="81" spans="1:8" ht="31.5" customHeight="1" x14ac:dyDescent="0.25">
      <c r="A81" s="117">
        <v>12.2</v>
      </c>
      <c r="B81" s="48" t="s">
        <v>56</v>
      </c>
      <c r="C81" s="334" t="s">
        <v>545</v>
      </c>
      <c r="D81" s="315"/>
      <c r="E81" s="335" t="s">
        <v>544</v>
      </c>
      <c r="F81" s="315"/>
      <c r="G81" s="249"/>
      <c r="H81" s="251"/>
    </row>
    <row r="82" spans="1:8" ht="30.75" thickBot="1" x14ac:dyDescent="0.3">
      <c r="A82" s="20">
        <v>12.3</v>
      </c>
      <c r="B82" s="49" t="s">
        <v>57</v>
      </c>
      <c r="C82" s="336" t="s">
        <v>543</v>
      </c>
      <c r="D82" s="316"/>
      <c r="E82" s="337" t="s">
        <v>542</v>
      </c>
      <c r="F82" s="316"/>
      <c r="G82" s="250"/>
      <c r="H82" s="252"/>
    </row>
    <row r="83" spans="1:8" ht="19.5" thickBot="1" x14ac:dyDescent="0.3">
      <c r="A83" s="330" t="s">
        <v>58</v>
      </c>
      <c r="B83" s="331"/>
      <c r="C83" s="332"/>
      <c r="D83" s="333"/>
      <c r="E83" s="332"/>
      <c r="F83" s="333"/>
      <c r="G83" s="46" t="s">
        <v>68</v>
      </c>
      <c r="H83" s="47"/>
    </row>
  </sheetData>
  <mergeCells count="126">
    <mergeCell ref="A1:H2"/>
    <mergeCell ref="A4:H5"/>
    <mergeCell ref="C8:G8"/>
    <mergeCell ref="C9:G9"/>
    <mergeCell ref="C10:G10"/>
    <mergeCell ref="C11:D11"/>
    <mergeCell ref="E11:F11"/>
    <mergeCell ref="C12:D12"/>
    <mergeCell ref="E12:F12"/>
    <mergeCell ref="C13:D13"/>
    <mergeCell ref="E13:F13"/>
    <mergeCell ref="C15:E15"/>
    <mergeCell ref="C16:E22"/>
    <mergeCell ref="F16:F22"/>
    <mergeCell ref="G16:G22"/>
    <mergeCell ref="H16:H22"/>
    <mergeCell ref="C23:E23"/>
    <mergeCell ref="C24:E27"/>
    <mergeCell ref="F24:F27"/>
    <mergeCell ref="G24:G27"/>
    <mergeCell ref="H24:H27"/>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D34:D35"/>
    <mergeCell ref="F34:F35"/>
    <mergeCell ref="G34:G36"/>
    <mergeCell ref="H34:H36"/>
    <mergeCell ref="A37:A38"/>
    <mergeCell ref="B37:B38"/>
    <mergeCell ref="C37:D37"/>
    <mergeCell ref="E37:F37"/>
    <mergeCell ref="G37:G38"/>
    <mergeCell ref="H37:H38"/>
    <mergeCell ref="C39:C43"/>
    <mergeCell ref="D39:D43"/>
    <mergeCell ref="E39:E43"/>
    <mergeCell ref="F39:F43"/>
    <mergeCell ref="G39:G43"/>
    <mergeCell ref="H39:H43"/>
    <mergeCell ref="A44:A45"/>
    <mergeCell ref="B44:B45"/>
    <mergeCell ref="C44:D44"/>
    <mergeCell ref="E44:F44"/>
    <mergeCell ref="G44:G45"/>
    <mergeCell ref="H44:H45"/>
    <mergeCell ref="C46:C49"/>
    <mergeCell ref="D46:D49"/>
    <mergeCell ref="E46:E49"/>
    <mergeCell ref="F46:F49"/>
    <mergeCell ref="G46:G49"/>
    <mergeCell ref="H46:H49"/>
    <mergeCell ref="A50:A51"/>
    <mergeCell ref="B50:B51"/>
    <mergeCell ref="C50:D50"/>
    <mergeCell ref="E50:F50"/>
    <mergeCell ref="G50:G51"/>
    <mergeCell ref="H50:H5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C69:C71"/>
    <mergeCell ref="D69:D70"/>
    <mergeCell ref="E69:E70"/>
    <mergeCell ref="F69:F70"/>
    <mergeCell ref="G69:G71"/>
    <mergeCell ref="H69:H71"/>
    <mergeCell ref="H72:H73"/>
    <mergeCell ref="H78:H79"/>
    <mergeCell ref="C79:D79"/>
    <mergeCell ref="E79:F79"/>
    <mergeCell ref="A75:A76"/>
    <mergeCell ref="B75:B76"/>
    <mergeCell ref="C75:D75"/>
    <mergeCell ref="E75:F75"/>
    <mergeCell ref="G75:G76"/>
    <mergeCell ref="H75:H76"/>
    <mergeCell ref="A78:A79"/>
    <mergeCell ref="B78:B79"/>
    <mergeCell ref="C78:D78"/>
    <mergeCell ref="E78:F78"/>
    <mergeCell ref="G78:G79"/>
    <mergeCell ref="A72:A73"/>
    <mergeCell ref="B72:B73"/>
    <mergeCell ref="C72:D72"/>
    <mergeCell ref="E72:F72"/>
    <mergeCell ref="G72:G73"/>
    <mergeCell ref="A83:B83"/>
    <mergeCell ref="C83:D83"/>
    <mergeCell ref="E83:F83"/>
    <mergeCell ref="C80:D80"/>
    <mergeCell ref="E80:F80"/>
    <mergeCell ref="G80:G82"/>
    <mergeCell ref="H80:H82"/>
    <mergeCell ref="C81:D81"/>
    <mergeCell ref="E81:F81"/>
    <mergeCell ref="C82:D82"/>
    <mergeCell ref="E82:F8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I83"/>
  <sheetViews>
    <sheetView workbookViewId="0">
      <selection activeCell="E82" sqref="E82:F82"/>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35</v>
      </c>
      <c r="D8" s="225"/>
      <c r="E8" s="225"/>
      <c r="F8" s="225"/>
      <c r="G8" s="226"/>
    </row>
    <row r="9" spans="1:8" ht="31.5" customHeight="1" thickBot="1" x14ac:dyDescent="0.3">
      <c r="A9" s="51" t="s">
        <v>3</v>
      </c>
      <c r="B9" s="52" t="s">
        <v>4</v>
      </c>
      <c r="C9" s="227" t="s">
        <v>579</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578</v>
      </c>
      <c r="D11" s="254"/>
      <c r="E11" s="255" t="s">
        <v>577</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576</v>
      </c>
      <c r="D13" s="258"/>
      <c r="E13" s="257" t="s">
        <v>70</v>
      </c>
      <c r="F13" s="258"/>
    </row>
    <row r="14" spans="1:8" ht="15.75" thickBot="1" x14ac:dyDescent="0.3">
      <c r="A14" s="3"/>
      <c r="B14" s="4"/>
      <c r="C14" s="7"/>
      <c r="E14" s="7"/>
    </row>
    <row r="15" spans="1:8" x14ac:dyDescent="0.25">
      <c r="A15" s="29">
        <v>1</v>
      </c>
      <c r="B15" s="34" t="s">
        <v>14</v>
      </c>
      <c r="C15" s="233" t="s">
        <v>11</v>
      </c>
      <c r="D15" s="234"/>
      <c r="E15" s="235"/>
      <c r="F15" s="129" t="s">
        <v>12</v>
      </c>
      <c r="G15" s="35" t="s">
        <v>60</v>
      </c>
      <c r="H15" s="38" t="s">
        <v>13</v>
      </c>
    </row>
    <row r="16" spans="1:8" ht="30" x14ac:dyDescent="0.25">
      <c r="A16" s="117">
        <v>1.1000000000000001</v>
      </c>
      <c r="B16" s="8" t="s">
        <v>15</v>
      </c>
      <c r="C16" s="236" t="s">
        <v>505</v>
      </c>
      <c r="D16" s="237"/>
      <c r="E16" s="238"/>
      <c r="F16" s="245" t="s">
        <v>298</v>
      </c>
      <c r="G16" s="248" t="s">
        <v>536</v>
      </c>
      <c r="H16" s="251"/>
    </row>
    <row r="17" spans="1:8" x14ac:dyDescent="0.25">
      <c r="A17" s="117">
        <v>1.2</v>
      </c>
      <c r="B17" s="9" t="s">
        <v>16</v>
      </c>
      <c r="C17" s="239"/>
      <c r="D17" s="240"/>
      <c r="E17" s="241"/>
      <c r="F17" s="246"/>
      <c r="G17" s="249"/>
      <c r="H17" s="251"/>
    </row>
    <row r="18" spans="1:8" ht="30" x14ac:dyDescent="0.25">
      <c r="A18" s="117">
        <v>1.3</v>
      </c>
      <c r="B18" s="8" t="s">
        <v>17</v>
      </c>
      <c r="C18" s="239"/>
      <c r="D18" s="240"/>
      <c r="E18" s="241"/>
      <c r="F18" s="246"/>
      <c r="G18" s="249"/>
      <c r="H18" s="251"/>
    </row>
    <row r="19" spans="1:8" ht="60" x14ac:dyDescent="0.25">
      <c r="A19" s="117">
        <v>1.4</v>
      </c>
      <c r="B19" s="8" t="s">
        <v>18</v>
      </c>
      <c r="C19" s="239"/>
      <c r="D19" s="240"/>
      <c r="E19" s="241"/>
      <c r="F19" s="246"/>
      <c r="G19" s="249"/>
      <c r="H19" s="251"/>
    </row>
    <row r="20" spans="1:8" ht="105" x14ac:dyDescent="0.25">
      <c r="A20" s="117">
        <v>1.5</v>
      </c>
      <c r="B20" s="8" t="s">
        <v>19</v>
      </c>
      <c r="C20" s="239"/>
      <c r="D20" s="240"/>
      <c r="E20" s="241"/>
      <c r="F20" s="246"/>
      <c r="G20" s="249"/>
      <c r="H20" s="251"/>
    </row>
    <row r="21" spans="1:8" ht="30" x14ac:dyDescent="0.25">
      <c r="A21" s="117">
        <v>1.6</v>
      </c>
      <c r="B21" s="10" t="s">
        <v>20</v>
      </c>
      <c r="C21" s="239"/>
      <c r="D21" s="240"/>
      <c r="E21" s="241"/>
      <c r="F21" s="246"/>
      <c r="G21" s="249"/>
      <c r="H21" s="251"/>
    </row>
    <row r="22" spans="1:8" ht="45.75" thickBot="1" x14ac:dyDescent="0.3">
      <c r="A22" s="119">
        <v>1.7</v>
      </c>
      <c r="B22" s="11" t="s">
        <v>21</v>
      </c>
      <c r="C22" s="242"/>
      <c r="D22" s="243"/>
      <c r="E22" s="244"/>
      <c r="F22" s="247"/>
      <c r="G22" s="250"/>
      <c r="H22" s="252"/>
    </row>
    <row r="23" spans="1:8" ht="39" customHeight="1" x14ac:dyDescent="0.25">
      <c r="A23" s="29">
        <v>2</v>
      </c>
      <c r="B23" s="30" t="s">
        <v>72</v>
      </c>
      <c r="C23" s="233" t="s">
        <v>11</v>
      </c>
      <c r="D23" s="234"/>
      <c r="E23" s="235"/>
      <c r="F23" s="129" t="s">
        <v>12</v>
      </c>
      <c r="G23" s="35" t="s">
        <v>60</v>
      </c>
      <c r="H23" s="39" t="s">
        <v>13</v>
      </c>
    </row>
    <row r="24" spans="1:8" ht="45.75" customHeight="1" x14ac:dyDescent="0.25">
      <c r="A24" s="117">
        <v>2.1</v>
      </c>
      <c r="B24" s="10" t="s">
        <v>22</v>
      </c>
      <c r="C24" s="259" t="s">
        <v>87</v>
      </c>
      <c r="D24" s="260"/>
      <c r="E24" s="261"/>
      <c r="F24" s="268" t="s">
        <v>575</v>
      </c>
      <c r="G24" s="275" t="s">
        <v>68</v>
      </c>
      <c r="H24" s="278"/>
    </row>
    <row r="25" spans="1:8" ht="50.25" customHeight="1" x14ac:dyDescent="0.25">
      <c r="A25" s="117">
        <v>2.2000000000000002</v>
      </c>
      <c r="B25" s="10" t="s">
        <v>73</v>
      </c>
      <c r="C25" s="262"/>
      <c r="D25" s="263"/>
      <c r="E25" s="264"/>
      <c r="F25" s="269"/>
      <c r="G25" s="276"/>
      <c r="H25" s="278"/>
    </row>
    <row r="26" spans="1:8" ht="114.75" customHeight="1" x14ac:dyDescent="0.25">
      <c r="A26" s="117">
        <v>2.2999999999999998</v>
      </c>
      <c r="B26" s="10" t="s">
        <v>23</v>
      </c>
      <c r="C26" s="262"/>
      <c r="D26" s="263"/>
      <c r="E26" s="264"/>
      <c r="F26" s="269"/>
      <c r="G26" s="276"/>
      <c r="H26" s="278"/>
    </row>
    <row r="27" spans="1:8" ht="42" customHeight="1" thickBot="1" x14ac:dyDescent="0.3">
      <c r="A27" s="119">
        <v>2.4</v>
      </c>
      <c r="B27" s="11" t="s">
        <v>24</v>
      </c>
      <c r="C27" s="265"/>
      <c r="D27" s="266"/>
      <c r="E27" s="267"/>
      <c r="F27" s="270"/>
      <c r="G27" s="277"/>
      <c r="H27" s="279"/>
    </row>
    <row r="28" spans="1:8" ht="63" customHeight="1" thickBot="1" x14ac:dyDescent="0.3">
      <c r="A28" s="280">
        <v>3</v>
      </c>
      <c r="B28" s="282" t="s">
        <v>74</v>
      </c>
      <c r="C28" s="284" t="str">
        <f>+C11</f>
        <v>PROGIN COLOMBIA (60%)</v>
      </c>
      <c r="D28" s="284"/>
      <c r="E28" s="284" t="str">
        <f>+E11</f>
        <v>VELNEC S.A. (40%)</v>
      </c>
      <c r="F28" s="285"/>
      <c r="G28" s="286" t="s">
        <v>60</v>
      </c>
      <c r="H28" s="286" t="s">
        <v>13</v>
      </c>
    </row>
    <row r="29" spans="1:8" ht="30" x14ac:dyDescent="0.25">
      <c r="A29" s="281"/>
      <c r="B29" s="283"/>
      <c r="C29" s="116" t="s">
        <v>11</v>
      </c>
      <c r="D29" s="129" t="s">
        <v>12</v>
      </c>
      <c r="E29" s="116" t="s">
        <v>11</v>
      </c>
      <c r="F29" s="129" t="s">
        <v>12</v>
      </c>
      <c r="G29" s="287"/>
      <c r="H29" s="287"/>
    </row>
    <row r="30" spans="1:8" ht="47.25" customHeight="1" x14ac:dyDescent="0.25">
      <c r="A30" s="117" t="s">
        <v>25</v>
      </c>
      <c r="B30" s="8" t="s">
        <v>15</v>
      </c>
      <c r="C30" s="124" t="s">
        <v>414</v>
      </c>
      <c r="D30" s="124"/>
      <c r="E30" s="124" t="s">
        <v>414</v>
      </c>
      <c r="F30" s="118"/>
      <c r="G30" s="248"/>
      <c r="H30" s="290"/>
    </row>
    <row r="31" spans="1:8" ht="30.75" thickBot="1" x14ac:dyDescent="0.3">
      <c r="A31" s="119" t="s">
        <v>26</v>
      </c>
      <c r="B31" s="11" t="s">
        <v>75</v>
      </c>
      <c r="C31" s="125" t="s">
        <v>414</v>
      </c>
      <c r="D31" s="125"/>
      <c r="E31" s="125" t="s">
        <v>414</v>
      </c>
      <c r="F31" s="120"/>
      <c r="G31" s="250"/>
      <c r="H31" s="252"/>
    </row>
    <row r="32" spans="1:8" ht="33" customHeight="1" thickBot="1" x14ac:dyDescent="0.3">
      <c r="A32" s="280">
        <v>4</v>
      </c>
      <c r="B32" s="291" t="s">
        <v>27</v>
      </c>
      <c r="C32" s="284" t="str">
        <f>+C11</f>
        <v>PROGIN COLOMBIA (60%)</v>
      </c>
      <c r="D32" s="284"/>
      <c r="E32" s="284" t="str">
        <f>+E11</f>
        <v>VELNEC S.A. (40%)</v>
      </c>
      <c r="F32" s="285"/>
      <c r="G32" s="286" t="s">
        <v>60</v>
      </c>
      <c r="H32" s="286" t="s">
        <v>13</v>
      </c>
    </row>
    <row r="33" spans="1:8" ht="33" customHeight="1" x14ac:dyDescent="0.25">
      <c r="A33" s="281"/>
      <c r="B33" s="292"/>
      <c r="C33" s="116" t="s">
        <v>11</v>
      </c>
      <c r="D33" s="129" t="s">
        <v>12</v>
      </c>
      <c r="E33" s="116" t="s">
        <v>11</v>
      </c>
      <c r="F33" s="129" t="s">
        <v>12</v>
      </c>
      <c r="G33" s="287"/>
      <c r="H33" s="287"/>
    </row>
    <row r="34" spans="1:8" ht="53.25" customHeight="1" x14ac:dyDescent="0.25">
      <c r="A34" s="117">
        <v>4.0999999999999996</v>
      </c>
      <c r="B34" s="10" t="s">
        <v>76</v>
      </c>
      <c r="C34" s="134" t="s">
        <v>87</v>
      </c>
      <c r="D34" s="479" t="s">
        <v>574</v>
      </c>
      <c r="E34" s="134" t="s">
        <v>87</v>
      </c>
      <c r="F34" s="268" t="s">
        <v>573</v>
      </c>
      <c r="G34" s="275" t="s">
        <v>68</v>
      </c>
      <c r="H34" s="400" t="s">
        <v>726</v>
      </c>
    </row>
    <row r="35" spans="1:8" ht="36.75" customHeight="1" x14ac:dyDescent="0.25">
      <c r="A35" s="117">
        <v>4.2</v>
      </c>
      <c r="B35" s="10" t="s">
        <v>28</v>
      </c>
      <c r="C35" s="134" t="s">
        <v>720</v>
      </c>
      <c r="D35" s="481"/>
      <c r="E35" s="134" t="s">
        <v>720</v>
      </c>
      <c r="F35" s="482"/>
      <c r="G35" s="276"/>
      <c r="H35" s="395"/>
    </row>
    <row r="36" spans="1:8" ht="43.5" customHeight="1" thickBot="1" x14ac:dyDescent="0.3">
      <c r="A36" s="119">
        <v>4.3</v>
      </c>
      <c r="B36" s="11" t="s">
        <v>61</v>
      </c>
      <c r="C36" s="135" t="s">
        <v>554</v>
      </c>
      <c r="D36" s="135">
        <v>53</v>
      </c>
      <c r="E36" s="135" t="s">
        <v>500</v>
      </c>
      <c r="F36" s="136">
        <v>76</v>
      </c>
      <c r="G36" s="277"/>
      <c r="H36" s="396"/>
    </row>
    <row r="37" spans="1:8" ht="30" customHeight="1" thickBot="1" x14ac:dyDescent="0.3">
      <c r="A37" s="280">
        <v>5</v>
      </c>
      <c r="B37" s="299" t="s">
        <v>29</v>
      </c>
      <c r="C37" s="301" t="str">
        <f>+C11</f>
        <v>PROGIN COLOMBIA (60%)</v>
      </c>
      <c r="D37" s="302"/>
      <c r="E37" s="301" t="str">
        <f>+E11</f>
        <v>VELNEC S.A. (40%)</v>
      </c>
      <c r="F37" s="302"/>
      <c r="G37" s="286" t="s">
        <v>60</v>
      </c>
      <c r="H37" s="286" t="s">
        <v>13</v>
      </c>
    </row>
    <row r="38" spans="1:8" ht="30.75" thickBot="1" x14ac:dyDescent="0.3">
      <c r="A38" s="281"/>
      <c r="B38" s="300"/>
      <c r="C38" s="128" t="s">
        <v>11</v>
      </c>
      <c r="D38" s="40" t="s">
        <v>12</v>
      </c>
      <c r="E38" s="128" t="s">
        <v>11</v>
      </c>
      <c r="F38" s="40" t="s">
        <v>12</v>
      </c>
      <c r="G38" s="287"/>
      <c r="H38" s="287"/>
    </row>
    <row r="39" spans="1:8" ht="45" customHeight="1" x14ac:dyDescent="0.25">
      <c r="A39" s="117">
        <v>5.0999999999999996</v>
      </c>
      <c r="B39" s="10" t="s">
        <v>76</v>
      </c>
      <c r="C39" s="294" t="s">
        <v>87</v>
      </c>
      <c r="D39" s="294" t="s">
        <v>470</v>
      </c>
      <c r="E39" s="306" t="s">
        <v>505</v>
      </c>
      <c r="F39" s="309" t="s">
        <v>572</v>
      </c>
      <c r="G39" s="275" t="s">
        <v>68</v>
      </c>
      <c r="H39" s="310"/>
    </row>
    <row r="40" spans="1:8" ht="45" x14ac:dyDescent="0.25">
      <c r="A40" s="117">
        <v>5.2</v>
      </c>
      <c r="B40" s="10" t="s">
        <v>77</v>
      </c>
      <c r="C40" s="295"/>
      <c r="D40" s="295"/>
      <c r="E40" s="307"/>
      <c r="F40" s="269"/>
      <c r="G40" s="276"/>
      <c r="H40" s="311"/>
    </row>
    <row r="41" spans="1:8" ht="45" x14ac:dyDescent="0.25">
      <c r="A41" s="117">
        <v>5.3</v>
      </c>
      <c r="B41" s="13" t="s">
        <v>78</v>
      </c>
      <c r="C41" s="295"/>
      <c r="D41" s="295"/>
      <c r="E41" s="307"/>
      <c r="F41" s="269"/>
      <c r="G41" s="276"/>
      <c r="H41" s="311"/>
    </row>
    <row r="42" spans="1:8" ht="30" x14ac:dyDescent="0.25">
      <c r="A42" s="117">
        <v>5.4</v>
      </c>
      <c r="B42" s="10" t="s">
        <v>30</v>
      </c>
      <c r="C42" s="295"/>
      <c r="D42" s="295"/>
      <c r="E42" s="307"/>
      <c r="F42" s="269"/>
      <c r="G42" s="276"/>
      <c r="H42" s="311"/>
    </row>
    <row r="43" spans="1:8" ht="30.75" thickBot="1" x14ac:dyDescent="0.3">
      <c r="A43" s="119">
        <v>5.5</v>
      </c>
      <c r="B43" s="11" t="s">
        <v>31</v>
      </c>
      <c r="C43" s="293"/>
      <c r="D43" s="293"/>
      <c r="E43" s="308"/>
      <c r="F43" s="270"/>
      <c r="G43" s="277"/>
      <c r="H43" s="312"/>
    </row>
    <row r="44" spans="1:8" ht="30" customHeight="1" thickBot="1" x14ac:dyDescent="0.3">
      <c r="A44" s="280">
        <v>6</v>
      </c>
      <c r="B44" s="299" t="s">
        <v>32</v>
      </c>
      <c r="C44" s="303" t="str">
        <f>+C11</f>
        <v>PROGIN COLOMBIA (60%)</v>
      </c>
      <c r="D44" s="304"/>
      <c r="E44" s="305" t="str">
        <f>+E11</f>
        <v>VELNEC S.A. (40%)</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17">
        <v>6.1</v>
      </c>
      <c r="B46" s="10" t="s">
        <v>33</v>
      </c>
      <c r="C46" s="294" t="s">
        <v>414</v>
      </c>
      <c r="D46" s="294"/>
      <c r="E46" s="294" t="s">
        <v>414</v>
      </c>
      <c r="F46" s="296"/>
      <c r="G46" s="248"/>
      <c r="H46" s="290"/>
    </row>
    <row r="47" spans="1:8" ht="45" x14ac:dyDescent="0.25">
      <c r="A47" s="117">
        <v>6.2</v>
      </c>
      <c r="B47" s="10" t="s">
        <v>79</v>
      </c>
      <c r="C47" s="295"/>
      <c r="D47" s="295"/>
      <c r="E47" s="295"/>
      <c r="F47" s="297"/>
      <c r="G47" s="249"/>
      <c r="H47" s="251"/>
    </row>
    <row r="48" spans="1:8" ht="60" x14ac:dyDescent="0.25">
      <c r="A48" s="117">
        <v>6.3</v>
      </c>
      <c r="B48" s="10" t="s">
        <v>80</v>
      </c>
      <c r="C48" s="295"/>
      <c r="D48" s="295"/>
      <c r="E48" s="295"/>
      <c r="F48" s="297"/>
      <c r="G48" s="249"/>
      <c r="H48" s="251"/>
    </row>
    <row r="49" spans="1:9" ht="75.75" thickBot="1" x14ac:dyDescent="0.3">
      <c r="A49" s="117">
        <v>6.4</v>
      </c>
      <c r="B49" s="11" t="s">
        <v>34</v>
      </c>
      <c r="C49" s="293"/>
      <c r="D49" s="293"/>
      <c r="E49" s="293"/>
      <c r="F49" s="298"/>
      <c r="G49" s="250"/>
      <c r="H49" s="252"/>
    </row>
    <row r="50" spans="1:9" ht="30" customHeight="1" thickBot="1" x14ac:dyDescent="0.3">
      <c r="A50" s="280">
        <v>7</v>
      </c>
      <c r="B50" s="282" t="s">
        <v>35</v>
      </c>
      <c r="C50" s="284" t="str">
        <f>+C11</f>
        <v>PROGIN COLOMBIA (60%)</v>
      </c>
      <c r="D50" s="284"/>
      <c r="E50" s="284" t="str">
        <f>+E11</f>
        <v>VELNEC S.A. (40%)</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17">
        <v>7.1</v>
      </c>
      <c r="B52" s="10" t="s">
        <v>36</v>
      </c>
      <c r="C52" s="294" t="s">
        <v>87</v>
      </c>
      <c r="D52" s="313">
        <v>211</v>
      </c>
      <c r="E52" s="294" t="s">
        <v>87</v>
      </c>
      <c r="F52" s="315">
        <v>207</v>
      </c>
      <c r="G52" s="248" t="s">
        <v>68</v>
      </c>
      <c r="H52" s="248"/>
    </row>
    <row r="53" spans="1:9" ht="45" x14ac:dyDescent="0.25">
      <c r="A53" s="117">
        <v>7.2</v>
      </c>
      <c r="B53" s="10" t="s">
        <v>37</v>
      </c>
      <c r="C53" s="295"/>
      <c r="D53" s="313"/>
      <c r="E53" s="295"/>
      <c r="F53" s="315"/>
      <c r="G53" s="249"/>
      <c r="H53" s="249"/>
    </row>
    <row r="54" spans="1:9" ht="60.75" thickBot="1" x14ac:dyDescent="0.3">
      <c r="A54" s="119">
        <v>7.3</v>
      </c>
      <c r="B54" s="11" t="s">
        <v>38</v>
      </c>
      <c r="C54" s="293"/>
      <c r="D54" s="314"/>
      <c r="E54" s="293"/>
      <c r="F54" s="316"/>
      <c r="G54" s="250"/>
      <c r="H54" s="250"/>
    </row>
    <row r="55" spans="1:9" x14ac:dyDescent="0.25">
      <c r="A55" s="29">
        <v>8</v>
      </c>
      <c r="B55" s="45" t="s">
        <v>39</v>
      </c>
      <c r="C55" s="233" t="s">
        <v>11</v>
      </c>
      <c r="D55" s="234"/>
      <c r="E55" s="235"/>
      <c r="F55" s="129" t="s">
        <v>12</v>
      </c>
      <c r="G55" s="35" t="s">
        <v>60</v>
      </c>
      <c r="H55" s="38" t="s">
        <v>13</v>
      </c>
    </row>
    <row r="56" spans="1:9" x14ac:dyDescent="0.25">
      <c r="A56" s="117">
        <v>8.1</v>
      </c>
      <c r="B56" s="10" t="s">
        <v>40</v>
      </c>
      <c r="C56" s="317" t="s">
        <v>498</v>
      </c>
      <c r="D56" s="317"/>
      <c r="E56" s="317"/>
      <c r="F56" s="273" t="s">
        <v>571</v>
      </c>
      <c r="G56" s="318" t="s">
        <v>68</v>
      </c>
      <c r="H56" s="290"/>
    </row>
    <row r="57" spans="1:9" x14ac:dyDescent="0.25">
      <c r="A57" s="117">
        <v>8.1999999999999993</v>
      </c>
      <c r="B57" s="10" t="s">
        <v>41</v>
      </c>
      <c r="C57" s="317" t="s">
        <v>570</v>
      </c>
      <c r="D57" s="317"/>
      <c r="E57" s="317"/>
      <c r="F57" s="297"/>
      <c r="G57" s="318"/>
      <c r="H57" s="251"/>
    </row>
    <row r="58" spans="1:9" ht="30" x14ac:dyDescent="0.25">
      <c r="A58" s="117">
        <v>8.3000000000000007</v>
      </c>
      <c r="B58" s="10" t="s">
        <v>42</v>
      </c>
      <c r="C58" s="320" t="s">
        <v>87</v>
      </c>
      <c r="D58" s="321"/>
      <c r="E58" s="322"/>
      <c r="F58" s="297"/>
      <c r="G58" s="318"/>
      <c r="H58" s="251"/>
    </row>
    <row r="59" spans="1:9" ht="45" x14ac:dyDescent="0.25">
      <c r="A59" s="117">
        <v>8.4</v>
      </c>
      <c r="B59" s="10" t="s">
        <v>43</v>
      </c>
      <c r="C59" s="323"/>
      <c r="D59" s="324"/>
      <c r="E59" s="325"/>
      <c r="F59" s="297"/>
      <c r="G59" s="318"/>
      <c r="H59" s="251"/>
    </row>
    <row r="60" spans="1:9" ht="45" x14ac:dyDescent="0.25">
      <c r="A60" s="117">
        <v>8.5</v>
      </c>
      <c r="B60" s="10" t="s">
        <v>81</v>
      </c>
      <c r="C60" s="323"/>
      <c r="D60" s="324"/>
      <c r="E60" s="325"/>
      <c r="F60" s="297"/>
      <c r="G60" s="318"/>
      <c r="H60" s="251"/>
    </row>
    <row r="61" spans="1:9" x14ac:dyDescent="0.25">
      <c r="A61" s="117">
        <v>8.6</v>
      </c>
      <c r="B61" s="10" t="s">
        <v>44</v>
      </c>
      <c r="C61" s="323"/>
      <c r="D61" s="324"/>
      <c r="E61" s="325"/>
      <c r="F61" s="297"/>
      <c r="G61" s="318"/>
      <c r="H61" s="251"/>
    </row>
    <row r="62" spans="1:9" x14ac:dyDescent="0.25">
      <c r="A62" s="117">
        <v>8.6999999999999993</v>
      </c>
      <c r="B62" s="10" t="s">
        <v>45</v>
      </c>
      <c r="C62" s="323"/>
      <c r="D62" s="324"/>
      <c r="E62" s="325"/>
      <c r="F62" s="297"/>
      <c r="G62" s="318"/>
      <c r="H62" s="251"/>
    </row>
    <row r="63" spans="1:9" ht="30" x14ac:dyDescent="0.25">
      <c r="A63" s="117">
        <v>8.8000000000000007</v>
      </c>
      <c r="B63" s="10" t="s">
        <v>82</v>
      </c>
      <c r="C63" s="323"/>
      <c r="D63" s="324"/>
      <c r="E63" s="325"/>
      <c r="F63" s="297"/>
      <c r="G63" s="318"/>
      <c r="H63" s="251"/>
      <c r="I63" s="14"/>
    </row>
    <row r="64" spans="1:9" ht="31.5" customHeight="1" x14ac:dyDescent="0.3">
      <c r="A64" s="117">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v>149</v>
      </c>
      <c r="G66" s="319"/>
      <c r="H66" s="252"/>
      <c r="I66" s="18"/>
    </row>
    <row r="67" spans="1:9" ht="30" customHeight="1" thickBot="1" x14ac:dyDescent="0.3">
      <c r="A67" s="280">
        <v>9</v>
      </c>
      <c r="B67" s="282" t="s">
        <v>48</v>
      </c>
      <c r="C67" s="284" t="str">
        <f>+C11</f>
        <v>PROGIN COLOMBIA (60%)</v>
      </c>
      <c r="D67" s="284"/>
      <c r="E67" s="284" t="str">
        <f>+E11</f>
        <v>VELNEC S.A. (40%)</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17">
        <v>9.1</v>
      </c>
      <c r="B69" s="8" t="s">
        <v>49</v>
      </c>
      <c r="C69" s="294" t="s">
        <v>414</v>
      </c>
      <c r="D69" s="294"/>
      <c r="E69" s="294" t="s">
        <v>390</v>
      </c>
      <c r="F69" s="294">
        <v>202</v>
      </c>
      <c r="G69" s="249"/>
      <c r="H69" s="251"/>
    </row>
    <row r="70" spans="1:9" x14ac:dyDescent="0.25">
      <c r="A70" s="117">
        <v>9.1999999999999993</v>
      </c>
      <c r="B70" s="9" t="s">
        <v>16</v>
      </c>
      <c r="C70" s="295"/>
      <c r="D70" s="272"/>
      <c r="E70" s="295"/>
      <c r="F70" s="272"/>
      <c r="G70" s="249"/>
      <c r="H70" s="251"/>
    </row>
    <row r="71" spans="1:9" ht="60.75" thickBot="1" x14ac:dyDescent="0.3">
      <c r="A71" s="119">
        <v>9.3000000000000007</v>
      </c>
      <c r="B71" s="19" t="s">
        <v>50</v>
      </c>
      <c r="C71" s="293"/>
      <c r="D71" s="125"/>
      <c r="E71" s="293"/>
      <c r="F71" s="125">
        <v>203</v>
      </c>
      <c r="G71" s="250"/>
      <c r="H71" s="252"/>
    </row>
    <row r="72" spans="1:9" ht="30" customHeight="1" thickBot="1" x14ac:dyDescent="0.3">
      <c r="A72" s="280">
        <v>10</v>
      </c>
      <c r="B72" s="282" t="s">
        <v>51</v>
      </c>
      <c r="C72" s="284" t="str">
        <f>+C11</f>
        <v>PROGIN COLOMBIA (60%)</v>
      </c>
      <c r="D72" s="284"/>
      <c r="E72" s="284" t="str">
        <f>+E11</f>
        <v>VELNEC S.A. (40%)</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90.75" thickBot="1" x14ac:dyDescent="0.3">
      <c r="A74" s="119">
        <v>10.1</v>
      </c>
      <c r="B74" s="11" t="s">
        <v>52</v>
      </c>
      <c r="C74" s="135" t="s">
        <v>720</v>
      </c>
      <c r="D74" s="133" t="s">
        <v>569</v>
      </c>
      <c r="E74" s="135" t="s">
        <v>414</v>
      </c>
      <c r="F74" s="136"/>
      <c r="G74" s="107" t="s">
        <v>68</v>
      </c>
      <c r="H74" s="106" t="s">
        <v>725</v>
      </c>
    </row>
    <row r="75" spans="1:9" ht="30" customHeight="1" thickBot="1" x14ac:dyDescent="0.3">
      <c r="A75" s="280">
        <v>11</v>
      </c>
      <c r="B75" s="282" t="s">
        <v>53</v>
      </c>
      <c r="C75" s="284" t="str">
        <f>+C11</f>
        <v>PROGIN COLOMBIA (60%)</v>
      </c>
      <c r="D75" s="284"/>
      <c r="E75" s="284" t="str">
        <f>+E11</f>
        <v>VELNEC S.A. (40%)</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19">
        <v>11.1</v>
      </c>
      <c r="B77" s="50" t="s">
        <v>49</v>
      </c>
      <c r="C77" s="21" t="s">
        <v>414</v>
      </c>
      <c r="D77" s="22"/>
      <c r="E77" s="121" t="s">
        <v>414</v>
      </c>
      <c r="F77" s="120"/>
      <c r="G77" s="54"/>
      <c r="H77" s="37"/>
    </row>
    <row r="78" spans="1:9" ht="30" customHeight="1" thickBot="1" x14ac:dyDescent="0.3">
      <c r="A78" s="280">
        <v>12</v>
      </c>
      <c r="B78" s="299" t="s">
        <v>54</v>
      </c>
      <c r="C78" s="338" t="str">
        <f>+C11</f>
        <v>PROGIN COLOMBIA (60%)</v>
      </c>
      <c r="D78" s="285"/>
      <c r="E78" s="305" t="str">
        <f>+E11</f>
        <v>VELNEC S.A. (40%)</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17">
        <v>12.1</v>
      </c>
      <c r="B80" s="48" t="s">
        <v>55</v>
      </c>
      <c r="C80" s="334" t="s">
        <v>568</v>
      </c>
      <c r="D80" s="315"/>
      <c r="E80" s="335" t="s">
        <v>567</v>
      </c>
      <c r="F80" s="315"/>
      <c r="G80" s="248" t="s">
        <v>68</v>
      </c>
      <c r="H80" s="290"/>
    </row>
    <row r="81" spans="1:8" ht="31.5" customHeight="1" x14ac:dyDescent="0.25">
      <c r="A81" s="117">
        <v>12.2</v>
      </c>
      <c r="B81" s="48" t="s">
        <v>56</v>
      </c>
      <c r="C81" s="334" t="s">
        <v>566</v>
      </c>
      <c r="D81" s="315"/>
      <c r="E81" s="335" t="s">
        <v>565</v>
      </c>
      <c r="F81" s="315"/>
      <c r="G81" s="249"/>
      <c r="H81" s="251"/>
    </row>
    <row r="82" spans="1:8" ht="30.75" thickBot="1" x14ac:dyDescent="0.3">
      <c r="A82" s="20">
        <v>12.3</v>
      </c>
      <c r="B82" s="49" t="s">
        <v>57</v>
      </c>
      <c r="C82" s="336" t="s">
        <v>564</v>
      </c>
      <c r="D82" s="316"/>
      <c r="E82" s="337" t="s">
        <v>563</v>
      </c>
      <c r="F82" s="316"/>
      <c r="G82" s="250"/>
      <c r="H82" s="252"/>
    </row>
    <row r="83" spans="1:8" ht="19.5" thickBot="1" x14ac:dyDescent="0.3">
      <c r="A83" s="330" t="s">
        <v>58</v>
      </c>
      <c r="B83" s="331"/>
      <c r="C83" s="332"/>
      <c r="D83" s="333"/>
      <c r="E83" s="332"/>
      <c r="F83" s="333"/>
      <c r="G83" s="46" t="s">
        <v>68</v>
      </c>
      <c r="H83" s="47"/>
    </row>
  </sheetData>
  <mergeCells count="126">
    <mergeCell ref="F69:F70"/>
    <mergeCell ref="G69:G71"/>
    <mergeCell ref="H69:H71"/>
    <mergeCell ref="C75:D75"/>
    <mergeCell ref="E75:F75"/>
    <mergeCell ref="A78:A79"/>
    <mergeCell ref="B78:B79"/>
    <mergeCell ref="C78:D78"/>
    <mergeCell ref="E78:F78"/>
    <mergeCell ref="G78:G79"/>
    <mergeCell ref="H78:H79"/>
    <mergeCell ref="C79:D79"/>
    <mergeCell ref="E79:F79"/>
    <mergeCell ref="A83:B83"/>
    <mergeCell ref="C83:D83"/>
    <mergeCell ref="E83:F83"/>
    <mergeCell ref="E69:E71"/>
    <mergeCell ref="C80:D80"/>
    <mergeCell ref="G75:G76"/>
    <mergeCell ref="H75:H76"/>
    <mergeCell ref="A72:A73"/>
    <mergeCell ref="B72:B73"/>
    <mergeCell ref="C72:D72"/>
    <mergeCell ref="E72:F72"/>
    <mergeCell ref="G72:G73"/>
    <mergeCell ref="H72:H73"/>
    <mergeCell ref="A75:A76"/>
    <mergeCell ref="B75:B76"/>
    <mergeCell ref="E80:F80"/>
    <mergeCell ref="G80:G82"/>
    <mergeCell ref="H80:H82"/>
    <mergeCell ref="C81:D81"/>
    <mergeCell ref="E81:F81"/>
    <mergeCell ref="C82:D82"/>
    <mergeCell ref="E82:F82"/>
    <mergeCell ref="C69:C71"/>
    <mergeCell ref="D69:D70"/>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C46:C49"/>
    <mergeCell ref="D46:D49"/>
    <mergeCell ref="E46:E49"/>
    <mergeCell ref="F46:F49"/>
    <mergeCell ref="G46:G49"/>
    <mergeCell ref="H46:H49"/>
    <mergeCell ref="C39:C43"/>
    <mergeCell ref="D39:D43"/>
    <mergeCell ref="E39:E43"/>
    <mergeCell ref="F39:F43"/>
    <mergeCell ref="G39:G43"/>
    <mergeCell ref="H39:H43"/>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C23:E23"/>
    <mergeCell ref="C24:E27"/>
    <mergeCell ref="F24:F27"/>
    <mergeCell ref="G24:G27"/>
    <mergeCell ref="H24:H27"/>
    <mergeCell ref="A28:A29"/>
    <mergeCell ref="B28:B29"/>
    <mergeCell ref="C28:D28"/>
    <mergeCell ref="E28:F28"/>
    <mergeCell ref="G28:G29"/>
    <mergeCell ref="H28:H29"/>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I83"/>
  <sheetViews>
    <sheetView workbookViewId="0">
      <selection activeCell="E83" sqref="E83:F83"/>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36</v>
      </c>
      <c r="D8" s="225"/>
      <c r="E8" s="225"/>
      <c r="F8" s="225"/>
      <c r="G8" s="226"/>
    </row>
    <row r="9" spans="1:8" ht="31.5" customHeight="1" thickBot="1" x14ac:dyDescent="0.3">
      <c r="A9" s="51" t="s">
        <v>3</v>
      </c>
      <c r="B9" s="52" t="s">
        <v>4</v>
      </c>
      <c r="C9" s="227" t="s">
        <v>599</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598</v>
      </c>
      <c r="D11" s="254"/>
      <c r="E11" s="255" t="s">
        <v>597</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69</v>
      </c>
      <c r="D13" s="258"/>
      <c r="E13" s="257" t="s">
        <v>70</v>
      </c>
      <c r="F13" s="258"/>
    </row>
    <row r="14" spans="1:8" ht="15.75" thickBot="1" x14ac:dyDescent="0.3">
      <c r="A14" s="3"/>
      <c r="B14" s="4"/>
      <c r="C14" s="7"/>
      <c r="E14" s="7"/>
    </row>
    <row r="15" spans="1:8" x14ac:dyDescent="0.25">
      <c r="A15" s="29">
        <v>1</v>
      </c>
      <c r="B15" s="34" t="s">
        <v>14</v>
      </c>
      <c r="C15" s="233" t="s">
        <v>11</v>
      </c>
      <c r="D15" s="234"/>
      <c r="E15" s="235"/>
      <c r="F15" s="129" t="s">
        <v>12</v>
      </c>
      <c r="G15" s="35" t="s">
        <v>60</v>
      </c>
      <c r="H15" s="38" t="s">
        <v>13</v>
      </c>
    </row>
    <row r="16" spans="1:8" ht="30" x14ac:dyDescent="0.25">
      <c r="A16" s="117">
        <v>1.1000000000000001</v>
      </c>
      <c r="B16" s="8" t="s">
        <v>15</v>
      </c>
      <c r="C16" s="236" t="s">
        <v>596</v>
      </c>
      <c r="D16" s="237"/>
      <c r="E16" s="238"/>
      <c r="F16" s="245" t="s">
        <v>595</v>
      </c>
      <c r="G16" s="248" t="s">
        <v>536</v>
      </c>
      <c r="H16" s="251"/>
    </row>
    <row r="17" spans="1:8" x14ac:dyDescent="0.25">
      <c r="A17" s="117">
        <v>1.2</v>
      </c>
      <c r="B17" s="9" t="s">
        <v>16</v>
      </c>
      <c r="C17" s="239"/>
      <c r="D17" s="240"/>
      <c r="E17" s="241"/>
      <c r="F17" s="246"/>
      <c r="G17" s="249"/>
      <c r="H17" s="251"/>
    </row>
    <row r="18" spans="1:8" ht="30" x14ac:dyDescent="0.25">
      <c r="A18" s="117">
        <v>1.3</v>
      </c>
      <c r="B18" s="8" t="s">
        <v>17</v>
      </c>
      <c r="C18" s="239"/>
      <c r="D18" s="240"/>
      <c r="E18" s="241"/>
      <c r="F18" s="246"/>
      <c r="G18" s="249"/>
      <c r="H18" s="251"/>
    </row>
    <row r="19" spans="1:8" ht="60" x14ac:dyDescent="0.25">
      <c r="A19" s="117">
        <v>1.4</v>
      </c>
      <c r="B19" s="8" t="s">
        <v>18</v>
      </c>
      <c r="C19" s="239"/>
      <c r="D19" s="240"/>
      <c r="E19" s="241"/>
      <c r="F19" s="246"/>
      <c r="G19" s="249"/>
      <c r="H19" s="251"/>
    </row>
    <row r="20" spans="1:8" ht="105" x14ac:dyDescent="0.25">
      <c r="A20" s="117">
        <v>1.5</v>
      </c>
      <c r="B20" s="8" t="s">
        <v>19</v>
      </c>
      <c r="C20" s="239"/>
      <c r="D20" s="240"/>
      <c r="E20" s="241"/>
      <c r="F20" s="246"/>
      <c r="G20" s="249"/>
      <c r="H20" s="251"/>
    </row>
    <row r="21" spans="1:8" ht="30" x14ac:dyDescent="0.25">
      <c r="A21" s="117">
        <v>1.6</v>
      </c>
      <c r="B21" s="10" t="s">
        <v>20</v>
      </c>
      <c r="C21" s="239"/>
      <c r="D21" s="240"/>
      <c r="E21" s="241"/>
      <c r="F21" s="246"/>
      <c r="G21" s="249"/>
      <c r="H21" s="251"/>
    </row>
    <row r="22" spans="1:8" ht="45.75" thickBot="1" x14ac:dyDescent="0.3">
      <c r="A22" s="119">
        <v>1.7</v>
      </c>
      <c r="B22" s="11" t="s">
        <v>21</v>
      </c>
      <c r="C22" s="242"/>
      <c r="D22" s="243"/>
      <c r="E22" s="244"/>
      <c r="F22" s="247"/>
      <c r="G22" s="250"/>
      <c r="H22" s="252"/>
    </row>
    <row r="23" spans="1:8" ht="39" customHeight="1" x14ac:dyDescent="0.25">
      <c r="A23" s="29">
        <v>2</v>
      </c>
      <c r="B23" s="30" t="s">
        <v>72</v>
      </c>
      <c r="C23" s="233" t="s">
        <v>11</v>
      </c>
      <c r="D23" s="234"/>
      <c r="E23" s="235"/>
      <c r="F23" s="129" t="s">
        <v>12</v>
      </c>
      <c r="G23" s="35" t="s">
        <v>60</v>
      </c>
      <c r="H23" s="39" t="s">
        <v>13</v>
      </c>
    </row>
    <row r="24" spans="1:8" ht="45.75" customHeight="1" x14ac:dyDescent="0.25">
      <c r="A24" s="117">
        <v>2.1</v>
      </c>
      <c r="B24" s="10" t="s">
        <v>22</v>
      </c>
      <c r="C24" s="259" t="s">
        <v>390</v>
      </c>
      <c r="D24" s="260"/>
      <c r="E24" s="261"/>
      <c r="F24" s="268" t="s">
        <v>594</v>
      </c>
      <c r="G24" s="275" t="s">
        <v>68</v>
      </c>
      <c r="H24" s="278"/>
    </row>
    <row r="25" spans="1:8" ht="50.25" customHeight="1" x14ac:dyDescent="0.25">
      <c r="A25" s="117">
        <v>2.2000000000000002</v>
      </c>
      <c r="B25" s="10" t="s">
        <v>73</v>
      </c>
      <c r="C25" s="262"/>
      <c r="D25" s="263"/>
      <c r="E25" s="264"/>
      <c r="F25" s="269"/>
      <c r="G25" s="276"/>
      <c r="H25" s="278"/>
    </row>
    <row r="26" spans="1:8" ht="114.75" customHeight="1" x14ac:dyDescent="0.25">
      <c r="A26" s="117">
        <v>2.2999999999999998</v>
      </c>
      <c r="B26" s="10" t="s">
        <v>23</v>
      </c>
      <c r="C26" s="262"/>
      <c r="D26" s="263"/>
      <c r="E26" s="264"/>
      <c r="F26" s="269"/>
      <c r="G26" s="276"/>
      <c r="H26" s="278"/>
    </row>
    <row r="27" spans="1:8" ht="42" customHeight="1" thickBot="1" x14ac:dyDescent="0.3">
      <c r="A27" s="119">
        <v>2.4</v>
      </c>
      <c r="B27" s="11" t="s">
        <v>24</v>
      </c>
      <c r="C27" s="265"/>
      <c r="D27" s="266"/>
      <c r="E27" s="267"/>
      <c r="F27" s="270"/>
      <c r="G27" s="277"/>
      <c r="H27" s="279"/>
    </row>
    <row r="28" spans="1:8" ht="63" customHeight="1" thickBot="1" x14ac:dyDescent="0.3">
      <c r="A28" s="280">
        <v>3</v>
      </c>
      <c r="B28" s="282" t="s">
        <v>74</v>
      </c>
      <c r="C28" s="284" t="str">
        <f>+C11</f>
        <v>SALGADO MELENDEZ Y ASOCIADOS INGENIEROS CONSULTORES S.A. (51%)</v>
      </c>
      <c r="D28" s="284"/>
      <c r="E28" s="284" t="str">
        <f>+E11</f>
        <v>CONSULTORES TECNICOS Y ECONOMICOS S.A.S. (49%)</v>
      </c>
      <c r="F28" s="285"/>
      <c r="G28" s="286" t="s">
        <v>60</v>
      </c>
      <c r="H28" s="286" t="s">
        <v>13</v>
      </c>
    </row>
    <row r="29" spans="1:8" ht="30" x14ac:dyDescent="0.25">
      <c r="A29" s="281"/>
      <c r="B29" s="283"/>
      <c r="C29" s="116" t="s">
        <v>11</v>
      </c>
      <c r="D29" s="129" t="s">
        <v>12</v>
      </c>
      <c r="E29" s="116" t="s">
        <v>11</v>
      </c>
      <c r="F29" s="129" t="s">
        <v>12</v>
      </c>
      <c r="G29" s="287"/>
      <c r="H29" s="287"/>
    </row>
    <row r="30" spans="1:8" ht="47.25" customHeight="1" x14ac:dyDescent="0.25">
      <c r="A30" s="117" t="s">
        <v>25</v>
      </c>
      <c r="B30" s="8" t="s">
        <v>15</v>
      </c>
      <c r="C30" s="124"/>
      <c r="D30" s="124"/>
      <c r="E30" s="271"/>
      <c r="F30" s="118"/>
      <c r="G30" s="248"/>
      <c r="H30" s="290"/>
    </row>
    <row r="31" spans="1:8" ht="30.75" thickBot="1" x14ac:dyDescent="0.3">
      <c r="A31" s="119" t="s">
        <v>26</v>
      </c>
      <c r="B31" s="11" t="s">
        <v>75</v>
      </c>
      <c r="C31" s="125"/>
      <c r="D31" s="125"/>
      <c r="E31" s="293"/>
      <c r="F31" s="120"/>
      <c r="G31" s="250"/>
      <c r="H31" s="252"/>
    </row>
    <row r="32" spans="1:8" ht="33" customHeight="1" thickBot="1" x14ac:dyDescent="0.3">
      <c r="A32" s="280">
        <v>4</v>
      </c>
      <c r="B32" s="291" t="s">
        <v>27</v>
      </c>
      <c r="C32" s="284" t="str">
        <f>+C11</f>
        <v>SALGADO MELENDEZ Y ASOCIADOS INGENIEROS CONSULTORES S.A. (51%)</v>
      </c>
      <c r="D32" s="284"/>
      <c r="E32" s="284" t="str">
        <f>+E11</f>
        <v>CONSULTORES TECNICOS Y ECONOMICOS S.A.S. (49%)</v>
      </c>
      <c r="F32" s="285"/>
      <c r="G32" s="286" t="s">
        <v>60</v>
      </c>
      <c r="H32" s="286" t="s">
        <v>13</v>
      </c>
    </row>
    <row r="33" spans="1:8" ht="33" customHeight="1" x14ac:dyDescent="0.25">
      <c r="A33" s="281"/>
      <c r="B33" s="292"/>
      <c r="C33" s="116" t="s">
        <v>11</v>
      </c>
      <c r="D33" s="129" t="s">
        <v>12</v>
      </c>
      <c r="E33" s="116" t="s">
        <v>11</v>
      </c>
      <c r="F33" s="129" t="s">
        <v>12</v>
      </c>
      <c r="G33" s="287"/>
      <c r="H33" s="287"/>
    </row>
    <row r="34" spans="1:8" ht="47.25" customHeight="1" x14ac:dyDescent="0.25">
      <c r="A34" s="117">
        <v>4.0999999999999996</v>
      </c>
      <c r="B34" s="10" t="s">
        <v>76</v>
      </c>
      <c r="C34" s="134" t="s">
        <v>87</v>
      </c>
      <c r="D34" s="479" t="s">
        <v>593</v>
      </c>
      <c r="E34" s="134" t="s">
        <v>87</v>
      </c>
      <c r="F34" s="268" t="s">
        <v>592</v>
      </c>
      <c r="G34" s="275" t="s">
        <v>68</v>
      </c>
      <c r="H34" s="400"/>
    </row>
    <row r="35" spans="1:8" ht="30" x14ac:dyDescent="0.25">
      <c r="A35" s="117">
        <v>4.2</v>
      </c>
      <c r="B35" s="10" t="s">
        <v>28</v>
      </c>
      <c r="C35" s="134" t="s">
        <v>87</v>
      </c>
      <c r="D35" s="481"/>
      <c r="E35" s="134" t="s">
        <v>505</v>
      </c>
      <c r="F35" s="482"/>
      <c r="G35" s="276"/>
      <c r="H35" s="395"/>
    </row>
    <row r="36" spans="1:8" ht="30.75" thickBot="1" x14ac:dyDescent="0.3">
      <c r="A36" s="119">
        <v>4.3</v>
      </c>
      <c r="B36" s="11" t="s">
        <v>61</v>
      </c>
      <c r="C36" s="135" t="s">
        <v>554</v>
      </c>
      <c r="D36" s="135">
        <v>54</v>
      </c>
      <c r="E36" s="135" t="s">
        <v>500</v>
      </c>
      <c r="F36" s="136" t="s">
        <v>591</v>
      </c>
      <c r="G36" s="277"/>
      <c r="H36" s="396"/>
    </row>
    <row r="37" spans="1:8" ht="30" customHeight="1" thickBot="1" x14ac:dyDescent="0.3">
      <c r="A37" s="280">
        <v>5</v>
      </c>
      <c r="B37" s="299" t="s">
        <v>29</v>
      </c>
      <c r="C37" s="301" t="str">
        <f>+C11</f>
        <v>SALGADO MELENDEZ Y ASOCIADOS INGENIEROS CONSULTORES S.A. (51%)</v>
      </c>
      <c r="D37" s="302"/>
      <c r="E37" s="301" t="str">
        <f>+E11</f>
        <v>CONSULTORES TECNICOS Y ECONOMICOS S.A.S. (49%)</v>
      </c>
      <c r="F37" s="302"/>
      <c r="G37" s="286" t="s">
        <v>60</v>
      </c>
      <c r="H37" s="286" t="s">
        <v>13</v>
      </c>
    </row>
    <row r="38" spans="1:8" ht="30.75" thickBot="1" x14ac:dyDescent="0.3">
      <c r="A38" s="281"/>
      <c r="B38" s="300"/>
      <c r="C38" s="128" t="s">
        <v>11</v>
      </c>
      <c r="D38" s="40" t="s">
        <v>12</v>
      </c>
      <c r="E38" s="128" t="s">
        <v>11</v>
      </c>
      <c r="F38" s="40" t="s">
        <v>12</v>
      </c>
      <c r="G38" s="287"/>
      <c r="H38" s="287"/>
    </row>
    <row r="39" spans="1:8" ht="45" customHeight="1" x14ac:dyDescent="0.25">
      <c r="A39" s="117">
        <v>5.0999999999999996</v>
      </c>
      <c r="B39" s="10" t="s">
        <v>76</v>
      </c>
      <c r="C39" s="294" t="s">
        <v>87</v>
      </c>
      <c r="D39" s="294" t="s">
        <v>590</v>
      </c>
      <c r="E39" s="306" t="s">
        <v>87</v>
      </c>
      <c r="F39" s="309" t="s">
        <v>589</v>
      </c>
      <c r="G39" s="275" t="s">
        <v>68</v>
      </c>
      <c r="H39" s="310"/>
    </row>
    <row r="40" spans="1:8" ht="45" x14ac:dyDescent="0.25">
      <c r="A40" s="117">
        <v>5.2</v>
      </c>
      <c r="B40" s="10" t="s">
        <v>77</v>
      </c>
      <c r="C40" s="295"/>
      <c r="D40" s="295"/>
      <c r="E40" s="307"/>
      <c r="F40" s="269"/>
      <c r="G40" s="276"/>
      <c r="H40" s="311"/>
    </row>
    <row r="41" spans="1:8" ht="45" x14ac:dyDescent="0.25">
      <c r="A41" s="117">
        <v>5.3</v>
      </c>
      <c r="B41" s="13" t="s">
        <v>78</v>
      </c>
      <c r="C41" s="295"/>
      <c r="D41" s="295"/>
      <c r="E41" s="307"/>
      <c r="F41" s="269"/>
      <c r="G41" s="276"/>
      <c r="H41" s="311"/>
    </row>
    <row r="42" spans="1:8" ht="30" x14ac:dyDescent="0.25">
      <c r="A42" s="117">
        <v>5.4</v>
      </c>
      <c r="B42" s="10" t="s">
        <v>30</v>
      </c>
      <c r="C42" s="295"/>
      <c r="D42" s="295"/>
      <c r="E42" s="307"/>
      <c r="F42" s="269"/>
      <c r="G42" s="276"/>
      <c r="H42" s="311"/>
    </row>
    <row r="43" spans="1:8" ht="30.75" thickBot="1" x14ac:dyDescent="0.3">
      <c r="A43" s="119">
        <v>5.5</v>
      </c>
      <c r="B43" s="11" t="s">
        <v>31</v>
      </c>
      <c r="C43" s="293"/>
      <c r="D43" s="293"/>
      <c r="E43" s="308"/>
      <c r="F43" s="270"/>
      <c r="G43" s="277"/>
      <c r="H43" s="312"/>
    </row>
    <row r="44" spans="1:8" ht="30" customHeight="1" thickBot="1" x14ac:dyDescent="0.3">
      <c r="A44" s="280">
        <v>6</v>
      </c>
      <c r="B44" s="299" t="s">
        <v>32</v>
      </c>
      <c r="C44" s="303" t="str">
        <f>+C11</f>
        <v>SALGADO MELENDEZ Y ASOCIADOS INGENIEROS CONSULTORES S.A. (51%)</v>
      </c>
      <c r="D44" s="304"/>
      <c r="E44" s="305" t="str">
        <f>+E11</f>
        <v>CONSULTORES TECNICOS Y ECONOMICOS S.A.S. (49%)</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17">
        <v>6.1</v>
      </c>
      <c r="B46" s="10" t="s">
        <v>33</v>
      </c>
      <c r="C46" s="294" t="s">
        <v>414</v>
      </c>
      <c r="D46" s="294"/>
      <c r="E46" s="294" t="s">
        <v>414</v>
      </c>
      <c r="F46" s="296"/>
      <c r="G46" s="248"/>
      <c r="H46" s="290"/>
    </row>
    <row r="47" spans="1:8" ht="45" x14ac:dyDescent="0.25">
      <c r="A47" s="117">
        <v>6.2</v>
      </c>
      <c r="B47" s="10" t="s">
        <v>79</v>
      </c>
      <c r="C47" s="295"/>
      <c r="D47" s="295"/>
      <c r="E47" s="295"/>
      <c r="F47" s="297"/>
      <c r="G47" s="249"/>
      <c r="H47" s="251"/>
    </row>
    <row r="48" spans="1:8" ht="60" x14ac:dyDescent="0.25">
      <c r="A48" s="117">
        <v>6.3</v>
      </c>
      <c r="B48" s="10" t="s">
        <v>80</v>
      </c>
      <c r="C48" s="295"/>
      <c r="D48" s="295"/>
      <c r="E48" s="295"/>
      <c r="F48" s="297"/>
      <c r="G48" s="249"/>
      <c r="H48" s="251"/>
    </row>
    <row r="49" spans="1:9" ht="75.75" thickBot="1" x14ac:dyDescent="0.3">
      <c r="A49" s="117">
        <v>6.4</v>
      </c>
      <c r="B49" s="11" t="s">
        <v>34</v>
      </c>
      <c r="C49" s="293"/>
      <c r="D49" s="293"/>
      <c r="E49" s="293"/>
      <c r="F49" s="298"/>
      <c r="G49" s="250"/>
      <c r="H49" s="252"/>
    </row>
    <row r="50" spans="1:9" ht="30" customHeight="1" thickBot="1" x14ac:dyDescent="0.3">
      <c r="A50" s="280">
        <v>7</v>
      </c>
      <c r="B50" s="282" t="s">
        <v>35</v>
      </c>
      <c r="C50" s="284" t="str">
        <f>+C11</f>
        <v>SALGADO MELENDEZ Y ASOCIADOS INGENIEROS CONSULTORES S.A. (51%)</v>
      </c>
      <c r="D50" s="284"/>
      <c r="E50" s="284" t="str">
        <f>+E11</f>
        <v>CONSULTORES TECNICOS Y ECONOMICOS S.A.S. (49%)</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17">
        <v>7.1</v>
      </c>
      <c r="B52" s="10" t="s">
        <v>36</v>
      </c>
      <c r="C52" s="294" t="s">
        <v>87</v>
      </c>
      <c r="D52" s="313">
        <v>153</v>
      </c>
      <c r="E52" s="294" t="s">
        <v>87</v>
      </c>
      <c r="F52" s="315">
        <v>149</v>
      </c>
      <c r="G52" s="248" t="s">
        <v>68</v>
      </c>
      <c r="H52" s="248"/>
    </row>
    <row r="53" spans="1:9" ht="45" x14ac:dyDescent="0.25">
      <c r="A53" s="117">
        <v>7.2</v>
      </c>
      <c r="B53" s="10" t="s">
        <v>37</v>
      </c>
      <c r="C53" s="295"/>
      <c r="D53" s="313"/>
      <c r="E53" s="295"/>
      <c r="F53" s="315"/>
      <c r="G53" s="249"/>
      <c r="H53" s="249"/>
    </row>
    <row r="54" spans="1:9" ht="60.75" thickBot="1" x14ac:dyDescent="0.3">
      <c r="A54" s="119">
        <v>7.3</v>
      </c>
      <c r="B54" s="11" t="s">
        <v>38</v>
      </c>
      <c r="C54" s="293"/>
      <c r="D54" s="314"/>
      <c r="E54" s="293"/>
      <c r="F54" s="316"/>
      <c r="G54" s="250"/>
      <c r="H54" s="250"/>
    </row>
    <row r="55" spans="1:9" x14ac:dyDescent="0.25">
      <c r="A55" s="29">
        <v>8</v>
      </c>
      <c r="B55" s="45" t="s">
        <v>39</v>
      </c>
      <c r="C55" s="233" t="s">
        <v>11</v>
      </c>
      <c r="D55" s="234"/>
      <c r="E55" s="235"/>
      <c r="F55" s="129" t="s">
        <v>12</v>
      </c>
      <c r="G55" s="35" t="s">
        <v>60</v>
      </c>
      <c r="H55" s="38" t="s">
        <v>13</v>
      </c>
    </row>
    <row r="56" spans="1:9" x14ac:dyDescent="0.25">
      <c r="A56" s="117">
        <v>8.1</v>
      </c>
      <c r="B56" s="10" t="s">
        <v>40</v>
      </c>
      <c r="C56" s="317" t="s">
        <v>498</v>
      </c>
      <c r="D56" s="317"/>
      <c r="E56" s="317"/>
      <c r="F56" s="273" t="s">
        <v>588</v>
      </c>
      <c r="G56" s="318" t="s">
        <v>68</v>
      </c>
      <c r="H56" s="290"/>
    </row>
    <row r="57" spans="1:9" x14ac:dyDescent="0.25">
      <c r="A57" s="117">
        <v>8.1999999999999993</v>
      </c>
      <c r="B57" s="10" t="s">
        <v>41</v>
      </c>
      <c r="C57" s="317" t="s">
        <v>587</v>
      </c>
      <c r="D57" s="317"/>
      <c r="E57" s="317"/>
      <c r="F57" s="297"/>
      <c r="G57" s="318"/>
      <c r="H57" s="251"/>
    </row>
    <row r="58" spans="1:9" ht="30" x14ac:dyDescent="0.25">
      <c r="A58" s="117">
        <v>8.3000000000000007</v>
      </c>
      <c r="B58" s="10" t="s">
        <v>42</v>
      </c>
      <c r="C58" s="320" t="s">
        <v>87</v>
      </c>
      <c r="D58" s="321"/>
      <c r="E58" s="322"/>
      <c r="F58" s="297"/>
      <c r="G58" s="318"/>
      <c r="H58" s="251"/>
    </row>
    <row r="59" spans="1:9" ht="45" x14ac:dyDescent="0.25">
      <c r="A59" s="117">
        <v>8.4</v>
      </c>
      <c r="B59" s="10" t="s">
        <v>43</v>
      </c>
      <c r="C59" s="323"/>
      <c r="D59" s="324"/>
      <c r="E59" s="325"/>
      <c r="F59" s="297"/>
      <c r="G59" s="318"/>
      <c r="H59" s="251"/>
    </row>
    <row r="60" spans="1:9" ht="45" x14ac:dyDescent="0.25">
      <c r="A60" s="117">
        <v>8.5</v>
      </c>
      <c r="B60" s="10" t="s">
        <v>81</v>
      </c>
      <c r="C60" s="323"/>
      <c r="D60" s="324"/>
      <c r="E60" s="325"/>
      <c r="F60" s="297"/>
      <c r="G60" s="318"/>
      <c r="H60" s="251"/>
    </row>
    <row r="61" spans="1:9" x14ac:dyDescent="0.25">
      <c r="A61" s="117">
        <v>8.6</v>
      </c>
      <c r="B61" s="10" t="s">
        <v>44</v>
      </c>
      <c r="C61" s="323"/>
      <c r="D61" s="324"/>
      <c r="E61" s="325"/>
      <c r="F61" s="297"/>
      <c r="G61" s="318"/>
      <c r="H61" s="251"/>
    </row>
    <row r="62" spans="1:9" x14ac:dyDescent="0.25">
      <c r="A62" s="117">
        <v>8.6999999999999993</v>
      </c>
      <c r="B62" s="10" t="s">
        <v>45</v>
      </c>
      <c r="C62" s="323"/>
      <c r="D62" s="324"/>
      <c r="E62" s="325"/>
      <c r="F62" s="297"/>
      <c r="G62" s="318"/>
      <c r="H62" s="251"/>
    </row>
    <row r="63" spans="1:9" ht="30" x14ac:dyDescent="0.25">
      <c r="A63" s="117">
        <v>8.8000000000000007</v>
      </c>
      <c r="B63" s="10" t="s">
        <v>82</v>
      </c>
      <c r="C63" s="323"/>
      <c r="D63" s="324"/>
      <c r="E63" s="325"/>
      <c r="F63" s="297"/>
      <c r="G63" s="318"/>
      <c r="H63" s="251"/>
      <c r="I63" s="14"/>
    </row>
    <row r="64" spans="1:9" ht="31.5" customHeight="1" x14ac:dyDescent="0.3">
      <c r="A64" s="117">
        <v>8.9</v>
      </c>
      <c r="B64" s="15" t="s">
        <v>46</v>
      </c>
      <c r="C64" s="323"/>
      <c r="D64" s="324"/>
      <c r="E64" s="325"/>
      <c r="F64" s="297"/>
      <c r="G64" s="318"/>
      <c r="H64" s="251"/>
      <c r="I64" s="16"/>
    </row>
    <row r="65" spans="1:9" ht="16.5" x14ac:dyDescent="0.3">
      <c r="A65" s="17" t="s">
        <v>62</v>
      </c>
      <c r="B65" s="10" t="s">
        <v>47</v>
      </c>
      <c r="C65" s="326"/>
      <c r="D65" s="327"/>
      <c r="E65" s="328"/>
      <c r="F65" s="274"/>
      <c r="G65" s="318"/>
      <c r="H65" s="251"/>
      <c r="I65" s="16"/>
    </row>
    <row r="66" spans="1:9" ht="45.75" thickBot="1" x14ac:dyDescent="0.3">
      <c r="A66" s="17" t="s">
        <v>63</v>
      </c>
      <c r="B66" s="11" t="s">
        <v>83</v>
      </c>
      <c r="C66" s="329" t="s">
        <v>87</v>
      </c>
      <c r="D66" s="329"/>
      <c r="E66" s="329"/>
      <c r="F66" s="12" t="s">
        <v>586</v>
      </c>
      <c r="G66" s="319"/>
      <c r="H66" s="252"/>
      <c r="I66" s="18"/>
    </row>
    <row r="67" spans="1:9" ht="30" customHeight="1" thickBot="1" x14ac:dyDescent="0.3">
      <c r="A67" s="280">
        <v>9</v>
      </c>
      <c r="B67" s="282" t="s">
        <v>48</v>
      </c>
      <c r="C67" s="284" t="str">
        <f>+C11</f>
        <v>SALGADO MELENDEZ Y ASOCIADOS INGENIEROS CONSULTORES S.A. (51%)</v>
      </c>
      <c r="D67" s="284"/>
      <c r="E67" s="284" t="str">
        <f>+E11</f>
        <v>CONSULTORES TECNICOS Y ECONOMICOS S.A.S. (49%)</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17">
        <v>9.1</v>
      </c>
      <c r="B69" s="8" t="s">
        <v>49</v>
      </c>
      <c r="C69" s="294" t="s">
        <v>414</v>
      </c>
      <c r="D69" s="294"/>
      <c r="E69" s="294" t="s">
        <v>87</v>
      </c>
      <c r="F69" s="296">
        <v>157</v>
      </c>
      <c r="G69" s="249"/>
      <c r="H69" s="251"/>
    </row>
    <row r="70" spans="1:9" x14ac:dyDescent="0.25">
      <c r="A70" s="117">
        <v>9.1999999999999993</v>
      </c>
      <c r="B70" s="9" t="s">
        <v>16</v>
      </c>
      <c r="C70" s="295"/>
      <c r="D70" s="272"/>
      <c r="E70" s="295"/>
      <c r="F70" s="274"/>
      <c r="G70" s="249"/>
      <c r="H70" s="251"/>
    </row>
    <row r="71" spans="1:9" ht="60.75" thickBot="1" x14ac:dyDescent="0.3">
      <c r="A71" s="119">
        <v>9.3000000000000007</v>
      </c>
      <c r="B71" s="19" t="s">
        <v>50</v>
      </c>
      <c r="C71" s="293"/>
      <c r="D71" s="125"/>
      <c r="E71" s="293"/>
      <c r="F71" s="120">
        <v>159</v>
      </c>
      <c r="G71" s="250"/>
      <c r="H71" s="252"/>
    </row>
    <row r="72" spans="1:9" ht="30" customHeight="1" thickBot="1" x14ac:dyDescent="0.3">
      <c r="A72" s="280">
        <v>10</v>
      </c>
      <c r="B72" s="282" t="s">
        <v>51</v>
      </c>
      <c r="C72" s="284" t="str">
        <f>+C11</f>
        <v>SALGADO MELENDEZ Y ASOCIADOS INGENIEROS CONSULTORES S.A. (51%)</v>
      </c>
      <c r="D72" s="284"/>
      <c r="E72" s="284" t="str">
        <f>+E11</f>
        <v>CONSULTORES TECNICOS Y ECONOMICOS S.A.S. (49%)</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30.75" thickBot="1" x14ac:dyDescent="0.3">
      <c r="A74" s="119">
        <v>10.1</v>
      </c>
      <c r="B74" s="11" t="s">
        <v>52</v>
      </c>
      <c r="C74" s="125" t="s">
        <v>414</v>
      </c>
      <c r="D74" s="125"/>
      <c r="E74" s="125" t="s">
        <v>414</v>
      </c>
      <c r="F74" s="120"/>
      <c r="G74" s="54"/>
      <c r="H74" s="37"/>
    </row>
    <row r="75" spans="1:9" ht="30" customHeight="1" thickBot="1" x14ac:dyDescent="0.3">
      <c r="A75" s="280">
        <v>11</v>
      </c>
      <c r="B75" s="282" t="s">
        <v>53</v>
      </c>
      <c r="C75" s="284" t="str">
        <f>+C11</f>
        <v>SALGADO MELENDEZ Y ASOCIADOS INGENIEROS CONSULTORES S.A. (51%)</v>
      </c>
      <c r="D75" s="284"/>
      <c r="E75" s="284" t="str">
        <f>+E11</f>
        <v>CONSULTORES TECNICOS Y ECONOMICOS S.A.S. (49%)</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19">
        <v>11.1</v>
      </c>
      <c r="B77" s="50" t="s">
        <v>49</v>
      </c>
      <c r="C77" s="21" t="s">
        <v>414</v>
      </c>
      <c r="D77" s="22"/>
      <c r="E77" s="121" t="s">
        <v>414</v>
      </c>
      <c r="F77" s="120"/>
      <c r="G77" s="54"/>
      <c r="H77" s="37"/>
    </row>
    <row r="78" spans="1:9" ht="30" customHeight="1" thickBot="1" x14ac:dyDescent="0.3">
      <c r="A78" s="280">
        <v>12</v>
      </c>
      <c r="B78" s="299" t="s">
        <v>54</v>
      </c>
      <c r="C78" s="338" t="str">
        <f>+C11</f>
        <v>SALGADO MELENDEZ Y ASOCIADOS INGENIEROS CONSULTORES S.A. (51%)</v>
      </c>
      <c r="D78" s="285"/>
      <c r="E78" s="305" t="str">
        <f>+E11</f>
        <v>CONSULTORES TECNICOS Y ECONOMICOS S.A.S. (49%)</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17">
        <v>12.1</v>
      </c>
      <c r="B80" s="48" t="s">
        <v>55</v>
      </c>
      <c r="C80" s="334" t="s">
        <v>585</v>
      </c>
      <c r="D80" s="315"/>
      <c r="E80" s="335" t="s">
        <v>584</v>
      </c>
      <c r="F80" s="315"/>
      <c r="G80" s="248" t="s">
        <v>68</v>
      </c>
      <c r="H80" s="290"/>
    </row>
    <row r="81" spans="1:8" ht="31.5" customHeight="1" x14ac:dyDescent="0.25">
      <c r="A81" s="117">
        <v>12.2</v>
      </c>
      <c r="B81" s="48" t="s">
        <v>56</v>
      </c>
      <c r="C81" s="334" t="s">
        <v>583</v>
      </c>
      <c r="D81" s="315"/>
      <c r="E81" s="335" t="s">
        <v>582</v>
      </c>
      <c r="F81" s="315"/>
      <c r="G81" s="249"/>
      <c r="H81" s="251"/>
    </row>
    <row r="82" spans="1:8" ht="30.75" thickBot="1" x14ac:dyDescent="0.3">
      <c r="A82" s="20">
        <v>12.3</v>
      </c>
      <c r="B82" s="49" t="s">
        <v>57</v>
      </c>
      <c r="C82" s="336" t="s">
        <v>581</v>
      </c>
      <c r="D82" s="316"/>
      <c r="E82" s="337" t="s">
        <v>580</v>
      </c>
      <c r="F82" s="316"/>
      <c r="G82" s="250"/>
      <c r="H82" s="252"/>
    </row>
    <row r="83" spans="1:8" ht="19.5" thickBot="1" x14ac:dyDescent="0.3">
      <c r="A83" s="330" t="s">
        <v>58</v>
      </c>
      <c r="B83" s="331"/>
      <c r="C83" s="332"/>
      <c r="D83" s="333"/>
      <c r="E83" s="332"/>
      <c r="F83" s="333"/>
      <c r="G83" s="46" t="s">
        <v>68</v>
      </c>
      <c r="H83" s="47"/>
    </row>
  </sheetData>
  <mergeCells count="127">
    <mergeCell ref="A1:H2"/>
    <mergeCell ref="A4:H5"/>
    <mergeCell ref="C8:G8"/>
    <mergeCell ref="C9:G9"/>
    <mergeCell ref="C10:G10"/>
    <mergeCell ref="C11:D11"/>
    <mergeCell ref="E11:F11"/>
    <mergeCell ref="C12:D12"/>
    <mergeCell ref="E12:F12"/>
    <mergeCell ref="C13:D13"/>
    <mergeCell ref="E13:F13"/>
    <mergeCell ref="C15:E15"/>
    <mergeCell ref="C16:E22"/>
    <mergeCell ref="F16:F22"/>
    <mergeCell ref="G16:G22"/>
    <mergeCell ref="H16:H22"/>
    <mergeCell ref="C23:E23"/>
    <mergeCell ref="C24:E27"/>
    <mergeCell ref="F24:F27"/>
    <mergeCell ref="G24:G27"/>
    <mergeCell ref="H24:H27"/>
    <mergeCell ref="A28:A29"/>
    <mergeCell ref="B28:B29"/>
    <mergeCell ref="C28:D28"/>
    <mergeCell ref="E28:F28"/>
    <mergeCell ref="G28:G29"/>
    <mergeCell ref="H28:H29"/>
    <mergeCell ref="E30:E31"/>
    <mergeCell ref="G30:G31"/>
    <mergeCell ref="H30:H31"/>
    <mergeCell ref="A32:A33"/>
    <mergeCell ref="B32:B33"/>
    <mergeCell ref="C32:D32"/>
    <mergeCell ref="E32:F32"/>
    <mergeCell ref="G32:G33"/>
    <mergeCell ref="H32:H33"/>
    <mergeCell ref="D34:D35"/>
    <mergeCell ref="F34:F35"/>
    <mergeCell ref="G34:G36"/>
    <mergeCell ref="H34:H36"/>
    <mergeCell ref="A37:A38"/>
    <mergeCell ref="B37:B38"/>
    <mergeCell ref="C37:D37"/>
    <mergeCell ref="E37:F37"/>
    <mergeCell ref="G37:G38"/>
    <mergeCell ref="H37:H38"/>
    <mergeCell ref="C39:C43"/>
    <mergeCell ref="D39:D43"/>
    <mergeCell ref="E39:E43"/>
    <mergeCell ref="F39:F43"/>
    <mergeCell ref="G39:G43"/>
    <mergeCell ref="H39:H43"/>
    <mergeCell ref="A44:A45"/>
    <mergeCell ref="B44:B45"/>
    <mergeCell ref="C44:D44"/>
    <mergeCell ref="E44:F44"/>
    <mergeCell ref="G44:G45"/>
    <mergeCell ref="H44:H45"/>
    <mergeCell ref="C46:C49"/>
    <mergeCell ref="D46:D49"/>
    <mergeCell ref="E46:E49"/>
    <mergeCell ref="F46:F49"/>
    <mergeCell ref="G46:G49"/>
    <mergeCell ref="H46:H49"/>
    <mergeCell ref="C55:E55"/>
    <mergeCell ref="C56:E56"/>
    <mergeCell ref="F56:F65"/>
    <mergeCell ref="G56:G66"/>
    <mergeCell ref="H56:H66"/>
    <mergeCell ref="C57:E57"/>
    <mergeCell ref="C58:E65"/>
    <mergeCell ref="C66:E66"/>
    <mergeCell ref="A50:A51"/>
    <mergeCell ref="B50:B51"/>
    <mergeCell ref="C50:D50"/>
    <mergeCell ref="E50:F50"/>
    <mergeCell ref="G50:G51"/>
    <mergeCell ref="H50:H51"/>
    <mergeCell ref="C52:C54"/>
    <mergeCell ref="D52:D54"/>
    <mergeCell ref="E52:E54"/>
    <mergeCell ref="F52:F54"/>
    <mergeCell ref="G52:G54"/>
    <mergeCell ref="H52:H54"/>
    <mergeCell ref="C69:C71"/>
    <mergeCell ref="D69:D70"/>
    <mergeCell ref="F69:F70"/>
    <mergeCell ref="G69:G71"/>
    <mergeCell ref="H69:H71"/>
    <mergeCell ref="A67:A68"/>
    <mergeCell ref="B67:B68"/>
    <mergeCell ref="C67:D67"/>
    <mergeCell ref="E67:F67"/>
    <mergeCell ref="G67:G68"/>
    <mergeCell ref="E69:E71"/>
    <mergeCell ref="H67:H68"/>
    <mergeCell ref="A72:A73"/>
    <mergeCell ref="B72:B73"/>
    <mergeCell ref="C72:D72"/>
    <mergeCell ref="E72:F72"/>
    <mergeCell ref="G72:G73"/>
    <mergeCell ref="H72:H73"/>
    <mergeCell ref="G78:G79"/>
    <mergeCell ref="H78:H79"/>
    <mergeCell ref="C79:D79"/>
    <mergeCell ref="E79:F79"/>
    <mergeCell ref="A75:A76"/>
    <mergeCell ref="B75:B76"/>
    <mergeCell ref="C75:D75"/>
    <mergeCell ref="E75:F75"/>
    <mergeCell ref="G75:G76"/>
    <mergeCell ref="H75:H76"/>
    <mergeCell ref="A78:A79"/>
    <mergeCell ref="B78:B79"/>
    <mergeCell ref="C78:D78"/>
    <mergeCell ref="E78:F78"/>
    <mergeCell ref="G80:G82"/>
    <mergeCell ref="H80:H82"/>
    <mergeCell ref="C81:D81"/>
    <mergeCell ref="E81:F81"/>
    <mergeCell ref="C82:D82"/>
    <mergeCell ref="E82:F82"/>
    <mergeCell ref="A83:B83"/>
    <mergeCell ref="C83:D83"/>
    <mergeCell ref="E83:F83"/>
    <mergeCell ref="C80:D80"/>
    <mergeCell ref="E80:F80"/>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I83"/>
  <sheetViews>
    <sheetView topLeftCell="A76" workbookViewId="0">
      <selection activeCell="G80" sqref="G80:G82"/>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23" t="s">
        <v>71</v>
      </c>
      <c r="B1" s="223"/>
      <c r="C1" s="223"/>
      <c r="D1" s="223"/>
      <c r="E1" s="223"/>
      <c r="F1" s="223"/>
      <c r="G1" s="223"/>
      <c r="H1" s="223"/>
    </row>
    <row r="2" spans="1:8" ht="15" customHeight="1" x14ac:dyDescent="0.25">
      <c r="A2" s="223"/>
      <c r="B2" s="223"/>
      <c r="C2" s="223"/>
      <c r="D2" s="223"/>
      <c r="E2" s="223"/>
      <c r="F2" s="223"/>
      <c r="G2" s="223"/>
      <c r="H2" s="223"/>
    </row>
    <row r="4" spans="1:8" x14ac:dyDescent="0.25">
      <c r="A4" s="223" t="s">
        <v>0</v>
      </c>
      <c r="B4" s="223"/>
      <c r="C4" s="223"/>
      <c r="D4" s="223"/>
      <c r="E4" s="223"/>
      <c r="F4" s="223"/>
      <c r="G4" s="223"/>
      <c r="H4" s="223"/>
    </row>
    <row r="5" spans="1:8" x14ac:dyDescent="0.25">
      <c r="A5" s="223"/>
      <c r="B5" s="223"/>
      <c r="C5" s="223"/>
      <c r="D5" s="223"/>
      <c r="E5" s="223"/>
      <c r="F5" s="223"/>
      <c r="G5" s="223"/>
      <c r="H5" s="223"/>
    </row>
    <row r="6" spans="1:8" x14ac:dyDescent="0.25">
      <c r="D6" s="2"/>
      <c r="F6" s="2"/>
      <c r="G6" s="2"/>
      <c r="H6" s="2"/>
    </row>
    <row r="7" spans="1:8" ht="15.75" thickBot="1" x14ac:dyDescent="0.3">
      <c r="C7" s="2"/>
      <c r="E7" s="2"/>
    </row>
    <row r="8" spans="1:8" ht="15.75" thickBot="1" x14ac:dyDescent="0.3">
      <c r="A8" s="51" t="s">
        <v>1</v>
      </c>
      <c r="B8" s="52" t="s">
        <v>2</v>
      </c>
      <c r="C8" s="224">
        <v>37</v>
      </c>
      <c r="D8" s="225"/>
      <c r="E8" s="225"/>
      <c r="F8" s="225"/>
      <c r="G8" s="226"/>
    </row>
    <row r="9" spans="1:8" ht="31.5" customHeight="1" thickBot="1" x14ac:dyDescent="0.3">
      <c r="A9" s="51" t="s">
        <v>3</v>
      </c>
      <c r="B9" s="52" t="s">
        <v>4</v>
      </c>
      <c r="C9" s="227" t="s">
        <v>619</v>
      </c>
      <c r="D9" s="228"/>
      <c r="E9" s="228"/>
      <c r="F9" s="228"/>
      <c r="G9" s="229"/>
    </row>
    <row r="10" spans="1:8" ht="20.25" customHeight="1" thickBot="1" x14ac:dyDescent="0.3">
      <c r="A10" s="51" t="s">
        <v>5</v>
      </c>
      <c r="B10" s="53" t="s">
        <v>59</v>
      </c>
      <c r="C10" s="230" t="s">
        <v>65</v>
      </c>
      <c r="D10" s="231"/>
      <c r="E10" s="231"/>
      <c r="F10" s="231"/>
      <c r="G10" s="232"/>
    </row>
    <row r="11" spans="1:8" ht="31.5" customHeight="1" thickBot="1" x14ac:dyDescent="0.3">
      <c r="A11" s="51" t="s">
        <v>7</v>
      </c>
      <c r="B11" s="52" t="s">
        <v>6</v>
      </c>
      <c r="C11" s="253" t="s">
        <v>618</v>
      </c>
      <c r="D11" s="254"/>
      <c r="E11" s="255" t="s">
        <v>617</v>
      </c>
      <c r="F11" s="256"/>
      <c r="G11" s="5"/>
      <c r="H11" s="6"/>
    </row>
    <row r="12" spans="1:8" ht="15.75" thickBot="1" x14ac:dyDescent="0.3">
      <c r="A12" s="51" t="s">
        <v>9</v>
      </c>
      <c r="B12" s="52" t="s">
        <v>8</v>
      </c>
      <c r="C12" s="257" t="s">
        <v>66</v>
      </c>
      <c r="D12" s="258"/>
      <c r="E12" s="257" t="s">
        <v>66</v>
      </c>
      <c r="F12" s="258"/>
    </row>
    <row r="13" spans="1:8" ht="15.75" thickBot="1" x14ac:dyDescent="0.3">
      <c r="A13" s="51" t="s">
        <v>64</v>
      </c>
      <c r="B13" s="52" t="s">
        <v>10</v>
      </c>
      <c r="C13" s="257" t="s">
        <v>70</v>
      </c>
      <c r="D13" s="258"/>
      <c r="E13" s="257" t="s">
        <v>70</v>
      </c>
      <c r="F13" s="258"/>
    </row>
    <row r="14" spans="1:8" ht="15.75" thickBot="1" x14ac:dyDescent="0.3">
      <c r="A14" s="3"/>
      <c r="B14" s="4"/>
      <c r="C14" s="7"/>
      <c r="E14" s="7"/>
    </row>
    <row r="15" spans="1:8" x14ac:dyDescent="0.25">
      <c r="A15" s="29">
        <v>1</v>
      </c>
      <c r="B15" s="34" t="s">
        <v>14</v>
      </c>
      <c r="C15" s="233" t="s">
        <v>11</v>
      </c>
      <c r="D15" s="234"/>
      <c r="E15" s="235"/>
      <c r="F15" s="129" t="s">
        <v>12</v>
      </c>
      <c r="G15" s="35" t="s">
        <v>60</v>
      </c>
      <c r="H15" s="38" t="s">
        <v>13</v>
      </c>
    </row>
    <row r="16" spans="1:8" ht="30" x14ac:dyDescent="0.25">
      <c r="A16" s="117">
        <v>1.1000000000000001</v>
      </c>
      <c r="B16" s="8" t="s">
        <v>15</v>
      </c>
      <c r="C16" s="259" t="s">
        <v>720</v>
      </c>
      <c r="D16" s="260"/>
      <c r="E16" s="261"/>
      <c r="F16" s="345" t="s">
        <v>298</v>
      </c>
      <c r="G16" s="275" t="s">
        <v>68</v>
      </c>
      <c r="H16" s="395" t="s">
        <v>727</v>
      </c>
    </row>
    <row r="17" spans="1:8" x14ac:dyDescent="0.25">
      <c r="A17" s="117">
        <v>1.2</v>
      </c>
      <c r="B17" s="9" t="s">
        <v>16</v>
      </c>
      <c r="C17" s="262"/>
      <c r="D17" s="263"/>
      <c r="E17" s="264"/>
      <c r="F17" s="346"/>
      <c r="G17" s="276"/>
      <c r="H17" s="395"/>
    </row>
    <row r="18" spans="1:8" ht="30" x14ac:dyDescent="0.25">
      <c r="A18" s="117">
        <v>1.3</v>
      </c>
      <c r="B18" s="8" t="s">
        <v>17</v>
      </c>
      <c r="C18" s="262"/>
      <c r="D18" s="263"/>
      <c r="E18" s="264"/>
      <c r="F18" s="346"/>
      <c r="G18" s="276"/>
      <c r="H18" s="395"/>
    </row>
    <row r="19" spans="1:8" ht="60" x14ac:dyDescent="0.25">
      <c r="A19" s="117">
        <v>1.4</v>
      </c>
      <c r="B19" s="8" t="s">
        <v>18</v>
      </c>
      <c r="C19" s="262"/>
      <c r="D19" s="263"/>
      <c r="E19" s="264"/>
      <c r="F19" s="346"/>
      <c r="G19" s="276"/>
      <c r="H19" s="395"/>
    </row>
    <row r="20" spans="1:8" ht="105" x14ac:dyDescent="0.25">
      <c r="A20" s="117">
        <v>1.5</v>
      </c>
      <c r="B20" s="8" t="s">
        <v>19</v>
      </c>
      <c r="C20" s="262"/>
      <c r="D20" s="263"/>
      <c r="E20" s="264"/>
      <c r="F20" s="346"/>
      <c r="G20" s="276"/>
      <c r="H20" s="395"/>
    </row>
    <row r="21" spans="1:8" ht="30" x14ac:dyDescent="0.25">
      <c r="A21" s="117">
        <v>1.6</v>
      </c>
      <c r="B21" s="10" t="s">
        <v>20</v>
      </c>
      <c r="C21" s="262"/>
      <c r="D21" s="263"/>
      <c r="E21" s="264"/>
      <c r="F21" s="346"/>
      <c r="G21" s="276"/>
      <c r="H21" s="395"/>
    </row>
    <row r="22" spans="1:8" ht="45.75" thickBot="1" x14ac:dyDescent="0.3">
      <c r="A22" s="119">
        <v>1.7</v>
      </c>
      <c r="B22" s="11" t="s">
        <v>21</v>
      </c>
      <c r="C22" s="265"/>
      <c r="D22" s="266"/>
      <c r="E22" s="267"/>
      <c r="F22" s="347"/>
      <c r="G22" s="277"/>
      <c r="H22" s="396"/>
    </row>
    <row r="23" spans="1:8" ht="39" customHeight="1" x14ac:dyDescent="0.25">
      <c r="A23" s="29">
        <v>2</v>
      </c>
      <c r="B23" s="30" t="s">
        <v>72</v>
      </c>
      <c r="C23" s="233" t="s">
        <v>11</v>
      </c>
      <c r="D23" s="234"/>
      <c r="E23" s="235"/>
      <c r="F23" s="129" t="s">
        <v>12</v>
      </c>
      <c r="G23" s="35" t="s">
        <v>60</v>
      </c>
      <c r="H23" s="39" t="s">
        <v>13</v>
      </c>
    </row>
    <row r="24" spans="1:8" ht="45.75" customHeight="1" x14ac:dyDescent="0.25">
      <c r="A24" s="117">
        <v>2.1</v>
      </c>
      <c r="B24" s="10" t="s">
        <v>22</v>
      </c>
      <c r="C24" s="259" t="s">
        <v>596</v>
      </c>
      <c r="D24" s="260"/>
      <c r="E24" s="261"/>
      <c r="F24" s="268" t="s">
        <v>616</v>
      </c>
      <c r="G24" s="275" t="s">
        <v>615</v>
      </c>
      <c r="H24" s="278"/>
    </row>
    <row r="25" spans="1:8" ht="50.25" customHeight="1" x14ac:dyDescent="0.25">
      <c r="A25" s="117">
        <v>2.2000000000000002</v>
      </c>
      <c r="B25" s="10" t="s">
        <v>73</v>
      </c>
      <c r="C25" s="262"/>
      <c r="D25" s="263"/>
      <c r="E25" s="264"/>
      <c r="F25" s="269"/>
      <c r="G25" s="276"/>
      <c r="H25" s="278"/>
    </row>
    <row r="26" spans="1:8" ht="114.75" customHeight="1" x14ac:dyDescent="0.25">
      <c r="A26" s="117">
        <v>2.2999999999999998</v>
      </c>
      <c r="B26" s="10" t="s">
        <v>23</v>
      </c>
      <c r="C26" s="262"/>
      <c r="D26" s="263"/>
      <c r="E26" s="264"/>
      <c r="F26" s="269"/>
      <c r="G26" s="276"/>
      <c r="H26" s="278"/>
    </row>
    <row r="27" spans="1:8" ht="42" customHeight="1" thickBot="1" x14ac:dyDescent="0.3">
      <c r="A27" s="119">
        <v>2.4</v>
      </c>
      <c r="B27" s="11" t="s">
        <v>24</v>
      </c>
      <c r="C27" s="265"/>
      <c r="D27" s="266"/>
      <c r="E27" s="267"/>
      <c r="F27" s="270"/>
      <c r="G27" s="277"/>
      <c r="H27" s="279"/>
    </row>
    <row r="28" spans="1:8" ht="63" customHeight="1" thickBot="1" x14ac:dyDescent="0.3">
      <c r="A28" s="280">
        <v>3</v>
      </c>
      <c r="B28" s="282" t="s">
        <v>74</v>
      </c>
      <c r="C28" s="284" t="str">
        <f>+C11</f>
        <v>ARDANUY COLOMBIA S.A.S. (60%)</v>
      </c>
      <c r="D28" s="284"/>
      <c r="E28" s="284" t="str">
        <f>+E11</f>
        <v>CSH INFRAESTRUCTURA S.A.S. (40%)</v>
      </c>
      <c r="F28" s="285"/>
      <c r="G28" s="286" t="s">
        <v>60</v>
      </c>
      <c r="H28" s="286" t="s">
        <v>13</v>
      </c>
    </row>
    <row r="29" spans="1:8" ht="30" x14ac:dyDescent="0.25">
      <c r="A29" s="281"/>
      <c r="B29" s="283"/>
      <c r="C29" s="116" t="s">
        <v>11</v>
      </c>
      <c r="D29" s="129" t="s">
        <v>12</v>
      </c>
      <c r="E29" s="116" t="s">
        <v>11</v>
      </c>
      <c r="F29" s="129" t="s">
        <v>12</v>
      </c>
      <c r="G29" s="287"/>
      <c r="H29" s="287"/>
    </row>
    <row r="30" spans="1:8" ht="47.25" customHeight="1" x14ac:dyDescent="0.25">
      <c r="A30" s="117" t="s">
        <v>25</v>
      </c>
      <c r="B30" s="8" t="s">
        <v>15</v>
      </c>
      <c r="C30" s="124" t="s">
        <v>87</v>
      </c>
      <c r="D30" s="122" t="s">
        <v>614</v>
      </c>
      <c r="E30" s="124" t="s">
        <v>87</v>
      </c>
      <c r="F30" s="118" t="s">
        <v>613</v>
      </c>
      <c r="G30" s="248" t="s">
        <v>68</v>
      </c>
      <c r="H30" s="290"/>
    </row>
    <row r="31" spans="1:8" ht="30.75" thickBot="1" x14ac:dyDescent="0.3">
      <c r="A31" s="119" t="s">
        <v>26</v>
      </c>
      <c r="B31" s="11" t="s">
        <v>75</v>
      </c>
      <c r="C31" s="125" t="s">
        <v>87</v>
      </c>
      <c r="D31" s="125">
        <v>246</v>
      </c>
      <c r="E31" s="125" t="s">
        <v>87</v>
      </c>
      <c r="F31" s="120">
        <v>273</v>
      </c>
      <c r="G31" s="250"/>
      <c r="H31" s="252"/>
    </row>
    <row r="32" spans="1:8" ht="33" customHeight="1" thickBot="1" x14ac:dyDescent="0.3">
      <c r="A32" s="280">
        <v>4</v>
      </c>
      <c r="B32" s="291" t="s">
        <v>27</v>
      </c>
      <c r="C32" s="284" t="str">
        <f>+C11</f>
        <v>ARDANUY COLOMBIA S.A.S. (60%)</v>
      </c>
      <c r="D32" s="284"/>
      <c r="E32" s="284" t="str">
        <f>+E11</f>
        <v>CSH INFRAESTRUCTURA S.A.S. (40%)</v>
      </c>
      <c r="F32" s="285"/>
      <c r="G32" s="286" t="s">
        <v>60</v>
      </c>
      <c r="H32" s="286" t="s">
        <v>13</v>
      </c>
    </row>
    <row r="33" spans="1:8" ht="33" customHeight="1" x14ac:dyDescent="0.25">
      <c r="A33" s="281"/>
      <c r="B33" s="292"/>
      <c r="C33" s="116" t="s">
        <v>11</v>
      </c>
      <c r="D33" s="129" t="s">
        <v>12</v>
      </c>
      <c r="E33" s="116" t="s">
        <v>11</v>
      </c>
      <c r="F33" s="129" t="s">
        <v>12</v>
      </c>
      <c r="G33" s="287"/>
      <c r="H33" s="287"/>
    </row>
    <row r="34" spans="1:8" ht="47.25" customHeight="1" x14ac:dyDescent="0.25">
      <c r="A34" s="117">
        <v>4.0999999999999996</v>
      </c>
      <c r="B34" s="10" t="s">
        <v>76</v>
      </c>
      <c r="C34" s="124" t="s">
        <v>87</v>
      </c>
      <c r="D34" s="271" t="s">
        <v>612</v>
      </c>
      <c r="E34" s="124" t="s">
        <v>87</v>
      </c>
      <c r="F34" s="273" t="s">
        <v>611</v>
      </c>
      <c r="G34" s="248" t="s">
        <v>68</v>
      </c>
      <c r="H34" s="251"/>
    </row>
    <row r="35" spans="1:8" ht="30" x14ac:dyDescent="0.25">
      <c r="A35" s="117">
        <v>4.2</v>
      </c>
      <c r="B35" s="10" t="s">
        <v>28</v>
      </c>
      <c r="C35" s="124" t="s">
        <v>87</v>
      </c>
      <c r="D35" s="272"/>
      <c r="E35" s="124" t="s">
        <v>87</v>
      </c>
      <c r="F35" s="274"/>
      <c r="G35" s="249"/>
      <c r="H35" s="251"/>
    </row>
    <row r="36" spans="1:8" ht="30.75" thickBot="1" x14ac:dyDescent="0.3">
      <c r="A36" s="119">
        <v>4.3</v>
      </c>
      <c r="B36" s="11" t="s">
        <v>61</v>
      </c>
      <c r="C36" s="125" t="s">
        <v>527</v>
      </c>
      <c r="D36" s="125">
        <v>243</v>
      </c>
      <c r="E36" s="125" t="s">
        <v>527</v>
      </c>
      <c r="F36" s="120">
        <v>91</v>
      </c>
      <c r="G36" s="250"/>
      <c r="H36" s="252"/>
    </row>
    <row r="37" spans="1:8" ht="30" customHeight="1" thickBot="1" x14ac:dyDescent="0.3">
      <c r="A37" s="280">
        <v>5</v>
      </c>
      <c r="B37" s="299" t="s">
        <v>29</v>
      </c>
      <c r="C37" s="301" t="str">
        <f>+C11</f>
        <v>ARDANUY COLOMBIA S.A.S. (60%)</v>
      </c>
      <c r="D37" s="302"/>
      <c r="E37" s="301" t="str">
        <f>+E11</f>
        <v>CSH INFRAESTRUCTURA S.A.S. (40%)</v>
      </c>
      <c r="F37" s="302"/>
      <c r="G37" s="286" t="s">
        <v>60</v>
      </c>
      <c r="H37" s="286" t="s">
        <v>13</v>
      </c>
    </row>
    <row r="38" spans="1:8" ht="30.75" thickBot="1" x14ac:dyDescent="0.3">
      <c r="A38" s="281"/>
      <c r="B38" s="300"/>
      <c r="C38" s="128" t="s">
        <v>11</v>
      </c>
      <c r="D38" s="40" t="s">
        <v>12</v>
      </c>
      <c r="E38" s="128" t="s">
        <v>11</v>
      </c>
      <c r="F38" s="40" t="s">
        <v>12</v>
      </c>
      <c r="G38" s="287"/>
      <c r="H38" s="287"/>
    </row>
    <row r="39" spans="1:8" ht="45" customHeight="1" x14ac:dyDescent="0.25">
      <c r="A39" s="117">
        <v>5.0999999999999996</v>
      </c>
      <c r="B39" s="10" t="s">
        <v>76</v>
      </c>
      <c r="C39" s="294" t="s">
        <v>87</v>
      </c>
      <c r="D39" s="294" t="s">
        <v>610</v>
      </c>
      <c r="E39" s="306" t="s">
        <v>87</v>
      </c>
      <c r="F39" s="309" t="s">
        <v>609</v>
      </c>
      <c r="G39" s="275" t="s">
        <v>68</v>
      </c>
      <c r="H39" s="310"/>
    </row>
    <row r="40" spans="1:8" ht="45" x14ac:dyDescent="0.25">
      <c r="A40" s="117">
        <v>5.2</v>
      </c>
      <c r="B40" s="10" t="s">
        <v>77</v>
      </c>
      <c r="C40" s="295"/>
      <c r="D40" s="295"/>
      <c r="E40" s="307"/>
      <c r="F40" s="269"/>
      <c r="G40" s="276"/>
      <c r="H40" s="311"/>
    </row>
    <row r="41" spans="1:8" ht="45" x14ac:dyDescent="0.25">
      <c r="A41" s="117">
        <v>5.3</v>
      </c>
      <c r="B41" s="13" t="s">
        <v>78</v>
      </c>
      <c r="C41" s="295"/>
      <c r="D41" s="295"/>
      <c r="E41" s="307"/>
      <c r="F41" s="269"/>
      <c r="G41" s="276"/>
      <c r="H41" s="311"/>
    </row>
    <row r="42" spans="1:8" ht="30" x14ac:dyDescent="0.25">
      <c r="A42" s="117">
        <v>5.4</v>
      </c>
      <c r="B42" s="10" t="s">
        <v>30</v>
      </c>
      <c r="C42" s="295"/>
      <c r="D42" s="295"/>
      <c r="E42" s="307"/>
      <c r="F42" s="269"/>
      <c r="G42" s="276"/>
      <c r="H42" s="311"/>
    </row>
    <row r="43" spans="1:8" ht="30.75" thickBot="1" x14ac:dyDescent="0.3">
      <c r="A43" s="119">
        <v>5.5</v>
      </c>
      <c r="B43" s="11" t="s">
        <v>31</v>
      </c>
      <c r="C43" s="293"/>
      <c r="D43" s="293"/>
      <c r="E43" s="308"/>
      <c r="F43" s="270"/>
      <c r="G43" s="277"/>
      <c r="H43" s="312"/>
    </row>
    <row r="44" spans="1:8" ht="30" customHeight="1" thickBot="1" x14ac:dyDescent="0.3">
      <c r="A44" s="280">
        <v>6</v>
      </c>
      <c r="B44" s="299" t="s">
        <v>32</v>
      </c>
      <c r="C44" s="303" t="str">
        <f>+C11</f>
        <v>ARDANUY COLOMBIA S.A.S. (60%)</v>
      </c>
      <c r="D44" s="304"/>
      <c r="E44" s="305" t="str">
        <f>+E11</f>
        <v>CSH INFRAESTRUCTURA S.A.S. (40%)</v>
      </c>
      <c r="F44" s="285"/>
      <c r="G44" s="286" t="s">
        <v>60</v>
      </c>
      <c r="H44" s="286" t="s">
        <v>13</v>
      </c>
    </row>
    <row r="45" spans="1:8" ht="30" customHeight="1" thickBot="1" x14ac:dyDescent="0.3">
      <c r="A45" s="281"/>
      <c r="B45" s="300"/>
      <c r="C45" s="42" t="s">
        <v>11</v>
      </c>
      <c r="D45" s="43" t="s">
        <v>12</v>
      </c>
      <c r="E45" s="41" t="s">
        <v>11</v>
      </c>
      <c r="F45" s="40" t="s">
        <v>12</v>
      </c>
      <c r="G45" s="287"/>
      <c r="H45" s="287"/>
    </row>
    <row r="46" spans="1:8" ht="60" x14ac:dyDescent="0.25">
      <c r="A46" s="117">
        <v>6.1</v>
      </c>
      <c r="B46" s="10" t="s">
        <v>33</v>
      </c>
      <c r="C46" s="294" t="s">
        <v>414</v>
      </c>
      <c r="D46" s="294"/>
      <c r="E46" s="294" t="s">
        <v>414</v>
      </c>
      <c r="F46" s="296"/>
      <c r="G46" s="248"/>
      <c r="H46" s="290"/>
    </row>
    <row r="47" spans="1:8" ht="45" x14ac:dyDescent="0.25">
      <c r="A47" s="117">
        <v>6.2</v>
      </c>
      <c r="B47" s="10" t="s">
        <v>79</v>
      </c>
      <c r="C47" s="295"/>
      <c r="D47" s="295"/>
      <c r="E47" s="295"/>
      <c r="F47" s="297"/>
      <c r="G47" s="249"/>
      <c r="H47" s="251"/>
    </row>
    <row r="48" spans="1:8" ht="60" x14ac:dyDescent="0.25">
      <c r="A48" s="117">
        <v>6.3</v>
      </c>
      <c r="B48" s="10" t="s">
        <v>80</v>
      </c>
      <c r="C48" s="295"/>
      <c r="D48" s="295"/>
      <c r="E48" s="295"/>
      <c r="F48" s="297"/>
      <c r="G48" s="249"/>
      <c r="H48" s="251"/>
    </row>
    <row r="49" spans="1:9" ht="75.75" thickBot="1" x14ac:dyDescent="0.3">
      <c r="A49" s="117">
        <v>6.4</v>
      </c>
      <c r="B49" s="11" t="s">
        <v>34</v>
      </c>
      <c r="C49" s="293"/>
      <c r="D49" s="293"/>
      <c r="E49" s="293"/>
      <c r="F49" s="298"/>
      <c r="G49" s="250"/>
      <c r="H49" s="252"/>
    </row>
    <row r="50" spans="1:9" ht="30" customHeight="1" thickBot="1" x14ac:dyDescent="0.3">
      <c r="A50" s="280">
        <v>7</v>
      </c>
      <c r="B50" s="282" t="s">
        <v>35</v>
      </c>
      <c r="C50" s="284" t="str">
        <f>+C11</f>
        <v>ARDANUY COLOMBIA S.A.S. (60%)</v>
      </c>
      <c r="D50" s="284"/>
      <c r="E50" s="284" t="str">
        <f>+E11</f>
        <v>CSH INFRAESTRUCTURA S.A.S. (40%)</v>
      </c>
      <c r="F50" s="285"/>
      <c r="G50" s="286" t="s">
        <v>60</v>
      </c>
      <c r="H50" s="286" t="s">
        <v>13</v>
      </c>
    </row>
    <row r="51" spans="1:9" ht="30.75" thickBot="1" x14ac:dyDescent="0.3">
      <c r="A51" s="281"/>
      <c r="B51" s="283"/>
      <c r="C51" s="42" t="s">
        <v>11</v>
      </c>
      <c r="D51" s="43" t="s">
        <v>12</v>
      </c>
      <c r="E51" s="41" t="s">
        <v>11</v>
      </c>
      <c r="F51" s="40" t="s">
        <v>12</v>
      </c>
      <c r="G51" s="287"/>
      <c r="H51" s="287"/>
    </row>
    <row r="52" spans="1:9" ht="30" x14ac:dyDescent="0.25">
      <c r="A52" s="117">
        <v>7.1</v>
      </c>
      <c r="B52" s="10" t="s">
        <v>36</v>
      </c>
      <c r="C52" s="294" t="s">
        <v>87</v>
      </c>
      <c r="D52" s="313">
        <v>304</v>
      </c>
      <c r="E52" s="294" t="s">
        <v>87</v>
      </c>
      <c r="F52" s="315">
        <v>306</v>
      </c>
      <c r="G52" s="248" t="s">
        <v>68</v>
      </c>
      <c r="H52" s="248"/>
    </row>
    <row r="53" spans="1:9" ht="45" x14ac:dyDescent="0.25">
      <c r="A53" s="117">
        <v>7.2</v>
      </c>
      <c r="B53" s="10" t="s">
        <v>37</v>
      </c>
      <c r="C53" s="295"/>
      <c r="D53" s="313"/>
      <c r="E53" s="295"/>
      <c r="F53" s="315"/>
      <c r="G53" s="249"/>
      <c r="H53" s="249"/>
    </row>
    <row r="54" spans="1:9" ht="60.75" thickBot="1" x14ac:dyDescent="0.3">
      <c r="A54" s="119">
        <v>7.3</v>
      </c>
      <c r="B54" s="11" t="s">
        <v>38</v>
      </c>
      <c r="C54" s="293"/>
      <c r="D54" s="314"/>
      <c r="E54" s="293"/>
      <c r="F54" s="316"/>
      <c r="G54" s="250"/>
      <c r="H54" s="250"/>
    </row>
    <row r="55" spans="1:9" x14ac:dyDescent="0.25">
      <c r="A55" s="29">
        <v>8</v>
      </c>
      <c r="B55" s="45" t="s">
        <v>39</v>
      </c>
      <c r="C55" s="233" t="s">
        <v>11</v>
      </c>
      <c r="D55" s="234"/>
      <c r="E55" s="235"/>
      <c r="F55" s="129" t="s">
        <v>12</v>
      </c>
      <c r="G55" s="35" t="s">
        <v>60</v>
      </c>
      <c r="H55" s="38" t="s">
        <v>13</v>
      </c>
    </row>
    <row r="56" spans="1:9" x14ac:dyDescent="0.25">
      <c r="A56" s="117">
        <v>8.1</v>
      </c>
      <c r="B56" s="10" t="s">
        <v>40</v>
      </c>
      <c r="C56" s="317" t="s">
        <v>498</v>
      </c>
      <c r="D56" s="317"/>
      <c r="E56" s="317"/>
      <c r="F56" s="361" t="s">
        <v>608</v>
      </c>
      <c r="G56" s="318" t="s">
        <v>68</v>
      </c>
      <c r="H56" s="515"/>
    </row>
    <row r="57" spans="1:9" x14ac:dyDescent="0.25">
      <c r="A57" s="117">
        <v>8.1999999999999993</v>
      </c>
      <c r="B57" s="10" t="s">
        <v>41</v>
      </c>
      <c r="C57" s="317" t="s">
        <v>587</v>
      </c>
      <c r="D57" s="317"/>
      <c r="E57" s="317"/>
      <c r="F57" s="297"/>
      <c r="G57" s="318"/>
      <c r="H57" s="516"/>
    </row>
    <row r="58" spans="1:9" ht="30" x14ac:dyDescent="0.25">
      <c r="A58" s="117">
        <v>8.3000000000000007</v>
      </c>
      <c r="B58" s="10" t="s">
        <v>42</v>
      </c>
      <c r="C58" s="320" t="s">
        <v>87</v>
      </c>
      <c r="D58" s="321"/>
      <c r="E58" s="322"/>
      <c r="F58" s="297"/>
      <c r="G58" s="318"/>
      <c r="H58" s="516"/>
    </row>
    <row r="59" spans="1:9" ht="45" x14ac:dyDescent="0.25">
      <c r="A59" s="117">
        <v>8.4</v>
      </c>
      <c r="B59" s="10" t="s">
        <v>43</v>
      </c>
      <c r="C59" s="323"/>
      <c r="D59" s="324"/>
      <c r="E59" s="325"/>
      <c r="F59" s="297"/>
      <c r="G59" s="318"/>
      <c r="H59" s="516"/>
    </row>
    <row r="60" spans="1:9" ht="45" x14ac:dyDescent="0.25">
      <c r="A60" s="117">
        <v>8.5</v>
      </c>
      <c r="B60" s="10" t="s">
        <v>81</v>
      </c>
      <c r="C60" s="323"/>
      <c r="D60" s="324"/>
      <c r="E60" s="325"/>
      <c r="F60" s="297"/>
      <c r="G60" s="318"/>
      <c r="H60" s="516"/>
    </row>
    <row r="61" spans="1:9" x14ac:dyDescent="0.25">
      <c r="A61" s="117">
        <v>8.6</v>
      </c>
      <c r="B61" s="10" t="s">
        <v>44</v>
      </c>
      <c r="C61" s="323"/>
      <c r="D61" s="324"/>
      <c r="E61" s="325"/>
      <c r="F61" s="297"/>
      <c r="G61" s="318"/>
      <c r="H61" s="516"/>
    </row>
    <row r="62" spans="1:9" x14ac:dyDescent="0.25">
      <c r="A62" s="117">
        <v>8.6999999999999993</v>
      </c>
      <c r="B62" s="10" t="s">
        <v>45</v>
      </c>
      <c r="C62" s="323"/>
      <c r="D62" s="324"/>
      <c r="E62" s="325"/>
      <c r="F62" s="297"/>
      <c r="G62" s="318"/>
      <c r="H62" s="516"/>
    </row>
    <row r="63" spans="1:9" ht="30" x14ac:dyDescent="0.25">
      <c r="A63" s="117">
        <v>8.8000000000000007</v>
      </c>
      <c r="B63" s="10" t="s">
        <v>82</v>
      </c>
      <c r="C63" s="323"/>
      <c r="D63" s="324"/>
      <c r="E63" s="325"/>
      <c r="F63" s="297"/>
      <c r="G63" s="318"/>
      <c r="H63" s="516"/>
      <c r="I63" s="14"/>
    </row>
    <row r="64" spans="1:9" ht="31.5" customHeight="1" x14ac:dyDescent="0.3">
      <c r="A64" s="117">
        <v>8.9</v>
      </c>
      <c r="B64" s="15" t="s">
        <v>46</v>
      </c>
      <c r="C64" s="323"/>
      <c r="D64" s="324"/>
      <c r="E64" s="325"/>
      <c r="F64" s="297"/>
      <c r="G64" s="318"/>
      <c r="H64" s="516"/>
      <c r="I64" s="16"/>
    </row>
    <row r="65" spans="1:9" ht="16.5" x14ac:dyDescent="0.3">
      <c r="A65" s="17" t="s">
        <v>62</v>
      </c>
      <c r="B65" s="10" t="s">
        <v>47</v>
      </c>
      <c r="C65" s="326"/>
      <c r="D65" s="327"/>
      <c r="E65" s="328"/>
      <c r="F65" s="274"/>
      <c r="G65" s="318"/>
      <c r="H65" s="516"/>
      <c r="I65" s="16"/>
    </row>
    <row r="66" spans="1:9" ht="45.75" thickBot="1" x14ac:dyDescent="0.3">
      <c r="A66" s="17" t="s">
        <v>63</v>
      </c>
      <c r="B66" s="11" t="s">
        <v>83</v>
      </c>
      <c r="C66" s="329" t="s">
        <v>87</v>
      </c>
      <c r="D66" s="329"/>
      <c r="E66" s="329"/>
      <c r="F66" s="12" t="s">
        <v>607</v>
      </c>
      <c r="G66" s="319"/>
      <c r="H66" s="517"/>
      <c r="I66" s="18"/>
    </row>
    <row r="67" spans="1:9" ht="30" customHeight="1" thickBot="1" x14ac:dyDescent="0.3">
      <c r="A67" s="280">
        <v>9</v>
      </c>
      <c r="B67" s="282" t="s">
        <v>48</v>
      </c>
      <c r="C67" s="284" t="str">
        <f>+C11</f>
        <v>ARDANUY COLOMBIA S.A.S. (60%)</v>
      </c>
      <c r="D67" s="284"/>
      <c r="E67" s="284" t="str">
        <f>+E11</f>
        <v>CSH INFRAESTRUCTURA S.A.S. (40%)</v>
      </c>
      <c r="F67" s="285"/>
      <c r="G67" s="286" t="s">
        <v>60</v>
      </c>
      <c r="H67" s="286" t="s">
        <v>13</v>
      </c>
    </row>
    <row r="68" spans="1:9" ht="30" customHeight="1" thickBot="1" x14ac:dyDescent="0.3">
      <c r="A68" s="281"/>
      <c r="B68" s="283"/>
      <c r="C68" s="42" t="s">
        <v>11</v>
      </c>
      <c r="D68" s="43" t="s">
        <v>12</v>
      </c>
      <c r="E68" s="41" t="s">
        <v>11</v>
      </c>
      <c r="F68" s="40" t="s">
        <v>12</v>
      </c>
      <c r="G68" s="287"/>
      <c r="H68" s="287"/>
    </row>
    <row r="69" spans="1:9" ht="30" x14ac:dyDescent="0.25">
      <c r="A69" s="117">
        <v>9.1</v>
      </c>
      <c r="B69" s="8" t="s">
        <v>49</v>
      </c>
      <c r="C69" s="294"/>
      <c r="D69" s="294"/>
      <c r="E69" s="294" t="s">
        <v>87</v>
      </c>
      <c r="F69" s="296">
        <v>324</v>
      </c>
      <c r="G69" s="249"/>
      <c r="H69" s="251"/>
    </row>
    <row r="70" spans="1:9" x14ac:dyDescent="0.25">
      <c r="A70" s="117">
        <v>9.1999999999999993</v>
      </c>
      <c r="B70" s="9" t="s">
        <v>16</v>
      </c>
      <c r="C70" s="272"/>
      <c r="D70" s="272"/>
      <c r="E70" s="272"/>
      <c r="F70" s="274"/>
      <c r="G70" s="249"/>
      <c r="H70" s="251"/>
    </row>
    <row r="71" spans="1:9" ht="60.75" thickBot="1" x14ac:dyDescent="0.3">
      <c r="A71" s="119">
        <v>9.3000000000000007</v>
      </c>
      <c r="B71" s="19" t="s">
        <v>50</v>
      </c>
      <c r="C71" s="125"/>
      <c r="D71" s="125"/>
      <c r="E71" s="125" t="s">
        <v>87</v>
      </c>
      <c r="F71" s="120">
        <v>326</v>
      </c>
      <c r="G71" s="250"/>
      <c r="H71" s="252"/>
    </row>
    <row r="72" spans="1:9" ht="30" customHeight="1" thickBot="1" x14ac:dyDescent="0.3">
      <c r="A72" s="280">
        <v>10</v>
      </c>
      <c r="B72" s="282" t="s">
        <v>51</v>
      </c>
      <c r="C72" s="284" t="str">
        <f>+C11</f>
        <v>ARDANUY COLOMBIA S.A.S. (60%)</v>
      </c>
      <c r="D72" s="284"/>
      <c r="E72" s="284" t="str">
        <f>+E11</f>
        <v>CSH INFRAESTRUCTURA S.A.S. (40%)</v>
      </c>
      <c r="F72" s="285"/>
      <c r="G72" s="286" t="s">
        <v>60</v>
      </c>
      <c r="H72" s="286" t="s">
        <v>13</v>
      </c>
    </row>
    <row r="73" spans="1:9" ht="30" customHeight="1" thickBot="1" x14ac:dyDescent="0.3">
      <c r="A73" s="281"/>
      <c r="B73" s="283"/>
      <c r="C73" s="42" t="s">
        <v>11</v>
      </c>
      <c r="D73" s="43" t="s">
        <v>12</v>
      </c>
      <c r="E73" s="41" t="s">
        <v>11</v>
      </c>
      <c r="F73" s="40" t="s">
        <v>12</v>
      </c>
      <c r="G73" s="287"/>
      <c r="H73" s="287"/>
    </row>
    <row r="74" spans="1:9" ht="60.75" thickBot="1" x14ac:dyDescent="0.3">
      <c r="A74" s="119">
        <v>10.1</v>
      </c>
      <c r="B74" s="11" t="s">
        <v>52</v>
      </c>
      <c r="C74" s="125" t="s">
        <v>87</v>
      </c>
      <c r="D74" s="123" t="s">
        <v>606</v>
      </c>
      <c r="E74" s="125"/>
      <c r="F74" s="120"/>
      <c r="G74" s="54" t="s">
        <v>68</v>
      </c>
      <c r="H74" s="37"/>
    </row>
    <row r="75" spans="1:9" ht="30" customHeight="1" thickBot="1" x14ac:dyDescent="0.3">
      <c r="A75" s="280">
        <v>11</v>
      </c>
      <c r="B75" s="282" t="s">
        <v>53</v>
      </c>
      <c r="C75" s="284" t="str">
        <f>+C11</f>
        <v>ARDANUY COLOMBIA S.A.S. (60%)</v>
      </c>
      <c r="D75" s="284"/>
      <c r="E75" s="284" t="str">
        <f>+E11</f>
        <v>CSH INFRAESTRUCTURA S.A.S. (40%)</v>
      </c>
      <c r="F75" s="285"/>
      <c r="G75" s="286" t="s">
        <v>60</v>
      </c>
      <c r="H75" s="286" t="s">
        <v>13</v>
      </c>
    </row>
    <row r="76" spans="1:9" ht="30" customHeight="1" thickBot="1" x14ac:dyDescent="0.3">
      <c r="A76" s="281"/>
      <c r="B76" s="283"/>
      <c r="C76" s="42" t="s">
        <v>11</v>
      </c>
      <c r="D76" s="43" t="s">
        <v>12</v>
      </c>
      <c r="E76" s="41" t="s">
        <v>11</v>
      </c>
      <c r="F76" s="40" t="s">
        <v>12</v>
      </c>
      <c r="G76" s="287"/>
      <c r="H76" s="287"/>
    </row>
    <row r="77" spans="1:9" ht="30.75" thickBot="1" x14ac:dyDescent="0.3">
      <c r="A77" s="119">
        <v>11.1</v>
      </c>
      <c r="B77" s="50" t="s">
        <v>49</v>
      </c>
      <c r="C77" s="21"/>
      <c r="D77" s="22"/>
      <c r="E77" s="121"/>
      <c r="F77" s="120"/>
      <c r="G77" s="54"/>
      <c r="H77" s="37"/>
    </row>
    <row r="78" spans="1:9" ht="30" customHeight="1" thickBot="1" x14ac:dyDescent="0.3">
      <c r="A78" s="280">
        <v>12</v>
      </c>
      <c r="B78" s="299" t="s">
        <v>54</v>
      </c>
      <c r="C78" s="338" t="str">
        <f>+C11</f>
        <v>ARDANUY COLOMBIA S.A.S. (60%)</v>
      </c>
      <c r="D78" s="285"/>
      <c r="E78" s="305" t="str">
        <f>+E11</f>
        <v>CSH INFRAESTRUCTURA S.A.S. (40%)</v>
      </c>
      <c r="F78" s="285"/>
      <c r="G78" s="339" t="s">
        <v>60</v>
      </c>
      <c r="H78" s="286" t="s">
        <v>13</v>
      </c>
    </row>
    <row r="79" spans="1:9" ht="30" customHeight="1" x14ac:dyDescent="0.25">
      <c r="A79" s="281"/>
      <c r="B79" s="300"/>
      <c r="C79" s="341" t="s">
        <v>11</v>
      </c>
      <c r="D79" s="342"/>
      <c r="E79" s="343" t="s">
        <v>11</v>
      </c>
      <c r="F79" s="344"/>
      <c r="G79" s="340"/>
      <c r="H79" s="287"/>
    </row>
    <row r="80" spans="1:9" ht="45" x14ac:dyDescent="0.25">
      <c r="A80" s="117">
        <v>12.1</v>
      </c>
      <c r="B80" s="48" t="s">
        <v>55</v>
      </c>
      <c r="C80" s="334" t="s">
        <v>605</v>
      </c>
      <c r="D80" s="315"/>
      <c r="E80" s="335" t="s">
        <v>604</v>
      </c>
      <c r="F80" s="315"/>
      <c r="G80" s="248"/>
      <c r="H80" s="290"/>
    </row>
    <row r="81" spans="1:8" ht="31.5" customHeight="1" x14ac:dyDescent="0.25">
      <c r="A81" s="117">
        <v>12.2</v>
      </c>
      <c r="B81" s="48" t="s">
        <v>56</v>
      </c>
      <c r="C81" s="334" t="s">
        <v>603</v>
      </c>
      <c r="D81" s="315"/>
      <c r="E81" s="335" t="s">
        <v>602</v>
      </c>
      <c r="F81" s="315"/>
      <c r="G81" s="249"/>
      <c r="H81" s="251"/>
    </row>
    <row r="82" spans="1:8" ht="30.75" thickBot="1" x14ac:dyDescent="0.3">
      <c r="A82" s="20">
        <v>12.3</v>
      </c>
      <c r="B82" s="49" t="s">
        <v>57</v>
      </c>
      <c r="C82" s="336" t="s">
        <v>601</v>
      </c>
      <c r="D82" s="316"/>
      <c r="E82" s="337" t="s">
        <v>600</v>
      </c>
      <c r="F82" s="316"/>
      <c r="G82" s="250"/>
      <c r="H82" s="252"/>
    </row>
    <row r="83" spans="1:8" ht="19.5" thickBot="1" x14ac:dyDescent="0.3">
      <c r="A83" s="330" t="s">
        <v>58</v>
      </c>
      <c r="B83" s="331"/>
      <c r="C83" s="332"/>
      <c r="D83" s="333"/>
      <c r="E83" s="332"/>
      <c r="F83" s="333"/>
      <c r="G83" s="46" t="s">
        <v>68</v>
      </c>
      <c r="H83" s="47"/>
    </row>
  </sheetData>
  <mergeCells count="126">
    <mergeCell ref="A1:H2"/>
    <mergeCell ref="A4:H5"/>
    <mergeCell ref="C8:G8"/>
    <mergeCell ref="C9:G9"/>
    <mergeCell ref="C10:G10"/>
    <mergeCell ref="C11:D11"/>
    <mergeCell ref="E11:F11"/>
    <mergeCell ref="C12:D12"/>
    <mergeCell ref="E12:F12"/>
    <mergeCell ref="C13:D13"/>
    <mergeCell ref="E13:F13"/>
    <mergeCell ref="C15:E15"/>
    <mergeCell ref="C16:E22"/>
    <mergeCell ref="F16:F22"/>
    <mergeCell ref="G16:G22"/>
    <mergeCell ref="H16:H22"/>
    <mergeCell ref="C23:E23"/>
    <mergeCell ref="C24:E27"/>
    <mergeCell ref="F24:F27"/>
    <mergeCell ref="G24:G27"/>
    <mergeCell ref="H24:H27"/>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D34:D35"/>
    <mergeCell ref="F34:F35"/>
    <mergeCell ref="G34:G36"/>
    <mergeCell ref="H34:H36"/>
    <mergeCell ref="A37:A38"/>
    <mergeCell ref="B37:B38"/>
    <mergeCell ref="C37:D37"/>
    <mergeCell ref="E37:F37"/>
    <mergeCell ref="G37:G38"/>
    <mergeCell ref="H37:H38"/>
    <mergeCell ref="C39:C43"/>
    <mergeCell ref="D39:D43"/>
    <mergeCell ref="E39:E43"/>
    <mergeCell ref="F39:F43"/>
    <mergeCell ref="G39:G43"/>
    <mergeCell ref="H39:H43"/>
    <mergeCell ref="A44:A45"/>
    <mergeCell ref="B44:B45"/>
    <mergeCell ref="C44:D44"/>
    <mergeCell ref="E44:F44"/>
    <mergeCell ref="G44:G45"/>
    <mergeCell ref="H44:H45"/>
    <mergeCell ref="C46:C49"/>
    <mergeCell ref="D46:D49"/>
    <mergeCell ref="E46:E49"/>
    <mergeCell ref="F46:F49"/>
    <mergeCell ref="G46:G49"/>
    <mergeCell ref="H46:H49"/>
    <mergeCell ref="A50:A51"/>
    <mergeCell ref="B50:B51"/>
    <mergeCell ref="C50:D50"/>
    <mergeCell ref="E50:F50"/>
    <mergeCell ref="G50:G51"/>
    <mergeCell ref="H50:H51"/>
    <mergeCell ref="C52:C54"/>
    <mergeCell ref="D52:D54"/>
    <mergeCell ref="E52:E54"/>
    <mergeCell ref="F52:F54"/>
    <mergeCell ref="G52:G54"/>
    <mergeCell ref="H52:H54"/>
    <mergeCell ref="H67:H68"/>
    <mergeCell ref="C55:E55"/>
    <mergeCell ref="C56:E56"/>
    <mergeCell ref="F56:F65"/>
    <mergeCell ref="G56:G66"/>
    <mergeCell ref="H56:H66"/>
    <mergeCell ref="C57:E57"/>
    <mergeCell ref="C58:E65"/>
    <mergeCell ref="C66:E66"/>
    <mergeCell ref="D69:D70"/>
    <mergeCell ref="E69:E70"/>
    <mergeCell ref="F69:F70"/>
    <mergeCell ref="G69:G71"/>
    <mergeCell ref="H69:H71"/>
    <mergeCell ref="A67:A68"/>
    <mergeCell ref="B67:B68"/>
    <mergeCell ref="C67:D67"/>
    <mergeCell ref="E67:F67"/>
    <mergeCell ref="G67:G68"/>
    <mergeCell ref="C69:C70"/>
    <mergeCell ref="A72:A73"/>
    <mergeCell ref="B72:B73"/>
    <mergeCell ref="C72:D72"/>
    <mergeCell ref="E72:F72"/>
    <mergeCell ref="G72:G73"/>
    <mergeCell ref="H72:H73"/>
    <mergeCell ref="G78:G79"/>
    <mergeCell ref="H78:H79"/>
    <mergeCell ref="C79:D79"/>
    <mergeCell ref="E79:F79"/>
    <mergeCell ref="A75:A76"/>
    <mergeCell ref="B75:B76"/>
    <mergeCell ref="C75:D75"/>
    <mergeCell ref="E75:F75"/>
    <mergeCell ref="G75:G76"/>
    <mergeCell ref="H75:H76"/>
    <mergeCell ref="A78:A79"/>
    <mergeCell ref="B78:B79"/>
    <mergeCell ref="C78:D78"/>
    <mergeCell ref="E78:F78"/>
    <mergeCell ref="G80:G82"/>
    <mergeCell ref="H80:H82"/>
    <mergeCell ref="C81:D81"/>
    <mergeCell ref="E81:F81"/>
    <mergeCell ref="C82:D82"/>
    <mergeCell ref="E82:F82"/>
    <mergeCell ref="A83:B83"/>
    <mergeCell ref="C83:D83"/>
    <mergeCell ref="E83:F83"/>
    <mergeCell ref="C80:D80"/>
    <mergeCell ref="E80:F8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31</vt:i4>
      </vt:variant>
    </vt:vector>
  </HeadingPairs>
  <TitlesOfParts>
    <vt:vector size="68"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1'!_Toc423942209</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17'!_Toc423942209</vt:lpstr>
      <vt:lpstr>'PROPONENTE 18'!_Toc423942209</vt:lpstr>
      <vt:lpstr>'PROPONENTE 19'!_Toc423942209</vt:lpstr>
      <vt:lpstr>'PROPONENTE 2'!_Toc423942209</vt:lpstr>
      <vt:lpstr>'PROPONENTE 20'!_Toc423942209</vt:lpstr>
      <vt:lpstr>'PROPONENTE 21'!_Toc423942209</vt:lpstr>
      <vt:lpstr>'PROPONENTE 22'!_Toc423942209</vt:lpstr>
      <vt:lpstr>'PROPONENTE 23'!_Toc423942209</vt:lpstr>
      <vt:lpstr>'PROPONENTE 24'!_Toc423942209</vt:lpstr>
      <vt:lpstr>'PROPONENTE 25'!_Toc423942209</vt:lpstr>
      <vt:lpstr>'PROPONENTE 26'!_Toc423942209</vt:lpstr>
      <vt:lpstr>'PROPONENTE 27'!_Toc423942209</vt:lpstr>
      <vt:lpstr>'PROPONENTE 28'!_Toc423942209</vt:lpstr>
      <vt:lpstr>'PROPONENTE 29'!_Toc423942209</vt:lpstr>
      <vt:lpstr>'PROPONENTE 3'!_Toc423942209</vt:lpstr>
      <vt:lpstr>'PROPONENTE 30'!_Toc423942209</vt:lpstr>
      <vt:lpstr>'PROPONENTE 31'!_Toc423942209</vt:lpstr>
      <vt:lpstr>'PROPONENTE 4'!_Toc423942209</vt:lpstr>
      <vt:lpstr>'PROPONENTE 5'!_Toc423942209</vt:lpstr>
      <vt:lpstr>'PROPONENTE 6'!_Toc423942209</vt:lpstr>
      <vt:lpstr>'PROPONENTE 7'!_Toc423942209</vt:lpstr>
      <vt:lpstr>'PROPONENTE 8'!_Toc423942209</vt:lpstr>
      <vt:lpstr>'PROPONENTE 9'!_Toc423942209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Ricardo Andres Luna Luna</cp:lastModifiedBy>
  <dcterms:created xsi:type="dcterms:W3CDTF">2016-05-11T22:57:31Z</dcterms:created>
  <dcterms:modified xsi:type="dcterms:W3CDTF">2017-05-24T16:48:57Z</dcterms:modified>
</cp:coreProperties>
</file>