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C:\Users\javendano\Documents\aaaCONCURSO NUEVAS INTERVENTORIAS FIN\AEROPUERTOS\INFORME FINAL\"/>
    </mc:Choice>
  </mc:AlternateContent>
  <bookViews>
    <workbookView xWindow="210" yWindow="240" windowWidth="20235" windowHeight="8265"/>
  </bookViews>
  <sheets>
    <sheet name="PROPONENTE 1" sheetId="9" r:id="rId1"/>
  </sheets>
  <definedNames>
    <definedName name="_Toc423942209" localSheetId="0">'PROPONENTE 1'!$B$46</definedName>
  </definedNames>
  <calcPr calcId="171027"/>
</workbook>
</file>

<file path=xl/calcChain.xml><?xml version="1.0" encoding="utf-8"?>
<calcChain xmlns="http://schemas.openxmlformats.org/spreadsheetml/2006/main">
  <c r="C32" i="9" l="1"/>
  <c r="G78" i="9" l="1"/>
  <c r="E78" i="9"/>
  <c r="C78" i="9"/>
  <c r="G75" i="9"/>
  <c r="E75" i="9"/>
  <c r="C75" i="9"/>
  <c r="G72" i="9"/>
  <c r="E72" i="9"/>
  <c r="C72" i="9"/>
  <c r="G67" i="9"/>
  <c r="E67" i="9"/>
  <c r="C67" i="9"/>
  <c r="G50" i="9"/>
  <c r="E50" i="9"/>
  <c r="C50" i="9"/>
  <c r="G44" i="9"/>
  <c r="E44" i="9"/>
  <c r="C44" i="9"/>
  <c r="G37" i="9"/>
  <c r="E37" i="9"/>
  <c r="C37" i="9"/>
  <c r="G32" i="9"/>
  <c r="E32" i="9"/>
  <c r="G28" i="9"/>
  <c r="E28" i="9"/>
  <c r="C28" i="9"/>
</calcChain>
</file>

<file path=xl/sharedStrings.xml><?xml version="1.0" encoding="utf-8"?>
<sst xmlns="http://schemas.openxmlformats.org/spreadsheetml/2006/main" count="263" uniqueCount="118">
  <si>
    <t>EVALUACIÓN JURIDICA DE LAS PROPUESTAS</t>
  </si>
  <si>
    <t>A</t>
  </si>
  <si>
    <t>NUMERO DE PROPUESTA</t>
  </si>
  <si>
    <t>B</t>
  </si>
  <si>
    <t>NOMBRE PROPONENTE</t>
  </si>
  <si>
    <t>C</t>
  </si>
  <si>
    <t>INTEGRANTES ESTRUCTURA PLURAL</t>
  </si>
  <si>
    <t>D</t>
  </si>
  <si>
    <t>NATURALEZA JURÍDICA (P. Natural / P. Jurídica)</t>
  </si>
  <si>
    <t>E</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</si>
  <si>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</si>
  <si>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</si>
  <si>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</si>
  <si>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</si>
  <si>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</si>
  <si>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</si>
  <si>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</si>
  <si>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</si>
  <si>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</si>
  <si>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 El Representante legal del Proponente es profesional en Ingeniería Civil o Contructor o ingeniería / La Propuesta se encuentra Abonada por un Ingeniero Civil o Contructor o ingeniería?.
* Aporta copia de la Tarjeta o Matricula Profesional y certificado de vigencia de la misma vigente (max. 6 meses de expedición)?</t>
  </si>
  <si>
    <t>Declara acogerse al Pacto de Transparencia contenido en el Anexo 1?</t>
  </si>
  <si>
    <t>Declara su compromiso de vincular al personal obligatorio  en las condiciones y calidades descritas en el Pliego de Condiciones y sus anexos?</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</si>
  <si>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</si>
  <si>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</si>
  <si>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</si>
  <si>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3.1</t>
  </si>
  <si>
    <t>3.2</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</si>
  <si>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</si>
  <si>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</si>
  <si>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</si>
  <si>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</si>
  <si>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</si>
  <si>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</si>
  <si>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2 "CERTIFICADO DE EXPERIENCIA Y CAPACIDAD DE PROPONENTES NO OBLIGADOS A INSCRIBIRSE EN EL RUP" según modelo?</t>
  </si>
  <si>
    <t>El Proponente presenta el Formato 11 "DECLARACIÓN DE PORCENTAJE DE PERSONAL CALIFICADO COLOMBIANO" según modelo? (aplica solo para proponentes extranjeros que no hayan acreditado reciprocidad)</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</si>
  <si>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</si>
  <si>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</si>
  <si>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</si>
  <si>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</si>
  <si>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</si>
  <si>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</si>
  <si>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</si>
  <si>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</si>
  <si>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</si>
  <si>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 xml:space="preserve">La Garantía Indica el(los) grupo(s) ofertado(s) </t>
  </si>
  <si>
    <t>Está correcto el objeto asegurado?</t>
  </si>
  <si>
    <t>Incluye los amparos del art. 2.2.1.2.3.1.6 del Decreto 1082 de 2015 (Decreto 1510 de 2013, Art. 115)?</t>
  </si>
  <si>
    <t>Está firmada por el tomador?</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</si>
  <si>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</si>
  <si>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</si>
  <si>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</si>
  <si>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</si>
  <si>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</si>
  <si>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PROMESA DE CONTRATO DE ASISTENCIA TÉCNICA (Formato 3)</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</si>
  <si>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</si>
  <si>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</si>
  <si>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</si>
  <si>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</si>
  <si>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</si>
  <si>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FORMA DE ASOCIACIÓN (Consorcio / U.T. / Ninguna)</t>
  </si>
  <si>
    <t>HÁBIL / NO HÁBIL</t>
  </si>
  <si>
    <r>
      <t xml:space="preserve">ACREDITACION DE MYPIMES : </t>
    </r>
    <r>
      <rPr>
        <sz val="11"/>
        <color rgb="FFFF0000"/>
        <rFont val="Calibri"/>
        <family val="2"/>
        <scheme val="minor"/>
      </rPr>
      <t>(MICRO / PEQUEÑA / MEDIANA / GRAN EMPRESA)</t>
    </r>
  </si>
  <si>
    <t>8,10</t>
  </si>
  <si>
    <t>8,11</t>
  </si>
  <si>
    <t>F</t>
  </si>
  <si>
    <t>JURÍDICA</t>
  </si>
  <si>
    <t>NACIONAL</t>
  </si>
  <si>
    <t>HÁBIL</t>
  </si>
  <si>
    <t>DOCUMENTOS DE CONSTITUCIÓN DE CONSORCIOS O UNIONES TEMPORALES</t>
  </si>
  <si>
    <r>
      <t xml:space="preserve">La duración de la estructura plural es igual o superior al termino de ejecución del contrato y tres (03) años mas? </t>
    </r>
    <r>
      <rPr>
        <b/>
        <sz val="11"/>
        <color rgb="FFFF0000"/>
        <rFont val="Calibri"/>
        <family val="2"/>
        <scheme val="minor"/>
      </rPr>
      <t>(hasta el 01/10/2021)</t>
    </r>
  </si>
  <si>
    <t>Se acredita la situación de control de conformidad al Numeral 4.10.3 del Pliego de Condiciones</t>
  </si>
  <si>
    <t>el proponente requiere y acredita reciprocidad en el trato de conformidad al numeral 5.1.2 del pliego de condiciones?</t>
  </si>
  <si>
    <t>Se acredita un apoderado domiciliado en colombia de conformidad al numeral 4.4.2.1.3 ó 4.4.3.9 del pliego de Condiciones? (Aplica solo para Personas Extranjeras sin domicilio en Colombia)</t>
  </si>
  <si>
    <t>El Proponente aporta la Certificación del asegurador sobre condiciones de colocación de la Garantía (Formato 10) según modelo?</t>
  </si>
  <si>
    <t xml:space="preserve">CUMPLE </t>
  </si>
  <si>
    <t>CUMPLE</t>
  </si>
  <si>
    <t xml:space="preserve">N.A </t>
  </si>
  <si>
    <t>N.A</t>
  </si>
  <si>
    <t>HABIL</t>
  </si>
  <si>
    <t>POLIZA DE SERIEDAD DE LA OFERTA</t>
  </si>
  <si>
    <t>PROPONENTE No 1</t>
  </si>
  <si>
    <t>UNION TEMPORAL INTERVENTORIA DORADO 2 SENER - IVICSA</t>
  </si>
  <si>
    <t>UNION TEMPORAL</t>
  </si>
  <si>
    <t>SENER INGENIERIA Y SISTEMAS COLOMBIA S.A.S (51%) LIDER</t>
  </si>
  <si>
    <t>IVICSA S.A.S  (44.67%)</t>
  </si>
  <si>
    <t xml:space="preserve">ESPAÑA </t>
  </si>
  <si>
    <t>SENER INGENIERIA Y SISTEMAS  S.A  (4.33%)</t>
  </si>
  <si>
    <t>CONCURSO DE MÉRITOS VJ-VE-CM-004-2017</t>
  </si>
  <si>
    <t>CUMPLE  -  ABONA ING DANIEL SALVADOR GUTIERREZ</t>
  </si>
  <si>
    <t>3 a 6</t>
  </si>
  <si>
    <t>3  A 23</t>
  </si>
  <si>
    <t>25 A 31</t>
  </si>
  <si>
    <t>150  A 156</t>
  </si>
  <si>
    <r>
      <t xml:space="preserve">La fecha de expedición del certificado no es superior a treinta (30) días calendario anteriores a la fecha de cierre del proceso de selección </t>
    </r>
    <r>
      <rPr>
        <b/>
        <sz val="11"/>
        <color rgb="FFFF0000"/>
        <rFont val="Calibri"/>
        <family val="2"/>
        <scheme val="minor"/>
      </rPr>
      <t>(19/06/2017)</t>
    </r>
  </si>
  <si>
    <r>
      <t xml:space="preserve">La sociedad fue creada por lo menos un (1) año antes de la fecha de presentación de la propuesta? </t>
    </r>
    <r>
      <rPr>
        <b/>
        <sz val="11"/>
        <color rgb="FFFF0000"/>
        <rFont val="Calibri"/>
        <family val="2"/>
        <scheme val="minor"/>
      </rPr>
      <t>(19/07/2016)</t>
    </r>
  </si>
  <si>
    <r>
      <t>La duración de la sociedad supera el plazo de ejecución del contrato y cinco (05) años más?</t>
    </r>
    <r>
      <rPr>
        <b/>
        <sz val="11"/>
        <color rgb="FFFF0000"/>
        <rFont val="Calibri"/>
        <family val="2"/>
        <scheme val="minor"/>
      </rPr>
      <t xml:space="preserve"> 
Diciembre 2022)</t>
    </r>
  </si>
  <si>
    <t xml:space="preserve">CUMPLE   </t>
  </si>
  <si>
    <t xml:space="preserve">158 A 164 </t>
  </si>
  <si>
    <t>70 - 83</t>
  </si>
  <si>
    <t xml:space="preserve">PEQUEÑA </t>
  </si>
  <si>
    <t>84 A 148</t>
  </si>
  <si>
    <t>MICRO  EMPRESA</t>
  </si>
  <si>
    <t xml:space="preserve"> HABIL  </t>
  </si>
  <si>
    <t xml:space="preserve">171 A 184 </t>
  </si>
  <si>
    <t>35 A  59 - 186 A 226</t>
  </si>
  <si>
    <t xml:space="preserve">SEGUROS DEL ESTADO S.A </t>
  </si>
  <si>
    <r>
      <t xml:space="preserve">La vigencia de la Garantia comoprende como minimo del </t>
    </r>
    <r>
      <rPr>
        <sz val="11"/>
        <color rgb="FFFF0000"/>
        <rFont val="Calibri"/>
        <family val="2"/>
        <scheme val="minor"/>
      </rPr>
      <t>19</t>
    </r>
    <r>
      <rPr>
        <sz val="11"/>
        <color theme="1"/>
        <rFont val="Calibri"/>
        <family val="2"/>
        <scheme val="minor"/>
      </rPr>
      <t xml:space="preserve"> </t>
    </r>
    <r>
      <rPr>
        <b/>
        <sz val="11"/>
        <color rgb="FFFF0000"/>
        <rFont val="Calibri"/>
        <family val="2"/>
        <scheme val="minor"/>
      </rPr>
      <t xml:space="preserve"> de julio de 2017 al 19 de  julio de 2017</t>
    </r>
    <r>
      <rPr>
        <sz val="11"/>
        <color theme="1"/>
        <rFont val="Calibri"/>
        <family val="2"/>
        <scheme val="minor"/>
      </rPr>
      <t>?</t>
    </r>
  </si>
  <si>
    <r>
      <t>La cuantía asegurada corresponde al 10% del valor del presupuesto oficial ? (</t>
    </r>
    <r>
      <rPr>
        <b/>
        <sz val="11"/>
        <color rgb="FFFF0000"/>
        <rFont val="Calibri"/>
        <family val="2"/>
        <scheme val="minor"/>
      </rPr>
      <t>$´90.000.000)</t>
    </r>
  </si>
  <si>
    <t>255 A 263</t>
  </si>
  <si>
    <t>265 A 267</t>
  </si>
  <si>
    <t>N.A .</t>
  </si>
  <si>
    <t>22-23,25-31,32-34,35-39,178-184,186-226,229-242</t>
  </si>
  <si>
    <t xml:space="preserve">NACIONAL </t>
  </si>
  <si>
    <t xml:space="preserve">HABIL </t>
  </si>
  <si>
    <t>ACUERDO DE GARANTÍA (FORMATO 7 - En caso de acreditación de experiencia a traves de la matriz del proponente) (Ver Punto 4.10.3 del Pliego de Condiciones)</t>
  </si>
  <si>
    <t xml:space="preserve">El proponente mediante radicado ANI  2017-409-079368-2 del 27 de julio de 2017, dentro del término establecido en el cronograma del proceso, allega escrito de subsane que contiene el formato No 7 debidamente diligenciado cumpliendo con lo exigido en el literal a ”“Acuerdo de Garantía” o “Garantía”” del numeral 1.3 “Definiciones”  y en el Formato 7 del Pliego de Condiciones Definitivo.   </t>
  </si>
  <si>
    <t xml:space="preserve">El proponente mediante radicado ANI  2017-409-079368-2 del 27 de julio de 2017, dentro del término establecido en el cronograma del proceso, allega escrito de subsane que contiene la póliza de seguro de cumplimiento de la oferta presentada, la cual cumple con lo exigido en el Inciso 3 del Numeral 4.12 “Garantía de Seriedad de la Propuesta” del Pliego de Condiciones Definitivo. </t>
  </si>
  <si>
    <t>El proponente mediante radicado ANI  2017-409-079368-2 del 27 de julio de 2017, dentro del término establecido en el cronograma del proceso, allega escrito de subsane que contiene, el acuerdo de unión temporal, en el cual se ajustan los porcentajes de participación de los integrantes de la estructura plural,  dicho acuerdo de unión temporal cumple con lo requerido en el pliego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</si>
</sst>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color rgb="FF000000"/>
      <name val="Arial Narrow"/>
      <family val="2"/>
    </font>
    <font>
      <sz val="11"/>
      <name val="Calibri"/>
      <family val="2"/>
      <scheme val="minor"/>
    </font>
  </fonts>
  <fills count="3">
    <fill>
      <patternFill patternType="none"/>
    </fill>
    <fill>
      <patternFill patternType="gray125"/>
    </fill>
    <fill>
      <patternFill patternType="solid">
        <fgColor theme="5" tint="0.39997558519241921"/>
        <bgColor indexed="64"/>
      </patternFill>
    </fill>
  </fills>
  <borders count="6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80">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wrapText="1"/>
    </xf>
    <xf numFmtId="0" fontId="0" fillId="0" borderId="15" xfId="0" applyBorder="1" applyAlignment="1">
      <alignment wrapText="1"/>
    </xf>
    <xf numFmtId="0" fontId="0" fillId="0" borderId="16" xfId="0" applyBorder="1" applyAlignment="1">
      <alignment horizontal="center" vertical="center"/>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7" fillId="0" borderId="0" xfId="1" applyFont="1"/>
    <xf numFmtId="49" fontId="0" fillId="0" borderId="10" xfId="0" applyNumberFormat="1" applyBorder="1" applyAlignment="1">
      <alignment horizontal="center" vertical="center"/>
    </xf>
    <xf numFmtId="44" fontId="0" fillId="0" borderId="0" xfId="0" applyNumberFormat="1"/>
    <xf numFmtId="0" fontId="0" fillId="0" borderId="15" xfId="0" applyBorder="1" applyAlignment="1">
      <alignment horizontal="left" vertical="center" wrapText="1"/>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0" fontId="0" fillId="0" borderId="13" xfId="0" applyBorder="1" applyAlignment="1"/>
    <xf numFmtId="0" fontId="0" fillId="0" borderId="17" xfId="0" applyBorder="1" applyAlignment="1"/>
    <xf numFmtId="0" fontId="2" fillId="2" borderId="21" xfId="0" applyFont="1" applyFill="1" applyBorder="1" applyAlignment="1">
      <alignment horizontal="center"/>
    </xf>
    <xf numFmtId="0" fontId="2" fillId="2" borderId="21"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2" xfId="0" applyFont="1" applyFill="1" applyBorder="1" applyAlignment="1">
      <alignment horizontal="center" vertical="center"/>
    </xf>
    <xf numFmtId="0" fontId="0" fillId="0" borderId="33" xfId="0" applyBorder="1" applyAlignment="1"/>
    <xf numFmtId="0" fontId="6" fillId="2" borderId="7" xfId="0" applyFont="1" applyFill="1" applyBorder="1" applyAlignment="1">
      <alignment vertical="center" wrapText="1"/>
    </xf>
    <xf numFmtId="0" fontId="0" fillId="2" borderId="27" xfId="0" applyFill="1" applyBorder="1"/>
    <xf numFmtId="0" fontId="0" fillId="0" borderId="12" xfId="0" applyBorder="1" applyAlignment="1">
      <alignment wrapText="1"/>
    </xf>
    <xf numFmtId="0" fontId="0" fillId="0" borderId="43" xfId="0" applyBorder="1" applyAlignment="1">
      <alignment wrapText="1"/>
    </xf>
    <xf numFmtId="0" fontId="0" fillId="0" borderId="16" xfId="0" applyBorder="1" applyAlignment="1">
      <alignment horizontal="left"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6" fillId="2" borderId="4" xfId="0" applyFont="1" applyFill="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6" fillId="2" borderId="28"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2" fillId="0" borderId="30" xfId="0" applyFont="1" applyBorder="1" applyAlignment="1">
      <alignment horizontal="center"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2" xfId="0" applyFont="1"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0"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49" xfId="0" applyFill="1" applyBorder="1" applyAlignment="1">
      <alignment horizontal="center" vertical="center"/>
    </xf>
    <xf numFmtId="0" fontId="0" fillId="0" borderId="32"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33"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2" xfId="0" applyFill="1" applyBorder="1" applyAlignment="1">
      <alignment horizontal="center" vertical="top" wrapText="1"/>
    </xf>
    <xf numFmtId="0" fontId="0" fillId="0" borderId="23" xfId="0" applyFill="1" applyBorder="1" applyAlignment="1">
      <alignment horizontal="center" vertical="top" wrapText="1"/>
    </xf>
    <xf numFmtId="0" fontId="6" fillId="2" borderId="3"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9" xfId="0" applyFont="1" applyFill="1" applyBorder="1" applyAlignment="1">
      <alignment horizontal="center" vertical="center"/>
    </xf>
    <xf numFmtId="0" fontId="0" fillId="0" borderId="22" xfId="0" applyBorder="1" applyAlignment="1">
      <alignment horizontal="center" wrapText="1"/>
    </xf>
    <xf numFmtId="0" fontId="6" fillId="2" borderId="5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60" xfId="0" applyFill="1" applyBorder="1" applyAlignment="1">
      <alignment horizontal="center" vertical="center"/>
    </xf>
    <xf numFmtId="0" fontId="0" fillId="0" borderId="64" xfId="0" applyFill="1" applyBorder="1" applyAlignment="1">
      <alignment horizontal="center" vertical="center"/>
    </xf>
    <xf numFmtId="0" fontId="0" fillId="0" borderId="25" xfId="0" applyFill="1" applyBorder="1" applyAlignment="1">
      <alignment horizontal="center" vertical="center"/>
    </xf>
    <xf numFmtId="0" fontId="9" fillId="0" borderId="11" xfId="0" applyFont="1" applyBorder="1" applyAlignment="1">
      <alignment horizontal="justify" vertical="justify" wrapText="1"/>
    </xf>
    <xf numFmtId="0" fontId="6" fillId="2" borderId="2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22" xfId="0" applyFont="1" applyFill="1" applyBorder="1" applyAlignment="1">
      <alignment horizontal="center" vertical="center"/>
    </xf>
    <xf numFmtId="0" fontId="0" fillId="0" borderId="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5" xfId="0" applyFill="1" applyBorder="1" applyAlignment="1">
      <alignment horizontal="center" vertical="center"/>
    </xf>
    <xf numFmtId="0" fontId="0" fillId="0" borderId="33" xfId="0" applyBorder="1" applyAlignment="1">
      <alignment horizont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center" vertical="center" wrapText="1"/>
    </xf>
    <xf numFmtId="0" fontId="0" fillId="0" borderId="40" xfId="0" applyBorder="1" applyAlignment="1">
      <alignment horizontal="center" vertical="center"/>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0" xfId="0" applyBorder="1" applyAlignment="1">
      <alignment horizontal="center" vertical="center" wrapText="1"/>
    </xf>
    <xf numFmtId="0" fontId="0" fillId="0" borderId="47" xfId="0" applyBorder="1" applyAlignment="1">
      <alignment horizontal="center" vertical="center" wrapText="1"/>
    </xf>
    <xf numFmtId="0" fontId="0" fillId="0" borderId="54" xfId="0" applyBorder="1" applyAlignment="1">
      <alignment horizontal="center" vertical="center" wrapText="1"/>
    </xf>
    <xf numFmtId="0" fontId="0" fillId="0" borderId="37" xfId="0" applyBorder="1" applyAlignment="1">
      <alignment horizontal="center" vertical="center" wrapText="1"/>
    </xf>
    <xf numFmtId="0" fontId="0" fillId="0" borderId="58"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55" xfId="0" applyFill="1" applyBorder="1" applyAlignment="1">
      <alignment horizontal="center" vertical="center"/>
    </xf>
    <xf numFmtId="0" fontId="0" fillId="2" borderId="52" xfId="0" applyFill="1" applyBorder="1" applyAlignment="1">
      <alignment horizontal="center" vertical="center"/>
    </xf>
    <xf numFmtId="0" fontId="6" fillId="2" borderId="6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36" xfId="0" applyFont="1" applyFill="1" applyBorder="1" applyAlignment="1">
      <alignment horizontal="center" vertical="center"/>
    </xf>
    <xf numFmtId="0" fontId="10" fillId="0" borderId="33" xfId="0" applyFont="1" applyBorder="1" applyAlignment="1">
      <alignment horizontal="center" vertical="center"/>
    </xf>
    <xf numFmtId="0" fontId="0" fillId="0" borderId="60" xfId="0" applyFont="1" applyBorder="1" applyAlignment="1">
      <alignment horizontal="center" wrapText="1"/>
    </xf>
    <xf numFmtId="0" fontId="0" fillId="0" borderId="25" xfId="0" applyFont="1" applyBorder="1" applyAlignment="1">
      <alignment horizontal="center" wrapText="1"/>
    </xf>
    <xf numFmtId="0" fontId="10" fillId="0" borderId="43" xfId="0" applyFont="1" applyBorder="1" applyAlignment="1">
      <alignment horizontal="center" vertical="center" wrapText="1"/>
    </xf>
    <xf numFmtId="0" fontId="10" fillId="0" borderId="33" xfId="0" applyFont="1" applyBorder="1" applyAlignment="1">
      <alignment horizontal="center"/>
    </xf>
    <xf numFmtId="0" fontId="10" fillId="2" borderId="27" xfId="0" applyFont="1" applyFill="1" applyBorder="1" applyAlignment="1">
      <alignment horizontal="center" vertical="center"/>
    </xf>
  </cellXfs>
  <cellStyles count="3">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11</xdr:col>
      <xdr:colOff>167051</xdr:colOff>
      <xdr:row>4</xdr:row>
      <xdr:rowOff>190499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3514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tabSelected="1" zoomScale="78" zoomScaleNormal="78" workbookViewId="0">
      <selection activeCell="D69" sqref="D69:D70"/>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7" style="1" customWidth="1"/>
    <col min="7" max="7" width="22.5703125" style="1" bestFit="1" customWidth="1"/>
    <col min="8" max="8" width="12.85546875" style="1" customWidth="1"/>
    <col min="9" max="9" width="16.42578125" style="1" bestFit="1" customWidth="1"/>
    <col min="10" max="10" width="51.85546875" customWidth="1"/>
    <col min="11" max="11" width="17.85546875" bestFit="1" customWidth="1"/>
  </cols>
  <sheetData>
    <row r="1" spans="1:10" ht="15" customHeight="1" x14ac:dyDescent="0.25">
      <c r="A1" s="55" t="s">
        <v>87</v>
      </c>
      <c r="B1" s="55"/>
      <c r="C1" s="55"/>
      <c r="D1" s="55"/>
      <c r="E1" s="55"/>
      <c r="F1" s="55"/>
      <c r="G1" s="55"/>
      <c r="H1" s="55"/>
      <c r="I1" s="55"/>
      <c r="J1" s="55"/>
    </row>
    <row r="2" spans="1:10" ht="15" customHeight="1" x14ac:dyDescent="0.25">
      <c r="A2" s="55"/>
      <c r="B2" s="55"/>
      <c r="C2" s="55"/>
      <c r="D2" s="55"/>
      <c r="E2" s="55"/>
      <c r="F2" s="55"/>
      <c r="G2" s="55"/>
      <c r="H2" s="55"/>
      <c r="I2" s="55"/>
      <c r="J2" s="55"/>
    </row>
    <row r="4" spans="1:10" x14ac:dyDescent="0.25">
      <c r="A4" s="55" t="s">
        <v>0</v>
      </c>
      <c r="B4" s="55"/>
      <c r="C4" s="55"/>
      <c r="D4" s="55"/>
      <c r="E4" s="55"/>
      <c r="F4" s="55"/>
      <c r="G4" s="55"/>
      <c r="H4" s="55"/>
      <c r="I4" s="55"/>
      <c r="J4" s="55"/>
    </row>
    <row r="5" spans="1:10" x14ac:dyDescent="0.25">
      <c r="A5" s="55"/>
      <c r="B5" s="55"/>
      <c r="C5" s="55"/>
      <c r="D5" s="55"/>
      <c r="E5" s="55"/>
      <c r="F5" s="55"/>
      <c r="G5" s="55"/>
      <c r="H5" s="55"/>
      <c r="I5" s="55"/>
      <c r="J5" s="55"/>
    </row>
    <row r="6" spans="1:10" x14ac:dyDescent="0.25">
      <c r="D6" s="2"/>
      <c r="F6" s="2"/>
      <c r="H6" s="2"/>
      <c r="I6" s="2"/>
      <c r="J6" s="2"/>
    </row>
    <row r="7" spans="1:10" ht="15.75" thickBot="1" x14ac:dyDescent="0.3">
      <c r="C7" s="2"/>
      <c r="E7" s="2"/>
      <c r="G7" s="2"/>
    </row>
    <row r="8" spans="1:10" ht="15.75" thickBot="1" x14ac:dyDescent="0.3">
      <c r="A8" s="41" t="s">
        <v>1</v>
      </c>
      <c r="B8" s="42" t="s">
        <v>2</v>
      </c>
      <c r="C8" s="56" t="s">
        <v>80</v>
      </c>
      <c r="D8" s="57"/>
      <c r="E8" s="57"/>
      <c r="F8" s="57"/>
      <c r="G8" s="57"/>
      <c r="H8" s="57"/>
      <c r="I8" s="58"/>
    </row>
    <row r="9" spans="1:10" ht="31.5" customHeight="1" thickBot="1" x14ac:dyDescent="0.3">
      <c r="A9" s="41" t="s">
        <v>3</v>
      </c>
      <c r="B9" s="42" t="s">
        <v>4</v>
      </c>
      <c r="C9" s="59" t="s">
        <v>81</v>
      </c>
      <c r="D9" s="60"/>
      <c r="E9" s="60"/>
      <c r="F9" s="60"/>
      <c r="G9" s="60"/>
      <c r="H9" s="60"/>
      <c r="I9" s="61"/>
    </row>
    <row r="10" spans="1:10" ht="20.25" customHeight="1" thickBot="1" x14ac:dyDescent="0.3">
      <c r="A10" s="41" t="s">
        <v>5</v>
      </c>
      <c r="B10" s="43" t="s">
        <v>59</v>
      </c>
      <c r="C10" s="62" t="s">
        <v>82</v>
      </c>
      <c r="D10" s="63"/>
      <c r="E10" s="63"/>
      <c r="F10" s="63"/>
      <c r="G10" s="63"/>
      <c r="H10" s="63"/>
      <c r="I10" s="64"/>
    </row>
    <row r="11" spans="1:10" ht="42.75" customHeight="1" thickBot="1" x14ac:dyDescent="0.3">
      <c r="A11" s="41" t="s">
        <v>7</v>
      </c>
      <c r="B11" s="42" t="s">
        <v>6</v>
      </c>
      <c r="C11" s="65" t="s">
        <v>83</v>
      </c>
      <c r="D11" s="66"/>
      <c r="E11" s="67" t="s">
        <v>86</v>
      </c>
      <c r="F11" s="68"/>
      <c r="G11" s="67" t="s">
        <v>84</v>
      </c>
      <c r="H11" s="68"/>
      <c r="I11" s="5"/>
      <c r="J11" s="6"/>
    </row>
    <row r="12" spans="1:10" ht="15.75" thickBot="1" x14ac:dyDescent="0.3">
      <c r="A12" s="41" t="s">
        <v>9</v>
      </c>
      <c r="B12" s="42" t="s">
        <v>8</v>
      </c>
      <c r="C12" s="89" t="s">
        <v>65</v>
      </c>
      <c r="D12" s="90"/>
      <c r="E12" s="89" t="s">
        <v>65</v>
      </c>
      <c r="F12" s="90"/>
      <c r="G12" s="89" t="s">
        <v>65</v>
      </c>
      <c r="H12" s="90"/>
    </row>
    <row r="13" spans="1:10" ht="15.75" thickBot="1" x14ac:dyDescent="0.3">
      <c r="A13" s="41" t="s">
        <v>64</v>
      </c>
      <c r="B13" s="42" t="s">
        <v>10</v>
      </c>
      <c r="C13" s="89" t="s">
        <v>66</v>
      </c>
      <c r="D13" s="90"/>
      <c r="E13" s="89" t="s">
        <v>85</v>
      </c>
      <c r="F13" s="90"/>
      <c r="G13" s="89" t="s">
        <v>112</v>
      </c>
      <c r="H13" s="90"/>
    </row>
    <row r="14" spans="1:10" ht="15.75" thickBot="1" x14ac:dyDescent="0.3">
      <c r="A14" s="3"/>
      <c r="B14" s="4"/>
      <c r="C14" s="7"/>
      <c r="E14" s="7"/>
      <c r="G14" s="7"/>
    </row>
    <row r="15" spans="1:10" x14ac:dyDescent="0.25">
      <c r="A15" s="23">
        <v>1</v>
      </c>
      <c r="B15" s="25" t="s">
        <v>14</v>
      </c>
      <c r="C15" s="69" t="s">
        <v>11</v>
      </c>
      <c r="D15" s="70"/>
      <c r="E15" s="70"/>
      <c r="F15" s="70"/>
      <c r="G15" s="71"/>
      <c r="H15" s="52" t="s">
        <v>12</v>
      </c>
      <c r="I15" s="26" t="s">
        <v>60</v>
      </c>
      <c r="J15" s="29" t="s">
        <v>13</v>
      </c>
    </row>
    <row r="16" spans="1:10" ht="30" x14ac:dyDescent="0.25">
      <c r="A16" s="45">
        <v>1.1000000000000001</v>
      </c>
      <c r="B16" s="8" t="s">
        <v>15</v>
      </c>
      <c r="C16" s="72" t="s">
        <v>88</v>
      </c>
      <c r="D16" s="73"/>
      <c r="E16" s="73"/>
      <c r="F16" s="73"/>
      <c r="G16" s="74"/>
      <c r="H16" s="81" t="s">
        <v>89</v>
      </c>
      <c r="I16" s="84" t="s">
        <v>67</v>
      </c>
      <c r="J16" s="87"/>
    </row>
    <row r="17" spans="1:10" x14ac:dyDescent="0.25">
      <c r="A17" s="45">
        <v>1.2</v>
      </c>
      <c r="B17" s="9" t="s">
        <v>16</v>
      </c>
      <c r="C17" s="75"/>
      <c r="D17" s="76"/>
      <c r="E17" s="76"/>
      <c r="F17" s="76"/>
      <c r="G17" s="77"/>
      <c r="H17" s="82"/>
      <c r="I17" s="85"/>
      <c r="J17" s="87"/>
    </row>
    <row r="18" spans="1:10" ht="30" x14ac:dyDescent="0.25">
      <c r="A18" s="45">
        <v>1.3</v>
      </c>
      <c r="B18" s="8" t="s">
        <v>17</v>
      </c>
      <c r="C18" s="75"/>
      <c r="D18" s="76"/>
      <c r="E18" s="76"/>
      <c r="F18" s="76"/>
      <c r="G18" s="77"/>
      <c r="H18" s="82"/>
      <c r="I18" s="85"/>
      <c r="J18" s="87"/>
    </row>
    <row r="19" spans="1:10" ht="60" x14ac:dyDescent="0.25">
      <c r="A19" s="45">
        <v>1.4</v>
      </c>
      <c r="B19" s="8" t="s">
        <v>18</v>
      </c>
      <c r="C19" s="75"/>
      <c r="D19" s="76"/>
      <c r="E19" s="76"/>
      <c r="F19" s="76"/>
      <c r="G19" s="77"/>
      <c r="H19" s="82"/>
      <c r="I19" s="85"/>
      <c r="J19" s="87"/>
    </row>
    <row r="20" spans="1:10" ht="105" x14ac:dyDescent="0.25">
      <c r="A20" s="45">
        <v>1.5</v>
      </c>
      <c r="B20" s="8" t="s">
        <v>19</v>
      </c>
      <c r="C20" s="75"/>
      <c r="D20" s="76"/>
      <c r="E20" s="76"/>
      <c r="F20" s="76"/>
      <c r="G20" s="77"/>
      <c r="H20" s="82"/>
      <c r="I20" s="85"/>
      <c r="J20" s="87"/>
    </row>
    <row r="21" spans="1:10" ht="30" x14ac:dyDescent="0.25">
      <c r="A21" s="45">
        <v>1.6</v>
      </c>
      <c r="B21" s="10" t="s">
        <v>20</v>
      </c>
      <c r="C21" s="75"/>
      <c r="D21" s="76"/>
      <c r="E21" s="76"/>
      <c r="F21" s="76"/>
      <c r="G21" s="77"/>
      <c r="H21" s="82"/>
      <c r="I21" s="85"/>
      <c r="J21" s="87"/>
    </row>
    <row r="22" spans="1:10" ht="45.75" thickBot="1" x14ac:dyDescent="0.3">
      <c r="A22" s="54">
        <v>1.7</v>
      </c>
      <c r="B22" s="11" t="s">
        <v>21</v>
      </c>
      <c r="C22" s="78"/>
      <c r="D22" s="79"/>
      <c r="E22" s="79"/>
      <c r="F22" s="79"/>
      <c r="G22" s="80"/>
      <c r="H22" s="83"/>
      <c r="I22" s="86"/>
      <c r="J22" s="88"/>
    </row>
    <row r="23" spans="1:10" ht="39" customHeight="1" x14ac:dyDescent="0.25">
      <c r="A23" s="23">
        <v>2</v>
      </c>
      <c r="B23" s="24" t="s">
        <v>68</v>
      </c>
      <c r="C23" s="69" t="s">
        <v>11</v>
      </c>
      <c r="D23" s="70"/>
      <c r="E23" s="70"/>
      <c r="F23" s="70"/>
      <c r="G23" s="71"/>
      <c r="H23" s="52" t="s">
        <v>12</v>
      </c>
      <c r="I23" s="26" t="s">
        <v>60</v>
      </c>
      <c r="J23" s="30" t="s">
        <v>13</v>
      </c>
    </row>
    <row r="24" spans="1:10" ht="45.75" customHeight="1" x14ac:dyDescent="0.25">
      <c r="A24" s="45">
        <v>2.1</v>
      </c>
      <c r="B24" s="10" t="s">
        <v>22</v>
      </c>
      <c r="C24" s="91" t="s">
        <v>75</v>
      </c>
      <c r="D24" s="92"/>
      <c r="E24" s="92"/>
      <c r="F24" s="92"/>
      <c r="G24" s="93"/>
      <c r="H24" s="100" t="s">
        <v>90</v>
      </c>
      <c r="I24" s="103" t="s">
        <v>67</v>
      </c>
      <c r="J24" s="106" t="s">
        <v>117</v>
      </c>
    </row>
    <row r="25" spans="1:10" ht="50.25" customHeight="1" x14ac:dyDescent="0.25">
      <c r="A25" s="45">
        <v>2.2000000000000002</v>
      </c>
      <c r="B25" s="10" t="s">
        <v>69</v>
      </c>
      <c r="C25" s="94"/>
      <c r="D25" s="95"/>
      <c r="E25" s="95"/>
      <c r="F25" s="95"/>
      <c r="G25" s="96"/>
      <c r="H25" s="101"/>
      <c r="I25" s="104"/>
      <c r="J25" s="106"/>
    </row>
    <row r="26" spans="1:10" ht="114.75" customHeight="1" x14ac:dyDescent="0.25">
      <c r="A26" s="45">
        <v>2.2999999999999998</v>
      </c>
      <c r="B26" s="10" t="s">
        <v>23</v>
      </c>
      <c r="C26" s="94"/>
      <c r="D26" s="95"/>
      <c r="E26" s="95"/>
      <c r="F26" s="95"/>
      <c r="G26" s="96"/>
      <c r="H26" s="101"/>
      <c r="I26" s="104"/>
      <c r="J26" s="106"/>
    </row>
    <row r="27" spans="1:10" ht="42" customHeight="1" thickBot="1" x14ac:dyDescent="0.3">
      <c r="A27" s="54">
        <v>2.4</v>
      </c>
      <c r="B27" s="11" t="s">
        <v>24</v>
      </c>
      <c r="C27" s="97"/>
      <c r="D27" s="98"/>
      <c r="E27" s="98"/>
      <c r="F27" s="98"/>
      <c r="G27" s="99"/>
      <c r="H27" s="102"/>
      <c r="I27" s="105"/>
      <c r="J27" s="107"/>
    </row>
    <row r="28" spans="1:10" ht="63" customHeight="1" thickBot="1" x14ac:dyDescent="0.3">
      <c r="A28" s="108">
        <v>3</v>
      </c>
      <c r="B28" s="110" t="s">
        <v>114</v>
      </c>
      <c r="C28" s="112" t="str">
        <f>+C11</f>
        <v>SENER INGENIERIA Y SISTEMAS COLOMBIA S.A.S (51%) LIDER</v>
      </c>
      <c r="D28" s="112"/>
      <c r="E28" s="112" t="str">
        <f>+E11</f>
        <v>SENER INGENIERIA Y SISTEMAS  S.A  (4.33%)</v>
      </c>
      <c r="F28" s="113"/>
      <c r="G28" s="112" t="str">
        <f>+G11</f>
        <v>IVICSA S.A.S  (44.67%)</v>
      </c>
      <c r="H28" s="113"/>
      <c r="I28" s="114" t="s">
        <v>60</v>
      </c>
      <c r="J28" s="114" t="s">
        <v>13</v>
      </c>
    </row>
    <row r="29" spans="1:10" ht="30" x14ac:dyDescent="0.25">
      <c r="A29" s="109"/>
      <c r="B29" s="111"/>
      <c r="C29" s="47" t="s">
        <v>11</v>
      </c>
      <c r="D29" s="52" t="s">
        <v>12</v>
      </c>
      <c r="E29" s="47" t="s">
        <v>11</v>
      </c>
      <c r="F29" s="52" t="s">
        <v>12</v>
      </c>
      <c r="G29" s="47" t="s">
        <v>11</v>
      </c>
      <c r="H29" s="52" t="s">
        <v>12</v>
      </c>
      <c r="I29" s="115"/>
      <c r="J29" s="115"/>
    </row>
    <row r="30" spans="1:10" ht="47.25" customHeight="1" x14ac:dyDescent="0.25">
      <c r="A30" s="45" t="s">
        <v>25</v>
      </c>
      <c r="B30" s="8" t="s">
        <v>15</v>
      </c>
      <c r="C30" s="48" t="s">
        <v>74</v>
      </c>
      <c r="D30" s="48" t="s">
        <v>91</v>
      </c>
      <c r="E30" s="48" t="s">
        <v>74</v>
      </c>
      <c r="F30" s="46" t="s">
        <v>91</v>
      </c>
      <c r="G30" s="48" t="s">
        <v>76</v>
      </c>
      <c r="H30" s="46" t="s">
        <v>77</v>
      </c>
      <c r="I30" s="174" t="s">
        <v>113</v>
      </c>
      <c r="J30" s="175" t="s">
        <v>115</v>
      </c>
    </row>
    <row r="31" spans="1:10" ht="30.75" thickBot="1" x14ac:dyDescent="0.3">
      <c r="A31" s="54" t="s">
        <v>26</v>
      </c>
      <c r="B31" s="11" t="s">
        <v>70</v>
      </c>
      <c r="C31" s="49" t="s">
        <v>75</v>
      </c>
      <c r="D31" s="49">
        <v>154</v>
      </c>
      <c r="E31" s="49" t="s">
        <v>96</v>
      </c>
      <c r="F31" s="50">
        <v>154</v>
      </c>
      <c r="G31" s="49" t="s">
        <v>76</v>
      </c>
      <c r="H31" s="50" t="s">
        <v>77</v>
      </c>
      <c r="I31" s="86"/>
      <c r="J31" s="176"/>
    </row>
    <row r="32" spans="1:10" ht="33" customHeight="1" thickBot="1" x14ac:dyDescent="0.3">
      <c r="A32" s="108">
        <v>4</v>
      </c>
      <c r="B32" s="116" t="s">
        <v>27</v>
      </c>
      <c r="C32" s="112" t="str">
        <f>+C11</f>
        <v>SENER INGENIERIA Y SISTEMAS COLOMBIA S.A.S (51%) LIDER</v>
      </c>
      <c r="D32" s="112"/>
      <c r="E32" s="112" t="str">
        <f>+E11</f>
        <v>SENER INGENIERIA Y SISTEMAS  S.A  (4.33%)</v>
      </c>
      <c r="F32" s="113"/>
      <c r="G32" s="112" t="str">
        <f>+G11</f>
        <v>IVICSA S.A.S  (44.67%)</v>
      </c>
      <c r="H32" s="113"/>
      <c r="I32" s="114" t="s">
        <v>60</v>
      </c>
      <c r="J32" s="114" t="s">
        <v>13</v>
      </c>
    </row>
    <row r="33" spans="1:10" ht="33" customHeight="1" x14ac:dyDescent="0.25">
      <c r="A33" s="109"/>
      <c r="B33" s="117"/>
      <c r="C33" s="47" t="s">
        <v>11</v>
      </c>
      <c r="D33" s="52" t="s">
        <v>12</v>
      </c>
      <c r="E33" s="47" t="s">
        <v>11</v>
      </c>
      <c r="F33" s="52" t="s">
        <v>12</v>
      </c>
      <c r="G33" s="47" t="s">
        <v>11</v>
      </c>
      <c r="H33" s="52" t="s">
        <v>12</v>
      </c>
      <c r="I33" s="115"/>
      <c r="J33" s="115"/>
    </row>
    <row r="34" spans="1:10" ht="47.25" customHeight="1" x14ac:dyDescent="0.25">
      <c r="A34" s="45">
        <v>4.0999999999999996</v>
      </c>
      <c r="B34" s="10" t="s">
        <v>93</v>
      </c>
      <c r="C34" s="48" t="s">
        <v>75</v>
      </c>
      <c r="D34" s="48" t="s">
        <v>98</v>
      </c>
      <c r="E34" s="48" t="s">
        <v>76</v>
      </c>
      <c r="F34" s="46" t="s">
        <v>77</v>
      </c>
      <c r="G34" s="48" t="s">
        <v>74</v>
      </c>
      <c r="H34" s="46" t="s">
        <v>100</v>
      </c>
      <c r="I34" s="84" t="s">
        <v>102</v>
      </c>
      <c r="J34" s="118"/>
    </row>
    <row r="35" spans="1:10" ht="30" x14ac:dyDescent="0.25">
      <c r="A35" s="45">
        <v>4.2</v>
      </c>
      <c r="B35" s="10" t="s">
        <v>28</v>
      </c>
      <c r="C35" s="48" t="s">
        <v>75</v>
      </c>
      <c r="D35" s="48">
        <v>82</v>
      </c>
      <c r="E35" s="48" t="s">
        <v>76</v>
      </c>
      <c r="F35" s="46" t="s">
        <v>77</v>
      </c>
      <c r="G35" s="48" t="s">
        <v>75</v>
      </c>
      <c r="H35" s="46">
        <v>146</v>
      </c>
      <c r="I35" s="85"/>
      <c r="J35" s="87"/>
    </row>
    <row r="36" spans="1:10" ht="59.25" customHeight="1" thickBot="1" x14ac:dyDescent="0.3">
      <c r="A36" s="54">
        <v>4.3</v>
      </c>
      <c r="B36" s="11" t="s">
        <v>61</v>
      </c>
      <c r="C36" s="49" t="s">
        <v>99</v>
      </c>
      <c r="D36" s="49">
        <v>72</v>
      </c>
      <c r="E36" s="49" t="s">
        <v>76</v>
      </c>
      <c r="F36" s="50" t="s">
        <v>77</v>
      </c>
      <c r="G36" s="49" t="s">
        <v>101</v>
      </c>
      <c r="H36" s="50">
        <v>87</v>
      </c>
      <c r="I36" s="86"/>
      <c r="J36" s="88"/>
    </row>
    <row r="37" spans="1:10" ht="30" customHeight="1" thickBot="1" x14ac:dyDescent="0.3">
      <c r="A37" s="108">
        <v>5</v>
      </c>
      <c r="B37" s="119" t="s">
        <v>29</v>
      </c>
      <c r="C37" s="121" t="str">
        <f>+C11</f>
        <v>SENER INGENIERIA Y SISTEMAS COLOMBIA S.A.S (51%) LIDER</v>
      </c>
      <c r="D37" s="122"/>
      <c r="E37" s="121" t="str">
        <f>+E11</f>
        <v>SENER INGENIERIA Y SISTEMAS  S.A  (4.33%)</v>
      </c>
      <c r="F37" s="122"/>
      <c r="G37" s="121" t="str">
        <f>+G11</f>
        <v>IVICSA S.A.S  (44.67%)</v>
      </c>
      <c r="H37" s="122"/>
      <c r="I37" s="114" t="s">
        <v>60</v>
      </c>
      <c r="J37" s="114" t="s">
        <v>13</v>
      </c>
    </row>
    <row r="38" spans="1:10" ht="30.75" thickBot="1" x14ac:dyDescent="0.3">
      <c r="A38" s="109"/>
      <c r="B38" s="120"/>
      <c r="C38" s="51" t="s">
        <v>11</v>
      </c>
      <c r="D38" s="31" t="s">
        <v>12</v>
      </c>
      <c r="E38" s="51" t="s">
        <v>11</v>
      </c>
      <c r="F38" s="31" t="s">
        <v>12</v>
      </c>
      <c r="G38" s="51" t="s">
        <v>11</v>
      </c>
      <c r="H38" s="31" t="s">
        <v>12</v>
      </c>
      <c r="I38" s="115"/>
      <c r="J38" s="115"/>
    </row>
    <row r="39" spans="1:10" ht="45" customHeight="1" x14ac:dyDescent="0.25">
      <c r="A39" s="45">
        <v>5.0999999999999996</v>
      </c>
      <c r="B39" s="10" t="s">
        <v>93</v>
      </c>
      <c r="C39" s="131" t="s">
        <v>75</v>
      </c>
      <c r="D39" s="131" t="s">
        <v>92</v>
      </c>
      <c r="E39" s="134" t="s">
        <v>74</v>
      </c>
      <c r="F39" s="137" t="s">
        <v>104</v>
      </c>
      <c r="G39" s="134" t="s">
        <v>75</v>
      </c>
      <c r="H39" s="137" t="s">
        <v>97</v>
      </c>
      <c r="I39" s="123" t="s">
        <v>67</v>
      </c>
      <c r="J39" s="126"/>
    </row>
    <row r="40" spans="1:10" ht="45" x14ac:dyDescent="0.25">
      <c r="A40" s="45">
        <v>5.2</v>
      </c>
      <c r="B40" s="10" t="s">
        <v>94</v>
      </c>
      <c r="C40" s="132"/>
      <c r="D40" s="132"/>
      <c r="E40" s="135"/>
      <c r="F40" s="101"/>
      <c r="G40" s="135"/>
      <c r="H40" s="101"/>
      <c r="I40" s="124"/>
      <c r="J40" s="126"/>
    </row>
    <row r="41" spans="1:10" ht="45" x14ac:dyDescent="0.25">
      <c r="A41" s="45">
        <v>5.3</v>
      </c>
      <c r="B41" s="13" t="s">
        <v>95</v>
      </c>
      <c r="C41" s="132"/>
      <c r="D41" s="132"/>
      <c r="E41" s="135"/>
      <c r="F41" s="101"/>
      <c r="G41" s="135"/>
      <c r="H41" s="101"/>
      <c r="I41" s="124"/>
      <c r="J41" s="126"/>
    </row>
    <row r="42" spans="1:10" ht="30" x14ac:dyDescent="0.25">
      <c r="A42" s="45">
        <v>5.4</v>
      </c>
      <c r="B42" s="10" t="s">
        <v>30</v>
      </c>
      <c r="C42" s="132"/>
      <c r="D42" s="132"/>
      <c r="E42" s="135"/>
      <c r="F42" s="101"/>
      <c r="G42" s="135"/>
      <c r="H42" s="101"/>
      <c r="I42" s="124"/>
      <c r="J42" s="126"/>
    </row>
    <row r="43" spans="1:10" ht="57" customHeight="1" thickBot="1" x14ac:dyDescent="0.3">
      <c r="A43" s="54">
        <v>5.5</v>
      </c>
      <c r="B43" s="11" t="s">
        <v>31</v>
      </c>
      <c r="C43" s="133"/>
      <c r="D43" s="133"/>
      <c r="E43" s="136"/>
      <c r="F43" s="102"/>
      <c r="G43" s="136"/>
      <c r="H43" s="102"/>
      <c r="I43" s="125"/>
      <c r="J43" s="126"/>
    </row>
    <row r="44" spans="1:10" ht="30" customHeight="1" thickBot="1" x14ac:dyDescent="0.3">
      <c r="A44" s="108">
        <v>6</v>
      </c>
      <c r="B44" s="119" t="s">
        <v>32</v>
      </c>
      <c r="C44" s="127" t="str">
        <f>+C11</f>
        <v>SENER INGENIERIA Y SISTEMAS COLOMBIA S.A.S (51%) LIDER</v>
      </c>
      <c r="D44" s="128"/>
      <c r="E44" s="129" t="str">
        <f>+E11</f>
        <v>SENER INGENIERIA Y SISTEMAS  S.A  (4.33%)</v>
      </c>
      <c r="F44" s="113"/>
      <c r="G44" s="129" t="str">
        <f>+G11</f>
        <v>IVICSA S.A.S  (44.67%)</v>
      </c>
      <c r="H44" s="113"/>
      <c r="I44" s="114" t="s">
        <v>60</v>
      </c>
      <c r="J44" s="130" t="s">
        <v>13</v>
      </c>
    </row>
    <row r="45" spans="1:10" ht="30" customHeight="1" thickBot="1" x14ac:dyDescent="0.3">
      <c r="A45" s="109"/>
      <c r="B45" s="120"/>
      <c r="C45" s="33" t="s">
        <v>11</v>
      </c>
      <c r="D45" s="34" t="s">
        <v>12</v>
      </c>
      <c r="E45" s="32" t="s">
        <v>11</v>
      </c>
      <c r="F45" s="31" t="s">
        <v>12</v>
      </c>
      <c r="G45" s="32" t="s">
        <v>11</v>
      </c>
      <c r="H45" s="31" t="s">
        <v>12</v>
      </c>
      <c r="I45" s="115"/>
      <c r="J45" s="115"/>
    </row>
    <row r="46" spans="1:10" ht="60" x14ac:dyDescent="0.25">
      <c r="A46" s="45">
        <v>6.1</v>
      </c>
      <c r="B46" s="10" t="s">
        <v>33</v>
      </c>
      <c r="C46" s="131" t="s">
        <v>77</v>
      </c>
      <c r="D46" s="131" t="s">
        <v>76</v>
      </c>
      <c r="E46" s="131" t="s">
        <v>75</v>
      </c>
      <c r="F46" s="139" t="s">
        <v>103</v>
      </c>
      <c r="G46" s="140" t="s">
        <v>76</v>
      </c>
      <c r="H46" s="139" t="s">
        <v>77</v>
      </c>
      <c r="I46" s="84" t="s">
        <v>77</v>
      </c>
      <c r="J46" s="138"/>
    </row>
    <row r="47" spans="1:10" ht="45" x14ac:dyDescent="0.25">
      <c r="A47" s="45">
        <v>6.2</v>
      </c>
      <c r="B47" s="10" t="s">
        <v>71</v>
      </c>
      <c r="C47" s="132"/>
      <c r="D47" s="132"/>
      <c r="E47" s="132"/>
      <c r="F47" s="82"/>
      <c r="G47" s="141"/>
      <c r="H47" s="82"/>
      <c r="I47" s="85"/>
      <c r="J47" s="87"/>
    </row>
    <row r="48" spans="1:10" ht="60" x14ac:dyDescent="0.25">
      <c r="A48" s="45">
        <v>6.3</v>
      </c>
      <c r="B48" s="10" t="s">
        <v>72</v>
      </c>
      <c r="C48" s="132"/>
      <c r="D48" s="132"/>
      <c r="E48" s="132"/>
      <c r="F48" s="82"/>
      <c r="G48" s="141"/>
      <c r="H48" s="82"/>
      <c r="I48" s="85"/>
      <c r="J48" s="87"/>
    </row>
    <row r="49" spans="1:11" ht="75.75" thickBot="1" x14ac:dyDescent="0.3">
      <c r="A49" s="45">
        <v>6.4</v>
      </c>
      <c r="B49" s="11" t="s">
        <v>34</v>
      </c>
      <c r="C49" s="133"/>
      <c r="D49" s="133"/>
      <c r="E49" s="133"/>
      <c r="F49" s="83"/>
      <c r="G49" s="142"/>
      <c r="H49" s="83"/>
      <c r="I49" s="86"/>
      <c r="J49" s="88"/>
    </row>
    <row r="50" spans="1:11" ht="30" customHeight="1" thickBot="1" x14ac:dyDescent="0.3">
      <c r="A50" s="108">
        <v>7</v>
      </c>
      <c r="B50" s="110" t="s">
        <v>35</v>
      </c>
      <c r="C50" s="112" t="str">
        <f>+C11</f>
        <v>SENER INGENIERIA Y SISTEMAS COLOMBIA S.A.S (51%) LIDER</v>
      </c>
      <c r="D50" s="112"/>
      <c r="E50" s="112" t="str">
        <f>+E11</f>
        <v>SENER INGENIERIA Y SISTEMAS  S.A  (4.33%)</v>
      </c>
      <c r="F50" s="113"/>
      <c r="G50" s="112" t="str">
        <f>+G11</f>
        <v>IVICSA S.A.S  (44.67%)</v>
      </c>
      <c r="H50" s="113"/>
      <c r="I50" s="114" t="s">
        <v>60</v>
      </c>
      <c r="J50" s="114" t="s">
        <v>13</v>
      </c>
    </row>
    <row r="51" spans="1:11" ht="30.75" thickBot="1" x14ac:dyDescent="0.3">
      <c r="A51" s="109"/>
      <c r="B51" s="111"/>
      <c r="C51" s="33" t="s">
        <v>11</v>
      </c>
      <c r="D51" s="34" t="s">
        <v>12</v>
      </c>
      <c r="E51" s="32" t="s">
        <v>11</v>
      </c>
      <c r="F51" s="31" t="s">
        <v>12</v>
      </c>
      <c r="G51" s="32" t="s">
        <v>11</v>
      </c>
      <c r="H51" s="31" t="s">
        <v>12</v>
      </c>
      <c r="I51" s="115"/>
      <c r="J51" s="115"/>
    </row>
    <row r="52" spans="1:11" ht="30" x14ac:dyDescent="0.25">
      <c r="A52" s="45">
        <v>7.1</v>
      </c>
      <c r="B52" s="10" t="s">
        <v>36</v>
      </c>
      <c r="C52" s="131" t="s">
        <v>75</v>
      </c>
      <c r="D52" s="154">
        <v>244</v>
      </c>
      <c r="E52" s="131" t="s">
        <v>76</v>
      </c>
      <c r="F52" s="156" t="s">
        <v>77</v>
      </c>
      <c r="G52" s="131" t="s">
        <v>75</v>
      </c>
      <c r="H52" s="156">
        <v>248</v>
      </c>
      <c r="I52" s="84" t="s">
        <v>78</v>
      </c>
      <c r="J52" s="84"/>
    </row>
    <row r="53" spans="1:11" ht="45" x14ac:dyDescent="0.25">
      <c r="A53" s="45">
        <v>7.2</v>
      </c>
      <c r="B53" s="10" t="s">
        <v>37</v>
      </c>
      <c r="C53" s="132"/>
      <c r="D53" s="154"/>
      <c r="E53" s="132"/>
      <c r="F53" s="156"/>
      <c r="G53" s="132"/>
      <c r="H53" s="156"/>
      <c r="I53" s="85"/>
      <c r="J53" s="85"/>
    </row>
    <row r="54" spans="1:11" ht="60.75" thickBot="1" x14ac:dyDescent="0.3">
      <c r="A54" s="54">
        <v>7.3</v>
      </c>
      <c r="B54" s="11" t="s">
        <v>38</v>
      </c>
      <c r="C54" s="133"/>
      <c r="D54" s="155"/>
      <c r="E54" s="133"/>
      <c r="F54" s="157"/>
      <c r="G54" s="133"/>
      <c r="H54" s="157"/>
      <c r="I54" s="86"/>
      <c r="J54" s="86"/>
    </row>
    <row r="55" spans="1:11" x14ac:dyDescent="0.25">
      <c r="A55" s="23">
        <v>8</v>
      </c>
      <c r="B55" s="36" t="s">
        <v>39</v>
      </c>
      <c r="C55" s="69" t="s">
        <v>11</v>
      </c>
      <c r="D55" s="70"/>
      <c r="E55" s="70"/>
      <c r="F55" s="70"/>
      <c r="G55" s="71"/>
      <c r="H55" s="52" t="s">
        <v>12</v>
      </c>
      <c r="I55" s="26" t="s">
        <v>60</v>
      </c>
      <c r="J55" s="29" t="s">
        <v>13</v>
      </c>
    </row>
    <row r="56" spans="1:11" x14ac:dyDescent="0.25">
      <c r="A56" s="45">
        <v>8.1</v>
      </c>
      <c r="B56" s="10" t="s">
        <v>40</v>
      </c>
      <c r="C56" s="143" t="s">
        <v>79</v>
      </c>
      <c r="D56" s="143"/>
      <c r="E56" s="143"/>
      <c r="F56" s="143"/>
      <c r="G56" s="143"/>
      <c r="H56" s="81" t="s">
        <v>108</v>
      </c>
      <c r="I56" s="174" t="s">
        <v>113</v>
      </c>
      <c r="J56" s="178" t="s">
        <v>116</v>
      </c>
    </row>
    <row r="57" spans="1:11" x14ac:dyDescent="0.25">
      <c r="A57" s="45">
        <v>8.1999999999999993</v>
      </c>
      <c r="B57" s="10" t="s">
        <v>41</v>
      </c>
      <c r="C57" s="143" t="s">
        <v>105</v>
      </c>
      <c r="D57" s="143"/>
      <c r="E57" s="143"/>
      <c r="F57" s="143"/>
      <c r="G57" s="143"/>
      <c r="H57" s="82"/>
      <c r="I57" s="85"/>
      <c r="J57" s="87"/>
    </row>
    <row r="58" spans="1:11" ht="30" x14ac:dyDescent="0.25">
      <c r="A58" s="45">
        <v>8.3000000000000007</v>
      </c>
      <c r="B58" s="10" t="s">
        <v>42</v>
      </c>
      <c r="C58" s="177" t="s">
        <v>74</v>
      </c>
      <c r="D58" s="145"/>
      <c r="E58" s="145"/>
      <c r="F58" s="145"/>
      <c r="G58" s="146"/>
      <c r="H58" s="82"/>
      <c r="I58" s="85"/>
      <c r="J58" s="87"/>
    </row>
    <row r="59" spans="1:11" ht="45" x14ac:dyDescent="0.25">
      <c r="A59" s="45">
        <v>8.4</v>
      </c>
      <c r="B59" s="10" t="s">
        <v>43</v>
      </c>
      <c r="C59" s="147"/>
      <c r="D59" s="148"/>
      <c r="E59" s="148"/>
      <c r="F59" s="148"/>
      <c r="G59" s="149"/>
      <c r="H59" s="82"/>
      <c r="I59" s="85"/>
      <c r="J59" s="87"/>
    </row>
    <row r="60" spans="1:11" ht="45" x14ac:dyDescent="0.25">
      <c r="A60" s="45">
        <v>8.5</v>
      </c>
      <c r="B60" s="10" t="s">
        <v>106</v>
      </c>
      <c r="C60" s="147"/>
      <c r="D60" s="148"/>
      <c r="E60" s="148"/>
      <c r="F60" s="148"/>
      <c r="G60" s="149"/>
      <c r="H60" s="82"/>
      <c r="I60" s="85"/>
      <c r="J60" s="87"/>
    </row>
    <row r="61" spans="1:11" x14ac:dyDescent="0.25">
      <c r="A61" s="45">
        <v>8.6</v>
      </c>
      <c r="B61" s="10" t="s">
        <v>44</v>
      </c>
      <c r="C61" s="147"/>
      <c r="D61" s="148"/>
      <c r="E61" s="148"/>
      <c r="F61" s="148"/>
      <c r="G61" s="149"/>
      <c r="H61" s="82"/>
      <c r="I61" s="85"/>
      <c r="J61" s="87"/>
    </row>
    <row r="62" spans="1:11" x14ac:dyDescent="0.25">
      <c r="A62" s="45">
        <v>8.6999999999999993</v>
      </c>
      <c r="B62" s="10" t="s">
        <v>45</v>
      </c>
      <c r="C62" s="147"/>
      <c r="D62" s="148"/>
      <c r="E62" s="148"/>
      <c r="F62" s="148"/>
      <c r="G62" s="149"/>
      <c r="H62" s="82"/>
      <c r="I62" s="85"/>
      <c r="J62" s="87"/>
    </row>
    <row r="63" spans="1:11" ht="30" x14ac:dyDescent="0.25">
      <c r="A63" s="45">
        <v>8.8000000000000007</v>
      </c>
      <c r="B63" s="10" t="s">
        <v>107</v>
      </c>
      <c r="C63" s="147"/>
      <c r="D63" s="148"/>
      <c r="E63" s="148"/>
      <c r="F63" s="148"/>
      <c r="G63" s="149"/>
      <c r="H63" s="82"/>
      <c r="I63" s="85"/>
      <c r="J63" s="87"/>
      <c r="K63" s="14"/>
    </row>
    <row r="64" spans="1:11" ht="31.5" customHeight="1" x14ac:dyDescent="0.3">
      <c r="A64" s="45">
        <v>8.9</v>
      </c>
      <c r="B64" s="15" t="s">
        <v>46</v>
      </c>
      <c r="C64" s="147"/>
      <c r="D64" s="148"/>
      <c r="E64" s="148"/>
      <c r="F64" s="148"/>
      <c r="G64" s="149"/>
      <c r="H64" s="82"/>
      <c r="I64" s="85"/>
      <c r="J64" s="87"/>
      <c r="K64" s="16"/>
    </row>
    <row r="65" spans="1:11" ht="16.5" x14ac:dyDescent="0.3">
      <c r="A65" s="17" t="s">
        <v>62</v>
      </c>
      <c r="B65" s="10" t="s">
        <v>47</v>
      </c>
      <c r="C65" s="150"/>
      <c r="D65" s="151"/>
      <c r="E65" s="151"/>
      <c r="F65" s="151"/>
      <c r="G65" s="152"/>
      <c r="H65" s="144"/>
      <c r="I65" s="85"/>
      <c r="J65" s="87"/>
      <c r="K65" s="16"/>
    </row>
    <row r="66" spans="1:11" ht="45.75" thickBot="1" x14ac:dyDescent="0.3">
      <c r="A66" s="17" t="s">
        <v>63</v>
      </c>
      <c r="B66" s="11" t="s">
        <v>73</v>
      </c>
      <c r="C66" s="153" t="s">
        <v>75</v>
      </c>
      <c r="D66" s="153"/>
      <c r="E66" s="153"/>
      <c r="F66" s="153"/>
      <c r="G66" s="153"/>
      <c r="H66" s="12">
        <v>253</v>
      </c>
      <c r="I66" s="86"/>
      <c r="J66" s="88"/>
      <c r="K66" s="18"/>
    </row>
    <row r="67" spans="1:11" ht="30" customHeight="1" thickBot="1" x14ac:dyDescent="0.3">
      <c r="A67" s="108">
        <v>9</v>
      </c>
      <c r="B67" s="110" t="s">
        <v>48</v>
      </c>
      <c r="C67" s="112" t="str">
        <f>+C11</f>
        <v>SENER INGENIERIA Y SISTEMAS COLOMBIA S.A.S (51%) LIDER</v>
      </c>
      <c r="D67" s="112"/>
      <c r="E67" s="112" t="str">
        <f>+E11</f>
        <v>SENER INGENIERIA Y SISTEMAS  S.A  (4.33%)</v>
      </c>
      <c r="F67" s="113"/>
      <c r="G67" s="112" t="str">
        <f>+G11</f>
        <v>IVICSA S.A.S  (44.67%)</v>
      </c>
      <c r="H67" s="113"/>
      <c r="I67" s="114" t="s">
        <v>60</v>
      </c>
      <c r="J67" s="114" t="s">
        <v>13</v>
      </c>
    </row>
    <row r="68" spans="1:11" ht="30" customHeight="1" thickBot="1" x14ac:dyDescent="0.3">
      <c r="A68" s="109"/>
      <c r="B68" s="111"/>
      <c r="C68" s="33" t="s">
        <v>11</v>
      </c>
      <c r="D68" s="34" t="s">
        <v>12</v>
      </c>
      <c r="E68" s="32" t="s">
        <v>11</v>
      </c>
      <c r="F68" s="31" t="s">
        <v>12</v>
      </c>
      <c r="G68" s="32" t="s">
        <v>11</v>
      </c>
      <c r="H68" s="31" t="s">
        <v>12</v>
      </c>
      <c r="I68" s="115"/>
      <c r="J68" s="115"/>
    </row>
    <row r="69" spans="1:11" ht="30" x14ac:dyDescent="0.25">
      <c r="A69" s="45">
        <v>9.1</v>
      </c>
      <c r="B69" s="8" t="s">
        <v>49</v>
      </c>
      <c r="C69" s="131" t="s">
        <v>77</v>
      </c>
      <c r="D69" s="131" t="s">
        <v>76</v>
      </c>
      <c r="E69" s="131" t="s">
        <v>76</v>
      </c>
      <c r="F69" s="139" t="s">
        <v>77</v>
      </c>
      <c r="G69" s="140" t="s">
        <v>109</v>
      </c>
      <c r="H69" s="139">
        <v>265</v>
      </c>
      <c r="I69" s="85" t="s">
        <v>78</v>
      </c>
      <c r="J69" s="87"/>
    </row>
    <row r="70" spans="1:11" x14ac:dyDescent="0.25">
      <c r="A70" s="45">
        <v>9.1999999999999993</v>
      </c>
      <c r="B70" s="9" t="s">
        <v>16</v>
      </c>
      <c r="C70" s="158"/>
      <c r="D70" s="158"/>
      <c r="E70" s="132"/>
      <c r="F70" s="144"/>
      <c r="G70" s="141"/>
      <c r="H70" s="144"/>
      <c r="I70" s="85"/>
      <c r="J70" s="87"/>
    </row>
    <row r="71" spans="1:11" ht="60.75" thickBot="1" x14ac:dyDescent="0.3">
      <c r="A71" s="54">
        <v>9.3000000000000007</v>
      </c>
      <c r="B71" s="19" t="s">
        <v>50</v>
      </c>
      <c r="C71" s="49" t="s">
        <v>76</v>
      </c>
      <c r="D71" s="49" t="s">
        <v>76</v>
      </c>
      <c r="E71" s="133"/>
      <c r="F71" s="50" t="s">
        <v>77</v>
      </c>
      <c r="G71" s="142"/>
      <c r="H71" s="50">
        <v>267</v>
      </c>
      <c r="I71" s="86"/>
      <c r="J71" s="88"/>
    </row>
    <row r="72" spans="1:11" ht="30" customHeight="1" thickBot="1" x14ac:dyDescent="0.3">
      <c r="A72" s="108">
        <v>10</v>
      </c>
      <c r="B72" s="110" t="s">
        <v>51</v>
      </c>
      <c r="C72" s="112" t="str">
        <f>+C11</f>
        <v>SENER INGENIERIA Y SISTEMAS COLOMBIA S.A.S (51%) LIDER</v>
      </c>
      <c r="D72" s="112"/>
      <c r="E72" s="112" t="str">
        <f>+E11</f>
        <v>SENER INGENIERIA Y SISTEMAS  S.A  (4.33%)</v>
      </c>
      <c r="F72" s="113"/>
      <c r="G72" s="112" t="str">
        <f>+G11</f>
        <v>IVICSA S.A.S  (44.67%)</v>
      </c>
      <c r="H72" s="113"/>
      <c r="I72" s="114" t="s">
        <v>60</v>
      </c>
      <c r="J72" s="114" t="s">
        <v>13</v>
      </c>
    </row>
    <row r="73" spans="1:11" ht="30" customHeight="1" thickBot="1" x14ac:dyDescent="0.3">
      <c r="A73" s="109"/>
      <c r="B73" s="111"/>
      <c r="C73" s="33" t="s">
        <v>11</v>
      </c>
      <c r="D73" s="34" t="s">
        <v>12</v>
      </c>
      <c r="E73" s="32" t="s">
        <v>11</v>
      </c>
      <c r="F73" s="31" t="s">
        <v>12</v>
      </c>
      <c r="G73" s="32" t="s">
        <v>11</v>
      </c>
      <c r="H73" s="31" t="s">
        <v>12</v>
      </c>
      <c r="I73" s="115"/>
      <c r="J73" s="115"/>
    </row>
    <row r="74" spans="1:11" ht="30.75" thickBot="1" x14ac:dyDescent="0.3">
      <c r="A74" s="54">
        <v>10.1</v>
      </c>
      <c r="B74" s="11" t="s">
        <v>52</v>
      </c>
      <c r="C74" s="49" t="s">
        <v>74</v>
      </c>
      <c r="D74" s="159" t="s">
        <v>111</v>
      </c>
      <c r="E74" s="160"/>
      <c r="F74" s="161"/>
      <c r="G74" s="49" t="s">
        <v>76</v>
      </c>
      <c r="H74" s="50" t="s">
        <v>77</v>
      </c>
      <c r="I74" s="44" t="s">
        <v>78</v>
      </c>
      <c r="J74" s="28"/>
    </row>
    <row r="75" spans="1:11" ht="30" customHeight="1" thickBot="1" x14ac:dyDescent="0.3">
      <c r="A75" s="108">
        <v>11</v>
      </c>
      <c r="B75" s="110" t="s">
        <v>53</v>
      </c>
      <c r="C75" s="112" t="str">
        <f>+C11</f>
        <v>SENER INGENIERIA Y SISTEMAS COLOMBIA S.A.S (51%) LIDER</v>
      </c>
      <c r="D75" s="112"/>
      <c r="E75" s="112" t="str">
        <f>+E11</f>
        <v>SENER INGENIERIA Y SISTEMAS  S.A  (4.33%)</v>
      </c>
      <c r="F75" s="113"/>
      <c r="G75" s="112" t="str">
        <f>+G11</f>
        <v>IVICSA S.A.S  (44.67%)</v>
      </c>
      <c r="H75" s="113"/>
      <c r="I75" s="114" t="s">
        <v>60</v>
      </c>
      <c r="J75" s="114" t="s">
        <v>13</v>
      </c>
    </row>
    <row r="76" spans="1:11" ht="30" customHeight="1" thickBot="1" x14ac:dyDescent="0.3">
      <c r="A76" s="109"/>
      <c r="B76" s="111"/>
      <c r="C76" s="33" t="s">
        <v>11</v>
      </c>
      <c r="D76" s="34" t="s">
        <v>12</v>
      </c>
      <c r="E76" s="32" t="s">
        <v>11</v>
      </c>
      <c r="F76" s="31" t="s">
        <v>12</v>
      </c>
      <c r="G76" s="32" t="s">
        <v>11</v>
      </c>
      <c r="H76" s="31" t="s">
        <v>12</v>
      </c>
      <c r="I76" s="115"/>
      <c r="J76" s="115"/>
    </row>
    <row r="77" spans="1:11" ht="30.75" thickBot="1" x14ac:dyDescent="0.3">
      <c r="A77" s="54">
        <v>11.1</v>
      </c>
      <c r="B77" s="40" t="s">
        <v>49</v>
      </c>
      <c r="C77" s="21" t="s">
        <v>77</v>
      </c>
      <c r="D77" s="22" t="s">
        <v>77</v>
      </c>
      <c r="E77" s="53" t="s">
        <v>76</v>
      </c>
      <c r="F77" s="50" t="s">
        <v>77</v>
      </c>
      <c r="G77" s="53" t="s">
        <v>76</v>
      </c>
      <c r="H77" s="50" t="s">
        <v>77</v>
      </c>
      <c r="I77" s="44" t="s">
        <v>77</v>
      </c>
      <c r="J77" s="28"/>
    </row>
    <row r="78" spans="1:11" ht="30" customHeight="1" thickBot="1" x14ac:dyDescent="0.3">
      <c r="A78" s="108">
        <v>12</v>
      </c>
      <c r="B78" s="119" t="s">
        <v>54</v>
      </c>
      <c r="C78" s="171" t="str">
        <f>+C11</f>
        <v>SENER INGENIERIA Y SISTEMAS COLOMBIA S.A.S (51%) LIDER</v>
      </c>
      <c r="D78" s="113"/>
      <c r="E78" s="129" t="str">
        <f>+E11</f>
        <v>SENER INGENIERIA Y SISTEMAS  S.A  (4.33%)</v>
      </c>
      <c r="F78" s="113"/>
      <c r="G78" s="129" t="str">
        <f>+G11</f>
        <v>IVICSA S.A.S  (44.67%)</v>
      </c>
      <c r="H78" s="113"/>
      <c r="I78" s="172" t="s">
        <v>60</v>
      </c>
      <c r="J78" s="114" t="s">
        <v>13</v>
      </c>
    </row>
    <row r="79" spans="1:11" ht="30" customHeight="1" x14ac:dyDescent="0.25">
      <c r="A79" s="109"/>
      <c r="B79" s="120"/>
      <c r="C79" s="167" t="s">
        <v>11</v>
      </c>
      <c r="D79" s="168"/>
      <c r="E79" s="169" t="s">
        <v>11</v>
      </c>
      <c r="F79" s="170"/>
      <c r="G79" s="169" t="s">
        <v>11</v>
      </c>
      <c r="H79" s="170"/>
      <c r="I79" s="173"/>
      <c r="J79" s="115"/>
    </row>
    <row r="80" spans="1:11" ht="45" x14ac:dyDescent="0.25">
      <c r="A80" s="45">
        <v>12.1</v>
      </c>
      <c r="B80" s="38" t="s">
        <v>55</v>
      </c>
      <c r="C80" s="162" t="s">
        <v>75</v>
      </c>
      <c r="D80" s="156"/>
      <c r="E80" s="162" t="s">
        <v>110</v>
      </c>
      <c r="F80" s="156"/>
      <c r="G80" s="162" t="s">
        <v>75</v>
      </c>
      <c r="H80" s="156"/>
      <c r="I80" s="84" t="s">
        <v>78</v>
      </c>
      <c r="J80" s="27"/>
    </row>
    <row r="81" spans="1:10" ht="31.5" customHeight="1" x14ac:dyDescent="0.25">
      <c r="A81" s="45">
        <v>12.2</v>
      </c>
      <c r="B81" s="38" t="s">
        <v>56</v>
      </c>
      <c r="C81" s="162" t="s">
        <v>75</v>
      </c>
      <c r="D81" s="156"/>
      <c r="E81" s="162" t="s">
        <v>77</v>
      </c>
      <c r="F81" s="156"/>
      <c r="G81" s="162" t="s">
        <v>75</v>
      </c>
      <c r="H81" s="156"/>
      <c r="I81" s="85"/>
      <c r="J81" s="27"/>
    </row>
    <row r="82" spans="1:10" ht="30.75" thickBot="1" x14ac:dyDescent="0.3">
      <c r="A82" s="20">
        <v>12.3</v>
      </c>
      <c r="B82" s="39" t="s">
        <v>57</v>
      </c>
      <c r="C82" s="162" t="s">
        <v>75</v>
      </c>
      <c r="D82" s="156"/>
      <c r="E82" s="162" t="s">
        <v>76</v>
      </c>
      <c r="F82" s="156"/>
      <c r="G82" s="162" t="s">
        <v>75</v>
      </c>
      <c r="H82" s="156"/>
      <c r="I82" s="86"/>
      <c r="J82" s="35"/>
    </row>
    <row r="83" spans="1:10" ht="19.5" thickBot="1" x14ac:dyDescent="0.3">
      <c r="A83" s="163" t="s">
        <v>58</v>
      </c>
      <c r="B83" s="164"/>
      <c r="C83" s="165"/>
      <c r="D83" s="166"/>
      <c r="E83" s="165"/>
      <c r="F83" s="166"/>
      <c r="G83" s="165"/>
      <c r="H83" s="166"/>
      <c r="I83" s="179" t="s">
        <v>113</v>
      </c>
      <c r="J83" s="37"/>
    </row>
  </sheetData>
  <mergeCells count="149">
    <mergeCell ref="G81:H81"/>
    <mergeCell ref="C82:D82"/>
    <mergeCell ref="E82:F82"/>
    <mergeCell ref="G82:H82"/>
    <mergeCell ref="A83:B83"/>
    <mergeCell ref="C83:D83"/>
    <mergeCell ref="E83:F83"/>
    <mergeCell ref="G83:H83"/>
    <mergeCell ref="J78:J79"/>
    <mergeCell ref="C79:D79"/>
    <mergeCell ref="E79:F79"/>
    <mergeCell ref="G79:H79"/>
    <mergeCell ref="C80:D80"/>
    <mergeCell ref="E80:F80"/>
    <mergeCell ref="G80:H80"/>
    <mergeCell ref="I80:I82"/>
    <mergeCell ref="C81:D81"/>
    <mergeCell ref="E81:F81"/>
    <mergeCell ref="A78:A79"/>
    <mergeCell ref="B78:B79"/>
    <mergeCell ref="C78:D78"/>
    <mergeCell ref="E78:F78"/>
    <mergeCell ref="G78:H78"/>
    <mergeCell ref="I78:I79"/>
    <mergeCell ref="A75:A76"/>
    <mergeCell ref="B75:B76"/>
    <mergeCell ref="C75:D75"/>
    <mergeCell ref="E75:F75"/>
    <mergeCell ref="G75:H75"/>
    <mergeCell ref="I75:I76"/>
    <mergeCell ref="J75:J76"/>
    <mergeCell ref="A72:A73"/>
    <mergeCell ref="B72:B73"/>
    <mergeCell ref="C72:D72"/>
    <mergeCell ref="E72:F72"/>
    <mergeCell ref="G72:H72"/>
    <mergeCell ref="I72:I73"/>
    <mergeCell ref="D74:F74"/>
    <mergeCell ref="C69:C70"/>
    <mergeCell ref="D69:D70"/>
    <mergeCell ref="E69:E71"/>
    <mergeCell ref="F69:F70"/>
    <mergeCell ref="G69:G71"/>
    <mergeCell ref="H69:H70"/>
    <mergeCell ref="I69:I71"/>
    <mergeCell ref="J69:J71"/>
    <mergeCell ref="J72:J73"/>
    <mergeCell ref="A67:A68"/>
    <mergeCell ref="B67:B68"/>
    <mergeCell ref="C67:D67"/>
    <mergeCell ref="E67:F67"/>
    <mergeCell ref="G67:H67"/>
    <mergeCell ref="I67:I68"/>
    <mergeCell ref="I52:I54"/>
    <mergeCell ref="J52:J54"/>
    <mergeCell ref="C55:G55"/>
    <mergeCell ref="C56:G56"/>
    <mergeCell ref="H56:H65"/>
    <mergeCell ref="I56:I66"/>
    <mergeCell ref="J56:J66"/>
    <mergeCell ref="C57:G57"/>
    <mergeCell ref="C58:G65"/>
    <mergeCell ref="C66:G66"/>
    <mergeCell ref="C52:C54"/>
    <mergeCell ref="D52:D54"/>
    <mergeCell ref="E52:E54"/>
    <mergeCell ref="F52:F54"/>
    <mergeCell ref="G52:G54"/>
    <mergeCell ref="H52:H54"/>
    <mergeCell ref="J67:J68"/>
    <mergeCell ref="I46:I49"/>
    <mergeCell ref="J46:J49"/>
    <mergeCell ref="A50:A51"/>
    <mergeCell ref="B50:B51"/>
    <mergeCell ref="C50:D50"/>
    <mergeCell ref="E50:F50"/>
    <mergeCell ref="G50:H50"/>
    <mergeCell ref="I50:I51"/>
    <mergeCell ref="J50:J51"/>
    <mergeCell ref="C46:C49"/>
    <mergeCell ref="D46:D49"/>
    <mergeCell ref="E46:E49"/>
    <mergeCell ref="F46:F49"/>
    <mergeCell ref="G46:G49"/>
    <mergeCell ref="H46:H49"/>
    <mergeCell ref="I39:I43"/>
    <mergeCell ref="J39:J43"/>
    <mergeCell ref="A44:A45"/>
    <mergeCell ref="B44:B45"/>
    <mergeCell ref="C44:D44"/>
    <mergeCell ref="E44:F44"/>
    <mergeCell ref="G44:H44"/>
    <mergeCell ref="I44:I45"/>
    <mergeCell ref="J44:J45"/>
    <mergeCell ref="C39:C43"/>
    <mergeCell ref="D39:D43"/>
    <mergeCell ref="E39:E43"/>
    <mergeCell ref="F39:F43"/>
    <mergeCell ref="G39:G43"/>
    <mergeCell ref="H39:H43"/>
    <mergeCell ref="I34:I36"/>
    <mergeCell ref="J34:J36"/>
    <mergeCell ref="A37:A38"/>
    <mergeCell ref="B37:B38"/>
    <mergeCell ref="C37:D37"/>
    <mergeCell ref="E37:F37"/>
    <mergeCell ref="G37:H37"/>
    <mergeCell ref="I37:I38"/>
    <mergeCell ref="J37:J38"/>
    <mergeCell ref="I30:I31"/>
    <mergeCell ref="J30:J31"/>
    <mergeCell ref="A32:A33"/>
    <mergeCell ref="B32:B33"/>
    <mergeCell ref="C32:D32"/>
    <mergeCell ref="E32:F32"/>
    <mergeCell ref="G32:H32"/>
    <mergeCell ref="I32:I33"/>
    <mergeCell ref="J32:J33"/>
    <mergeCell ref="C24:G27"/>
    <mergeCell ref="H24:H27"/>
    <mergeCell ref="I24:I27"/>
    <mergeCell ref="J24:J27"/>
    <mergeCell ref="A28:A29"/>
    <mergeCell ref="B28:B29"/>
    <mergeCell ref="C28:D28"/>
    <mergeCell ref="E28:F28"/>
    <mergeCell ref="G28:H28"/>
    <mergeCell ref="I28:I29"/>
    <mergeCell ref="J28:J29"/>
    <mergeCell ref="C16:G22"/>
    <mergeCell ref="H16:H22"/>
    <mergeCell ref="I16:I22"/>
    <mergeCell ref="J16:J22"/>
    <mergeCell ref="C23:G23"/>
    <mergeCell ref="C12:D12"/>
    <mergeCell ref="E12:F12"/>
    <mergeCell ref="G12:H12"/>
    <mergeCell ref="C13:D13"/>
    <mergeCell ref="E13:F13"/>
    <mergeCell ref="G13:H13"/>
    <mergeCell ref="A1:J2"/>
    <mergeCell ref="A4:J5"/>
    <mergeCell ref="C8:I8"/>
    <mergeCell ref="C9:I9"/>
    <mergeCell ref="C10:I10"/>
    <mergeCell ref="C11:D11"/>
    <mergeCell ref="E11:F11"/>
    <mergeCell ref="G11:H11"/>
    <mergeCell ref="C15:G15"/>
  </mergeCell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PROPONENTE 1</vt:lpstr>
      <vt:lpstr>'PROPONENTE 1'!_Toc423942209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Juan Carlos Avendaño Ariza</cp:lastModifiedBy>
  <cp:lastPrinted>2017-07-25T21:43:04Z</cp:lastPrinted>
  <dcterms:created xsi:type="dcterms:W3CDTF">2016-05-11T22:57:31Z</dcterms:created>
  <dcterms:modified xsi:type="dcterms:W3CDTF">2017-07-28T16:29:50Z</dcterms:modified>
</cp:coreProperties>
</file>