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javendano\Documents\aaaCONCURSO NUEVAS INTERVENTORIAS FIN\AEROPUERTOS\EVALUACION\"/>
    </mc:Choice>
  </mc:AlternateContent>
  <bookViews>
    <workbookView xWindow="210" yWindow="240" windowWidth="20235" windowHeight="8265"/>
  </bookViews>
  <sheets>
    <sheet name="PROPONENTE 1" sheetId="9" r:id="rId1"/>
  </sheets>
  <definedNames>
    <definedName name="_Toc423942209" localSheetId="0">'PROPONENTE 1'!$B$46</definedName>
  </definedNames>
  <calcPr calcId="171027"/>
</workbook>
</file>

<file path=xl/calcChain.xml><?xml version="1.0" encoding="utf-8"?>
<calcChain xmlns="http://schemas.openxmlformats.org/spreadsheetml/2006/main">
  <c r="C32" i="9" l="1"/>
  <c r="G78" i="9" l="1"/>
  <c r="E78" i="9"/>
  <c r="C78" i="9"/>
  <c r="G75" i="9"/>
  <c r="E75" i="9"/>
  <c r="C75" i="9"/>
  <c r="G72" i="9"/>
  <c r="E72" i="9"/>
  <c r="C72" i="9"/>
  <c r="G67" i="9"/>
  <c r="E67" i="9"/>
  <c r="C67" i="9"/>
  <c r="G50" i="9"/>
  <c r="E50" i="9"/>
  <c r="C50" i="9"/>
  <c r="G44" i="9"/>
  <c r="E44" i="9"/>
  <c r="C44" i="9"/>
  <c r="G37" i="9"/>
  <c r="E37" i="9"/>
  <c r="C37" i="9"/>
  <c r="G32" i="9"/>
  <c r="E32" i="9"/>
  <c r="G28" i="9"/>
  <c r="E28" i="9"/>
  <c r="C28" i="9"/>
</calcChain>
</file>

<file path=xl/sharedStrings.xml><?xml version="1.0" encoding="utf-8"?>
<sst xmlns="http://schemas.openxmlformats.org/spreadsheetml/2006/main" count="262" uniqueCount="119">
  <si>
    <t>EVALUACIÓN JURIDICA DE LAS PROPUESTAS</t>
  </si>
  <si>
    <t>A</t>
  </si>
  <si>
    <t>NUMERO DE PROPUESTA</t>
  </si>
  <si>
    <t>B</t>
  </si>
  <si>
    <t>NOMBRE PROPONENTE</t>
  </si>
  <si>
    <t>C</t>
  </si>
  <si>
    <t>INTEGRANTES ESTRUCTURA PLURAL</t>
  </si>
  <si>
    <t>D</t>
  </si>
  <si>
    <t>NATURALEZA JURÍDICA (P. Natural / P. Jurídica)</t>
  </si>
  <si>
    <t>E</t>
  </si>
  <si>
    <t>ORIGEN PROPONENTE (Nacional / Extranjera)</t>
  </si>
  <si>
    <t>CUMPLE / NO CUMPLE / N.A.</t>
  </si>
  <si>
    <t>FOLIO(S)</t>
  </si>
  <si>
    <t>OBSERVACIONES</t>
  </si>
  <si>
    <t>CARTA DE PRESENTACION DE LA PROPUESTA</t>
  </si>
  <si>
    <t>Se presenta según modelo? / Incluye todas las manifestaciones señaladas en el modelo?</t>
  </si>
  <si>
    <t>Está firmada por el representante legal?</t>
  </si>
  <si>
    <t>Declara NO estar incurso en alguna causal de inhabilidad, incompatibilidad o conflicto de interés</t>
  </si>
  <si>
    <t xml:space="preserve">Declara NO estar incurso en alguna causal de disolución o liquidacion, liquidación obligatoria, concordato o cualquier otro proceso de concurso de acreedores según la ley aplicable? </t>
  </si>
  <si>
    <t>* El Representante legal del Proponente es profesional en Ingeniería Civil o Contructor o ingeniería / La Propuesta se encuentra Abonada por un Ingeniero Civil o Contructor o ingeniería?.
* Aporta copia de la Tarjeta o Matricula Profesional y certificado de vigencia de la misma vigente (max. 6 meses de expedición)?</t>
  </si>
  <si>
    <t>Declara acogerse al Pacto de Transparencia contenido en el Anexo 1?</t>
  </si>
  <si>
    <t>Declara su compromiso de vincular al personal obligatorio  en las condiciones y calidades descritas en el Pliego de Condiciones y sus anexos?</t>
  </si>
  <si>
    <t>La persona Natural Designada Como representante de la estructura plural es la misma firmante de la carta de presentación de la oferta?</t>
  </si>
  <si>
    <t>se establece claramente el porcentaje de participación de cada uno de sus integrantes y en el caso de uniones temporales, se señala los términos y la extensión de la participación en la propuesta y en la ejecución del contrato de cada uno de sus integrantes de conformidad con el numeral 2 del artículo 7 de la ley 80 de 1993?</t>
  </si>
  <si>
    <t>Está Firmada por los representantes legales de los integrantes de la estructura plural??</t>
  </si>
  <si>
    <t>3.1</t>
  </si>
  <si>
    <t>3.2</t>
  </si>
  <si>
    <t>REGISTRO UNICO DE PROPONENTES - RUP -</t>
  </si>
  <si>
    <t>La inscripción en el Registro de Proponentes se encuentra vigente y en firme?</t>
  </si>
  <si>
    <t>CERTIFICADO DE EXISTENCIA Y REPRESENTACIÓN LEGAL</t>
  </si>
  <si>
    <t>El objeto social comprende la prestación del servicio objeto del contrato</t>
  </si>
  <si>
    <t xml:space="preserve">Las facultades del representante legal son suficientes para la presentación de la oferta </t>
  </si>
  <si>
    <t xml:space="preserve">ACREDITACIÓN DE CAPACIDAD DE PROPONENTES NO OBLIGADOS A INSCRIBIRSE EN EL RUP </t>
  </si>
  <si>
    <t>El proponente presenta el Formato 2 "CERTIFICADO DE EXPERIENCIA Y CAPACIDAD DE PROPONENTES NO OBLIGADOS A INSCRIBIRSE EN EL RUP" según modelo?</t>
  </si>
  <si>
    <t>El Proponente presenta el Formato 11 "DECLARACIÓN DE PORCENTAJE DE PERSONAL CALIFICADO COLOMBIANO" según modelo? (aplica solo para proponentes extranjeros que no hayan acreditado reciprocidad)</t>
  </si>
  <si>
    <t>CERTIFICACIÓN DE PAGOS DE SEGURIDAD SOCIAL Y APORTES PARAFISCALES (FORMATO 8 y 8A)</t>
  </si>
  <si>
    <t>Esta firmado por el Revisor Fiscal / Representante Legal/ Persona Natural Proponente?</t>
  </si>
  <si>
    <t>Se certifical el pago de los aportes correspondientes a la nómina de los seis (6) meses anteriores a la fecha de cierre del proceso??</t>
  </si>
  <si>
    <t>se certifica el pago de los aportes de los empleados del proponente a los sistemas de salud, riesgos profesionales, pensiones y aportes a las Cajas de Compensación Familiar?</t>
  </si>
  <si>
    <t>GARANTÍA DE SERIEDAD DE LA PROPUESTA</t>
  </si>
  <si>
    <t xml:space="preserve">Tipo de garantía Otorgada </t>
  </si>
  <si>
    <t>Nombre de la compañía que otorga la Garantia</t>
  </si>
  <si>
    <t>Está correcto el nombre del tomador? (Nombre del proponente y NIT)</t>
  </si>
  <si>
    <t xml:space="preserve">Está correcto el nombre del beneficiario y/o asegurado? (Agencia Nacional de Infraestructura NIT 830.125.996-9 </t>
  </si>
  <si>
    <t xml:space="preserve">La Garantía Indica el(los) grupo(s) ofertado(s) </t>
  </si>
  <si>
    <t>Está correcto el objeto asegurado?</t>
  </si>
  <si>
    <t>Incluye los amparos del art. 2.2.1.2.3.1.6 del Decreto 1082 de 2015 (Decreto 1510 de 2013, Art. 115)?</t>
  </si>
  <si>
    <t>Está firmada por el tomador?</t>
  </si>
  <si>
    <t>ACREDITACIÓN DE VINCULACIÓN LABORAL DEL PERSONAL EN CONDICIONES DE DISCAPACIDAD</t>
  </si>
  <si>
    <t>Se presenta según modelo? (Formato 4) / Incluye todas las manifestaciones señaladas en el modelo?</t>
  </si>
  <si>
    <t>El Proponente aporta la certificación vigente de la oficina de trabajo de su domicilio de conformidad a los requisitos señalados en el art. 24 de la Ley 361 de 1997?</t>
  </si>
  <si>
    <t>LEGALIZACIÓN DE DOCUMENTOS OTORGADOS EN EL EXTERIOR</t>
  </si>
  <si>
    <t>Cumple con los requisitos de consularización, apostilla, traducción.</t>
  </si>
  <si>
    <t>PROMESA DE CONTRATO DE ASISTENCIA TÉCNICA (Formato 3)</t>
  </si>
  <si>
    <t>VERIFICACIÓN DE ANTECEDENTES</t>
  </si>
  <si>
    <t>No se encuentra reportado en el Boletín de responsables fiscales (Persona jurídica y representante legal)</t>
  </si>
  <si>
    <t>No registra sanciones ni inhabilidades vigentes en el SIRI (Persona jurídica y representante legal)</t>
  </si>
  <si>
    <t>No registra antecedentes penales (Representante legal)</t>
  </si>
  <si>
    <r>
      <rPr>
        <b/>
        <sz val="14"/>
        <color theme="1"/>
        <rFont val="Calibri"/>
        <family val="2"/>
        <scheme val="minor"/>
      </rPr>
      <t>CONCLUSIÓN</t>
    </r>
    <r>
      <rPr>
        <sz val="11"/>
        <color theme="1"/>
        <rFont val="Calibri"/>
        <family val="2"/>
        <scheme val="minor"/>
      </rPr>
      <t xml:space="preserve"> (Habilitado/No Habilitado/Pendiente)</t>
    </r>
  </si>
  <si>
    <t>FORMA DE ASOCIACIÓN (Consorcio / U.T. / Ninguna)</t>
  </si>
  <si>
    <t>HÁBIL / NO HÁBIL</t>
  </si>
  <si>
    <r>
      <t xml:space="preserve">ACREDITACION DE MYPIMES : </t>
    </r>
    <r>
      <rPr>
        <sz val="11"/>
        <color rgb="FFFF0000"/>
        <rFont val="Calibri"/>
        <family val="2"/>
        <scheme val="minor"/>
      </rPr>
      <t>(MICRO / PEQUEÑA / MEDIANA / GRAN EMPRESA)</t>
    </r>
  </si>
  <si>
    <t>8,10</t>
  </si>
  <si>
    <t>8,11</t>
  </si>
  <si>
    <t>F</t>
  </si>
  <si>
    <t>JURÍDICA</t>
  </si>
  <si>
    <t>NACIONAL</t>
  </si>
  <si>
    <t>HÁBIL</t>
  </si>
  <si>
    <t>DOCUMENTOS DE CONSTITUCIÓN DE CONSORCIOS O UNIONES TEMPORALES</t>
  </si>
  <si>
    <r>
      <t xml:space="preserve">La duración de la estructura plural es igual o superior al termino de ejecución del contrato y tres (03) años mas? </t>
    </r>
    <r>
      <rPr>
        <b/>
        <sz val="11"/>
        <color rgb="FFFF0000"/>
        <rFont val="Calibri"/>
        <family val="2"/>
        <scheme val="minor"/>
      </rPr>
      <t>(hasta el 01/10/2021)</t>
    </r>
  </si>
  <si>
    <t>ACUERDO DE GARANTÍA (FORMATO 9 - En caso de acreditación de experiencia a traves de la matriz del proponente) (Ver Punto 4.10.3 del Pliego de Condiciones)</t>
  </si>
  <si>
    <t>Se acredita la situación de control de conformidad al Numeral 4.10.3 del Pliego de Condiciones</t>
  </si>
  <si>
    <t>el proponente requiere y acredita reciprocidad en el trato de conformidad al numeral 5.1.2 del pliego de condiciones?</t>
  </si>
  <si>
    <t>Se acredita un apoderado domiciliado en colombia de conformidad al numeral 4.4.2.1.3 ó 4.4.3.9 del pliego de Condiciones? (Aplica solo para Personas Extranjeras sin domicilio en Colombia)</t>
  </si>
  <si>
    <t>El Proponente aporta la Certificación del asegurador sobre condiciones de colocación de la Garantía (Formato 10) según modelo?</t>
  </si>
  <si>
    <t xml:space="preserve">CUMPLE </t>
  </si>
  <si>
    <t>CUMPLE</t>
  </si>
  <si>
    <t xml:space="preserve">N.A </t>
  </si>
  <si>
    <t>N.A</t>
  </si>
  <si>
    <t>HABIL</t>
  </si>
  <si>
    <t>POLIZA DE SERIEDAD DE LA OFERTA</t>
  </si>
  <si>
    <t>PROPONENTE No 1</t>
  </si>
  <si>
    <t>UNION TEMPORAL INTERVENTORIA DORADO 2 SENER - IVICSA</t>
  </si>
  <si>
    <t>UNION TEMPORAL</t>
  </si>
  <si>
    <t>SENER INGENIERIA Y SISTEMAS COLOMBIA S.A.S (51%) LIDER</t>
  </si>
  <si>
    <t>IVICSA S.A.S  (44.67%)</t>
  </si>
  <si>
    <t xml:space="preserve">ESPAÑA </t>
  </si>
  <si>
    <t>SENER INGENIERIA Y SISTEMAS  S.A  (4.33%)</t>
  </si>
  <si>
    <t>CONCURSO DE MÉRITOS VJ-VE-CM-004-2017</t>
  </si>
  <si>
    <t>CUMPLE  -  ABONA ING DANIEL SALVADOR GUTIERREZ</t>
  </si>
  <si>
    <t>3 a 6</t>
  </si>
  <si>
    <t>3  A 23</t>
  </si>
  <si>
    <t xml:space="preserve">PENDIENTE  </t>
  </si>
  <si>
    <t>PENDIENTE</t>
  </si>
  <si>
    <t>25 A 31</t>
  </si>
  <si>
    <t>150  A 156</t>
  </si>
  <si>
    <r>
      <t xml:space="preserve">La fecha de expedición del certificado no es superior a treinta (30) días calendario anteriores a la fecha de cierre del proceso de selección </t>
    </r>
    <r>
      <rPr>
        <b/>
        <sz val="11"/>
        <color rgb="FFFF0000"/>
        <rFont val="Calibri"/>
        <family val="2"/>
        <scheme val="minor"/>
      </rPr>
      <t>(19/06/2017)</t>
    </r>
  </si>
  <si>
    <r>
      <t xml:space="preserve">La sociedad fue creada por lo menos un (1) año antes de la fecha de presentación de la propuesta? </t>
    </r>
    <r>
      <rPr>
        <b/>
        <sz val="11"/>
        <color rgb="FFFF0000"/>
        <rFont val="Calibri"/>
        <family val="2"/>
        <scheme val="minor"/>
      </rPr>
      <t>(19/07/2016)</t>
    </r>
  </si>
  <si>
    <r>
      <t>La duración de la sociedad supera el plazo de ejecución del contrato y cinco (05) años más?</t>
    </r>
    <r>
      <rPr>
        <b/>
        <sz val="11"/>
        <color rgb="FFFF0000"/>
        <rFont val="Calibri"/>
        <family val="2"/>
        <scheme val="minor"/>
      </rPr>
      <t xml:space="preserve"> 
Diciembre 2022)</t>
    </r>
  </si>
  <si>
    <t xml:space="preserve">CUMPLE   </t>
  </si>
  <si>
    <t xml:space="preserve">158 A 164 </t>
  </si>
  <si>
    <t>70 - 83</t>
  </si>
  <si>
    <t xml:space="preserve">PEQUEÑA </t>
  </si>
  <si>
    <t>84 A 148</t>
  </si>
  <si>
    <t>MICRO  EMPRESA</t>
  </si>
  <si>
    <t xml:space="preserve"> HABIL  </t>
  </si>
  <si>
    <t xml:space="preserve">171 A 184 </t>
  </si>
  <si>
    <t>35 A  59 - 186 A 226</t>
  </si>
  <si>
    <t xml:space="preserve">SEGUROS DEL ESTADO S.A </t>
  </si>
  <si>
    <r>
      <t xml:space="preserve">La vigencia de la Garantia comoprende como minimo del </t>
    </r>
    <r>
      <rPr>
        <sz val="11"/>
        <color rgb="FFFF0000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de julio de 2017 al 19 de  julio de 2017</t>
    </r>
    <r>
      <rPr>
        <sz val="11"/>
        <color theme="1"/>
        <rFont val="Calibri"/>
        <family val="2"/>
        <scheme val="minor"/>
      </rPr>
      <t>?</t>
    </r>
  </si>
  <si>
    <r>
      <t>La cuantía asegurada corresponde al 10% del valor del presupuesto oficial ? (</t>
    </r>
    <r>
      <rPr>
        <b/>
        <sz val="11"/>
        <color rgb="FFFF0000"/>
        <rFont val="Calibri"/>
        <family val="2"/>
        <scheme val="minor"/>
      </rPr>
      <t>$´90.000.000)</t>
    </r>
  </si>
  <si>
    <t>255 A 263</t>
  </si>
  <si>
    <t xml:space="preserve">PENDIENTE </t>
  </si>
  <si>
    <t>265 A 267</t>
  </si>
  <si>
    <t>N.A .</t>
  </si>
  <si>
    <t>Los miembros de la estructura plural SENER INGENIERIA Y SISTEMAS S.A y SENER INGENIERIA Y SISTEMAS COLOMBIA S.A.S, aportan un Formato No 7,  que no corresponde a  lo exigido en el literal a ”“Acuerdo de Garantía” o “Garantía”” del numeral 1.3 “Definiciones”  y en el Formato 7 del Pliego de Condiciones Definitivo,  toda vez que : 1) En el desarrollo del texto del Formato 7 aportado junto con la oferta, se menciona en distintas oportunidades las expresiones “Contrato de Consultoría” y “Consultor”, lo cual no corresponde a lo requerido, toda vez que el objeto del presente concurso de méritos es un “contrato de interventoría”, y el contratista tendrá la calidad de “interventor”;  2) En la Cláusula 4 del  “ACUERDO DE UNION TEMPORAL  SENER – IVICSA”,  se estipuló que SENER COLOMBIA tiene un porcentaje de participación del 51%, por lo que el diligenciamiento del “Porcentaje de Participación” de la Cláusula 1 del  Formato 7, debe ser equivalente, por lo tanto el oferente deberá subsanar el Formato No 7 corrigiendo los yerros antes anotados</t>
  </si>
  <si>
    <t>El nombre del tomador de la póliza “UNION TEMPORAL SENER IVICSA”,” no corresponde con la denominación del proponente “UNION TEMPORAL INTERVENTORIA DORADO 2 SENER-IVICSA”, por lo que garantía no cumple con lo exigido en el Inciso 3 del Numeral 4.12 “Garantía de Seriedad de la Propuesta” del Pliego de Condiciones Definitivo, situación que se solicita sea subsanada en el texto de la póliza.</t>
  </si>
  <si>
    <t>22-23,25-31,32-34,35-39,178-184,186-226,229-242</t>
  </si>
  <si>
    <t xml:space="preserve">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</si>
</sst>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44" fontId="0" fillId="0" borderId="0" xfId="1" applyFont="1"/>
    <xf numFmtId="0" fontId="0" fillId="0" borderId="11" xfId="0" applyBorder="1" applyAlignment="1">
      <alignment horizontal="left" vertical="top" wrapText="1"/>
    </xf>
    <xf numFmtId="44" fontId="7" fillId="0" borderId="0" xfId="1" applyFont="1"/>
    <xf numFmtId="49" fontId="0" fillId="0" borderId="10" xfId="0" applyNumberFormat="1" applyBorder="1" applyAlignment="1">
      <alignment horizontal="center" vertical="center"/>
    </xf>
    <xf numFmtId="44" fontId="0" fillId="0" borderId="0" xfId="0" applyNumberFormat="1"/>
    <xf numFmtId="0" fontId="0" fillId="0" borderId="15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0" fillId="0" borderId="13" xfId="0" applyBorder="1" applyAlignment="1"/>
    <xf numFmtId="0" fontId="0" fillId="0" borderId="17" xfId="0" applyBorder="1" applyAlignment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/>
    </xf>
    <xf numFmtId="0" fontId="0" fillId="0" borderId="33" xfId="0" applyBorder="1" applyAlignment="1"/>
    <xf numFmtId="0" fontId="6" fillId="2" borderId="7" xfId="0" applyFont="1" applyFill="1" applyBorder="1" applyAlignment="1">
      <alignment vertical="center" wrapText="1"/>
    </xf>
    <xf numFmtId="0" fontId="0" fillId="2" borderId="27" xfId="0" applyFill="1" applyBorder="1"/>
    <xf numFmtId="0" fontId="0" fillId="0" borderId="1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1318895</xdr:colOff>
      <xdr:row>5</xdr:row>
      <xdr:rowOff>28575</xdr:rowOff>
    </xdr:to>
    <xdr:pic>
      <xdr:nvPicPr>
        <xdr:cNvPr id="2" name="89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4300"/>
          <a:ext cx="129984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2762249</xdr:colOff>
      <xdr:row>0</xdr:row>
      <xdr:rowOff>95250</xdr:rowOff>
    </xdr:from>
    <xdr:to>
      <xdr:col>9</xdr:col>
      <xdr:colOff>4819647</xdr:colOff>
      <xdr:row>4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5149" y="95250"/>
          <a:ext cx="2057398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B1" zoomScale="78" zoomScaleNormal="78" workbookViewId="0">
      <selection activeCell="C16" sqref="C16:G22"/>
    </sheetView>
  </sheetViews>
  <sheetFormatPr baseColWidth="10" defaultRowHeight="15" x14ac:dyDescent="0.25"/>
  <cols>
    <col min="1" max="1" width="6.7109375" style="1" customWidth="1"/>
    <col min="2" max="2" width="47.140625" customWidth="1"/>
    <col min="3" max="3" width="22.5703125" style="1" bestFit="1" customWidth="1"/>
    <col min="4" max="4" width="12.85546875" style="1" customWidth="1"/>
    <col min="5" max="5" width="22.5703125" style="1" bestFit="1" customWidth="1"/>
    <col min="6" max="6" width="17" style="1" customWidth="1"/>
    <col min="7" max="7" width="22.5703125" style="1" bestFit="1" customWidth="1"/>
    <col min="8" max="8" width="12.85546875" style="1" customWidth="1"/>
    <col min="9" max="9" width="16.42578125" style="1" bestFit="1" customWidth="1"/>
    <col min="10" max="10" width="78.42578125" customWidth="1"/>
    <col min="11" max="11" width="17.85546875" bestFit="1" customWidth="1"/>
  </cols>
  <sheetData>
    <row r="1" spans="1:10" ht="15" customHeight="1" x14ac:dyDescent="0.2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4" spans="1:10" x14ac:dyDescent="0.2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x14ac:dyDescent="0.25">
      <c r="D6" s="2"/>
      <c r="F6" s="2"/>
      <c r="H6" s="2"/>
      <c r="I6" s="2"/>
      <c r="J6" s="2"/>
    </row>
    <row r="7" spans="1:10" ht="15.75" thickBot="1" x14ac:dyDescent="0.3">
      <c r="C7" s="2"/>
      <c r="E7" s="2"/>
      <c r="G7" s="2"/>
    </row>
    <row r="8" spans="1:10" ht="15.75" thickBot="1" x14ac:dyDescent="0.3">
      <c r="A8" s="41" t="s">
        <v>1</v>
      </c>
      <c r="B8" s="42" t="s">
        <v>2</v>
      </c>
      <c r="C8" s="57" t="s">
        <v>81</v>
      </c>
      <c r="D8" s="58"/>
      <c r="E8" s="58"/>
      <c r="F8" s="58"/>
      <c r="G8" s="58"/>
      <c r="H8" s="58"/>
      <c r="I8" s="59"/>
    </row>
    <row r="9" spans="1:10" ht="31.5" customHeight="1" thickBot="1" x14ac:dyDescent="0.3">
      <c r="A9" s="41" t="s">
        <v>3</v>
      </c>
      <c r="B9" s="42" t="s">
        <v>4</v>
      </c>
      <c r="C9" s="60" t="s">
        <v>82</v>
      </c>
      <c r="D9" s="61"/>
      <c r="E9" s="61"/>
      <c r="F9" s="61"/>
      <c r="G9" s="61"/>
      <c r="H9" s="61"/>
      <c r="I9" s="62"/>
    </row>
    <row r="10" spans="1:10" ht="20.25" customHeight="1" thickBot="1" x14ac:dyDescent="0.3">
      <c r="A10" s="41" t="s">
        <v>5</v>
      </c>
      <c r="B10" s="43" t="s">
        <v>59</v>
      </c>
      <c r="C10" s="63" t="s">
        <v>83</v>
      </c>
      <c r="D10" s="64"/>
      <c r="E10" s="64"/>
      <c r="F10" s="64"/>
      <c r="G10" s="64"/>
      <c r="H10" s="64"/>
      <c r="I10" s="65"/>
    </row>
    <row r="11" spans="1:10" ht="42.75" customHeight="1" thickBot="1" x14ac:dyDescent="0.3">
      <c r="A11" s="41" t="s">
        <v>7</v>
      </c>
      <c r="B11" s="42" t="s">
        <v>6</v>
      </c>
      <c r="C11" s="66" t="s">
        <v>84</v>
      </c>
      <c r="D11" s="67"/>
      <c r="E11" s="68" t="s">
        <v>87</v>
      </c>
      <c r="F11" s="69"/>
      <c r="G11" s="68" t="s">
        <v>85</v>
      </c>
      <c r="H11" s="69"/>
      <c r="I11" s="5"/>
      <c r="J11" s="6"/>
    </row>
    <row r="12" spans="1:10" ht="15.75" thickBot="1" x14ac:dyDescent="0.3">
      <c r="A12" s="41" t="s">
        <v>9</v>
      </c>
      <c r="B12" s="42" t="s">
        <v>8</v>
      </c>
      <c r="C12" s="90" t="s">
        <v>65</v>
      </c>
      <c r="D12" s="91"/>
      <c r="E12" s="90" t="s">
        <v>65</v>
      </c>
      <c r="F12" s="91"/>
      <c r="G12" s="90" t="s">
        <v>65</v>
      </c>
      <c r="H12" s="91"/>
    </row>
    <row r="13" spans="1:10" ht="15.75" thickBot="1" x14ac:dyDescent="0.3">
      <c r="A13" s="41" t="s">
        <v>64</v>
      </c>
      <c r="B13" s="42" t="s">
        <v>10</v>
      </c>
      <c r="C13" s="90" t="s">
        <v>66</v>
      </c>
      <c r="D13" s="91"/>
      <c r="E13" s="90" t="s">
        <v>86</v>
      </c>
      <c r="F13" s="91"/>
      <c r="G13" s="90" t="s">
        <v>118</v>
      </c>
      <c r="H13" s="91"/>
    </row>
    <row r="14" spans="1:10" ht="15.75" thickBot="1" x14ac:dyDescent="0.3">
      <c r="A14" s="3"/>
      <c r="B14" s="4"/>
      <c r="C14" s="7"/>
      <c r="E14" s="7"/>
      <c r="G14" s="7"/>
    </row>
    <row r="15" spans="1:10" x14ac:dyDescent="0.25">
      <c r="A15" s="23">
        <v>1</v>
      </c>
      <c r="B15" s="25" t="s">
        <v>14</v>
      </c>
      <c r="C15" s="70" t="s">
        <v>11</v>
      </c>
      <c r="D15" s="71"/>
      <c r="E15" s="71"/>
      <c r="F15" s="71"/>
      <c r="G15" s="72"/>
      <c r="H15" s="52" t="s">
        <v>12</v>
      </c>
      <c r="I15" s="26" t="s">
        <v>60</v>
      </c>
      <c r="J15" s="29" t="s">
        <v>13</v>
      </c>
    </row>
    <row r="16" spans="1:10" ht="30" x14ac:dyDescent="0.25">
      <c r="A16" s="45">
        <v>1.1000000000000001</v>
      </c>
      <c r="B16" s="8" t="s">
        <v>15</v>
      </c>
      <c r="C16" s="73" t="s">
        <v>89</v>
      </c>
      <c r="D16" s="74"/>
      <c r="E16" s="74"/>
      <c r="F16" s="74"/>
      <c r="G16" s="75"/>
      <c r="H16" s="82" t="s">
        <v>90</v>
      </c>
      <c r="I16" s="85" t="s">
        <v>67</v>
      </c>
      <c r="J16" s="88"/>
    </row>
    <row r="17" spans="1:10" x14ac:dyDescent="0.25">
      <c r="A17" s="45">
        <v>1.2</v>
      </c>
      <c r="B17" s="9" t="s">
        <v>16</v>
      </c>
      <c r="C17" s="76"/>
      <c r="D17" s="77"/>
      <c r="E17" s="77"/>
      <c r="F17" s="77"/>
      <c r="G17" s="78"/>
      <c r="H17" s="83"/>
      <c r="I17" s="86"/>
      <c r="J17" s="88"/>
    </row>
    <row r="18" spans="1:10" ht="30" x14ac:dyDescent="0.25">
      <c r="A18" s="45">
        <v>1.3</v>
      </c>
      <c r="B18" s="8" t="s">
        <v>17</v>
      </c>
      <c r="C18" s="76"/>
      <c r="D18" s="77"/>
      <c r="E18" s="77"/>
      <c r="F18" s="77"/>
      <c r="G18" s="78"/>
      <c r="H18" s="83"/>
      <c r="I18" s="86"/>
      <c r="J18" s="88"/>
    </row>
    <row r="19" spans="1:10" ht="60" x14ac:dyDescent="0.25">
      <c r="A19" s="45">
        <v>1.4</v>
      </c>
      <c r="B19" s="8" t="s">
        <v>18</v>
      </c>
      <c r="C19" s="76"/>
      <c r="D19" s="77"/>
      <c r="E19" s="77"/>
      <c r="F19" s="77"/>
      <c r="G19" s="78"/>
      <c r="H19" s="83"/>
      <c r="I19" s="86"/>
      <c r="J19" s="88"/>
    </row>
    <row r="20" spans="1:10" ht="105" x14ac:dyDescent="0.25">
      <c r="A20" s="45">
        <v>1.5</v>
      </c>
      <c r="B20" s="8" t="s">
        <v>19</v>
      </c>
      <c r="C20" s="76"/>
      <c r="D20" s="77"/>
      <c r="E20" s="77"/>
      <c r="F20" s="77"/>
      <c r="G20" s="78"/>
      <c r="H20" s="83"/>
      <c r="I20" s="86"/>
      <c r="J20" s="88"/>
    </row>
    <row r="21" spans="1:10" ht="30" x14ac:dyDescent="0.25">
      <c r="A21" s="45">
        <v>1.6</v>
      </c>
      <c r="B21" s="10" t="s">
        <v>20</v>
      </c>
      <c r="C21" s="76"/>
      <c r="D21" s="77"/>
      <c r="E21" s="77"/>
      <c r="F21" s="77"/>
      <c r="G21" s="78"/>
      <c r="H21" s="83"/>
      <c r="I21" s="86"/>
      <c r="J21" s="88"/>
    </row>
    <row r="22" spans="1:10" ht="45.75" thickBot="1" x14ac:dyDescent="0.3">
      <c r="A22" s="54">
        <v>1.7</v>
      </c>
      <c r="B22" s="11" t="s">
        <v>21</v>
      </c>
      <c r="C22" s="79"/>
      <c r="D22" s="80"/>
      <c r="E22" s="80"/>
      <c r="F22" s="80"/>
      <c r="G22" s="81"/>
      <c r="H22" s="84"/>
      <c r="I22" s="87"/>
      <c r="J22" s="89"/>
    </row>
    <row r="23" spans="1:10" ht="39" customHeight="1" x14ac:dyDescent="0.25">
      <c r="A23" s="23">
        <v>2</v>
      </c>
      <c r="B23" s="24" t="s">
        <v>68</v>
      </c>
      <c r="C23" s="70" t="s">
        <v>11</v>
      </c>
      <c r="D23" s="71"/>
      <c r="E23" s="71"/>
      <c r="F23" s="71"/>
      <c r="G23" s="72"/>
      <c r="H23" s="52" t="s">
        <v>12</v>
      </c>
      <c r="I23" s="26" t="s">
        <v>60</v>
      </c>
      <c r="J23" s="30" t="s">
        <v>13</v>
      </c>
    </row>
    <row r="24" spans="1:10" ht="45.75" customHeight="1" x14ac:dyDescent="0.25">
      <c r="A24" s="45">
        <v>2.1</v>
      </c>
      <c r="B24" s="10" t="s">
        <v>22</v>
      </c>
      <c r="C24" s="92" t="s">
        <v>76</v>
      </c>
      <c r="D24" s="93"/>
      <c r="E24" s="93"/>
      <c r="F24" s="93"/>
      <c r="G24" s="94"/>
      <c r="H24" s="101" t="s">
        <v>91</v>
      </c>
      <c r="I24" s="104" t="s">
        <v>67</v>
      </c>
      <c r="J24" s="107"/>
    </row>
    <row r="25" spans="1:10" ht="50.25" customHeight="1" x14ac:dyDescent="0.25">
      <c r="A25" s="45">
        <v>2.2000000000000002</v>
      </c>
      <c r="B25" s="10" t="s">
        <v>69</v>
      </c>
      <c r="C25" s="95"/>
      <c r="D25" s="96"/>
      <c r="E25" s="96"/>
      <c r="F25" s="96"/>
      <c r="G25" s="97"/>
      <c r="H25" s="102"/>
      <c r="I25" s="105"/>
      <c r="J25" s="107"/>
    </row>
    <row r="26" spans="1:10" ht="114.75" customHeight="1" x14ac:dyDescent="0.25">
      <c r="A26" s="45">
        <v>2.2999999999999998</v>
      </c>
      <c r="B26" s="10" t="s">
        <v>23</v>
      </c>
      <c r="C26" s="95"/>
      <c r="D26" s="96"/>
      <c r="E26" s="96"/>
      <c r="F26" s="96"/>
      <c r="G26" s="97"/>
      <c r="H26" s="102"/>
      <c r="I26" s="105"/>
      <c r="J26" s="107"/>
    </row>
    <row r="27" spans="1:10" ht="42" customHeight="1" thickBot="1" x14ac:dyDescent="0.3">
      <c r="A27" s="54">
        <v>2.4</v>
      </c>
      <c r="B27" s="11" t="s">
        <v>24</v>
      </c>
      <c r="C27" s="98"/>
      <c r="D27" s="99"/>
      <c r="E27" s="99"/>
      <c r="F27" s="99"/>
      <c r="G27" s="100"/>
      <c r="H27" s="103"/>
      <c r="I27" s="106"/>
      <c r="J27" s="108"/>
    </row>
    <row r="28" spans="1:10" ht="63" customHeight="1" thickBot="1" x14ac:dyDescent="0.3">
      <c r="A28" s="109">
        <v>3</v>
      </c>
      <c r="B28" s="111" t="s">
        <v>70</v>
      </c>
      <c r="C28" s="113" t="str">
        <f>+C11</f>
        <v>SENER INGENIERIA Y SISTEMAS COLOMBIA S.A.S (51%) LIDER</v>
      </c>
      <c r="D28" s="113"/>
      <c r="E28" s="113" t="str">
        <f>+E11</f>
        <v>SENER INGENIERIA Y SISTEMAS  S.A  (4.33%)</v>
      </c>
      <c r="F28" s="114"/>
      <c r="G28" s="113" t="str">
        <f>+G11</f>
        <v>IVICSA S.A.S  (44.67%)</v>
      </c>
      <c r="H28" s="114"/>
      <c r="I28" s="115" t="s">
        <v>60</v>
      </c>
      <c r="J28" s="115" t="s">
        <v>13</v>
      </c>
    </row>
    <row r="29" spans="1:10" ht="30" x14ac:dyDescent="0.25">
      <c r="A29" s="110"/>
      <c r="B29" s="112"/>
      <c r="C29" s="47" t="s">
        <v>11</v>
      </c>
      <c r="D29" s="52" t="s">
        <v>12</v>
      </c>
      <c r="E29" s="47" t="s">
        <v>11</v>
      </c>
      <c r="F29" s="52" t="s">
        <v>12</v>
      </c>
      <c r="G29" s="47" t="s">
        <v>11</v>
      </c>
      <c r="H29" s="52" t="s">
        <v>12</v>
      </c>
      <c r="I29" s="116"/>
      <c r="J29" s="116"/>
    </row>
    <row r="30" spans="1:10" ht="47.25" customHeight="1" x14ac:dyDescent="0.25">
      <c r="A30" s="45" t="s">
        <v>25</v>
      </c>
      <c r="B30" s="8" t="s">
        <v>15</v>
      </c>
      <c r="C30" s="48" t="s">
        <v>93</v>
      </c>
      <c r="D30" s="48" t="s">
        <v>94</v>
      </c>
      <c r="E30" s="48" t="s">
        <v>92</v>
      </c>
      <c r="F30" s="46" t="s">
        <v>94</v>
      </c>
      <c r="G30" s="48" t="s">
        <v>77</v>
      </c>
      <c r="H30" s="46" t="s">
        <v>78</v>
      </c>
      <c r="I30" s="117" t="s">
        <v>93</v>
      </c>
      <c r="J30" s="174" t="s">
        <v>115</v>
      </c>
    </row>
    <row r="31" spans="1:10" ht="30.75" thickBot="1" x14ac:dyDescent="0.3">
      <c r="A31" s="54" t="s">
        <v>26</v>
      </c>
      <c r="B31" s="11" t="s">
        <v>71</v>
      </c>
      <c r="C31" s="49" t="s">
        <v>76</v>
      </c>
      <c r="D31" s="49">
        <v>154</v>
      </c>
      <c r="E31" s="49" t="s">
        <v>99</v>
      </c>
      <c r="F31" s="50">
        <v>154</v>
      </c>
      <c r="G31" s="49" t="s">
        <v>77</v>
      </c>
      <c r="H31" s="50" t="s">
        <v>78</v>
      </c>
      <c r="I31" s="87"/>
      <c r="J31" s="89"/>
    </row>
    <row r="32" spans="1:10" ht="33" customHeight="1" thickBot="1" x14ac:dyDescent="0.3">
      <c r="A32" s="109">
        <v>4</v>
      </c>
      <c r="B32" s="119" t="s">
        <v>27</v>
      </c>
      <c r="C32" s="113" t="str">
        <f>+C11</f>
        <v>SENER INGENIERIA Y SISTEMAS COLOMBIA S.A.S (51%) LIDER</v>
      </c>
      <c r="D32" s="113"/>
      <c r="E32" s="113" t="str">
        <f>+E11</f>
        <v>SENER INGENIERIA Y SISTEMAS  S.A  (4.33%)</v>
      </c>
      <c r="F32" s="114"/>
      <c r="G32" s="113" t="str">
        <f>+G11</f>
        <v>IVICSA S.A.S  (44.67%)</v>
      </c>
      <c r="H32" s="114"/>
      <c r="I32" s="115" t="s">
        <v>60</v>
      </c>
      <c r="J32" s="115" t="s">
        <v>13</v>
      </c>
    </row>
    <row r="33" spans="1:10" ht="33" customHeight="1" x14ac:dyDescent="0.25">
      <c r="A33" s="110"/>
      <c r="B33" s="120"/>
      <c r="C33" s="47" t="s">
        <v>11</v>
      </c>
      <c r="D33" s="52" t="s">
        <v>12</v>
      </c>
      <c r="E33" s="47" t="s">
        <v>11</v>
      </c>
      <c r="F33" s="52" t="s">
        <v>12</v>
      </c>
      <c r="G33" s="47" t="s">
        <v>11</v>
      </c>
      <c r="H33" s="52" t="s">
        <v>12</v>
      </c>
      <c r="I33" s="116"/>
      <c r="J33" s="116"/>
    </row>
    <row r="34" spans="1:10" ht="47.25" customHeight="1" x14ac:dyDescent="0.25">
      <c r="A34" s="45">
        <v>4.0999999999999996</v>
      </c>
      <c r="B34" s="10" t="s">
        <v>96</v>
      </c>
      <c r="C34" s="48" t="s">
        <v>76</v>
      </c>
      <c r="D34" s="48" t="s">
        <v>101</v>
      </c>
      <c r="E34" s="48" t="s">
        <v>77</v>
      </c>
      <c r="F34" s="46" t="s">
        <v>78</v>
      </c>
      <c r="G34" s="48" t="s">
        <v>75</v>
      </c>
      <c r="H34" s="46" t="s">
        <v>103</v>
      </c>
      <c r="I34" s="85" t="s">
        <v>105</v>
      </c>
      <c r="J34" s="121"/>
    </row>
    <row r="35" spans="1:10" ht="30" x14ac:dyDescent="0.25">
      <c r="A35" s="45">
        <v>4.2</v>
      </c>
      <c r="B35" s="10" t="s">
        <v>28</v>
      </c>
      <c r="C35" s="48" t="s">
        <v>76</v>
      </c>
      <c r="D35" s="48">
        <v>82</v>
      </c>
      <c r="E35" s="48" t="s">
        <v>77</v>
      </c>
      <c r="F35" s="46" t="s">
        <v>78</v>
      </c>
      <c r="G35" s="48" t="s">
        <v>76</v>
      </c>
      <c r="H35" s="46">
        <v>146</v>
      </c>
      <c r="I35" s="86"/>
      <c r="J35" s="88"/>
    </row>
    <row r="36" spans="1:10" ht="122.25" customHeight="1" thickBot="1" x14ac:dyDescent="0.3">
      <c r="A36" s="54">
        <v>4.3</v>
      </c>
      <c r="B36" s="11" t="s">
        <v>61</v>
      </c>
      <c r="C36" s="49" t="s">
        <v>102</v>
      </c>
      <c r="D36" s="49">
        <v>72</v>
      </c>
      <c r="E36" s="49" t="s">
        <v>77</v>
      </c>
      <c r="F36" s="50" t="s">
        <v>78</v>
      </c>
      <c r="G36" s="49" t="s">
        <v>104</v>
      </c>
      <c r="H36" s="50">
        <v>87</v>
      </c>
      <c r="I36" s="87"/>
      <c r="J36" s="89"/>
    </row>
    <row r="37" spans="1:10" ht="30" customHeight="1" thickBot="1" x14ac:dyDescent="0.3">
      <c r="A37" s="109">
        <v>5</v>
      </c>
      <c r="B37" s="122" t="s">
        <v>29</v>
      </c>
      <c r="C37" s="124" t="str">
        <f>+C11</f>
        <v>SENER INGENIERIA Y SISTEMAS COLOMBIA S.A.S (51%) LIDER</v>
      </c>
      <c r="D37" s="125"/>
      <c r="E37" s="124" t="str">
        <f>+E11</f>
        <v>SENER INGENIERIA Y SISTEMAS  S.A  (4.33%)</v>
      </c>
      <c r="F37" s="125"/>
      <c r="G37" s="124" t="str">
        <f>+G11</f>
        <v>IVICSA S.A.S  (44.67%)</v>
      </c>
      <c r="H37" s="125"/>
      <c r="I37" s="115" t="s">
        <v>60</v>
      </c>
      <c r="J37" s="115" t="s">
        <v>13</v>
      </c>
    </row>
    <row r="38" spans="1:10" ht="30.75" thickBot="1" x14ac:dyDescent="0.3">
      <c r="A38" s="110"/>
      <c r="B38" s="123"/>
      <c r="C38" s="51" t="s">
        <v>11</v>
      </c>
      <c r="D38" s="31" t="s">
        <v>12</v>
      </c>
      <c r="E38" s="51" t="s">
        <v>11</v>
      </c>
      <c r="F38" s="31" t="s">
        <v>12</v>
      </c>
      <c r="G38" s="51" t="s">
        <v>11</v>
      </c>
      <c r="H38" s="31" t="s">
        <v>12</v>
      </c>
      <c r="I38" s="116"/>
      <c r="J38" s="116"/>
    </row>
    <row r="39" spans="1:10" ht="45" customHeight="1" x14ac:dyDescent="0.25">
      <c r="A39" s="45">
        <v>5.0999999999999996</v>
      </c>
      <c r="B39" s="10" t="s">
        <v>96</v>
      </c>
      <c r="C39" s="134" t="s">
        <v>76</v>
      </c>
      <c r="D39" s="134" t="s">
        <v>95</v>
      </c>
      <c r="E39" s="137" t="s">
        <v>75</v>
      </c>
      <c r="F39" s="140" t="s">
        <v>107</v>
      </c>
      <c r="G39" s="137" t="s">
        <v>76</v>
      </c>
      <c r="H39" s="140" t="s">
        <v>100</v>
      </c>
      <c r="I39" s="126" t="s">
        <v>67</v>
      </c>
      <c r="J39" s="129"/>
    </row>
    <row r="40" spans="1:10" ht="45" x14ac:dyDescent="0.25">
      <c r="A40" s="45">
        <v>5.2</v>
      </c>
      <c r="B40" s="10" t="s">
        <v>97</v>
      </c>
      <c r="C40" s="135"/>
      <c r="D40" s="135"/>
      <c r="E40" s="138"/>
      <c r="F40" s="102"/>
      <c r="G40" s="138"/>
      <c r="H40" s="102"/>
      <c r="I40" s="127"/>
      <c r="J40" s="129"/>
    </row>
    <row r="41" spans="1:10" ht="45" x14ac:dyDescent="0.25">
      <c r="A41" s="45">
        <v>5.3</v>
      </c>
      <c r="B41" s="13" t="s">
        <v>98</v>
      </c>
      <c r="C41" s="135"/>
      <c r="D41" s="135"/>
      <c r="E41" s="138"/>
      <c r="F41" s="102"/>
      <c r="G41" s="138"/>
      <c r="H41" s="102"/>
      <c r="I41" s="127"/>
      <c r="J41" s="129"/>
    </row>
    <row r="42" spans="1:10" ht="30" x14ac:dyDescent="0.25">
      <c r="A42" s="45">
        <v>5.4</v>
      </c>
      <c r="B42" s="10" t="s">
        <v>30</v>
      </c>
      <c r="C42" s="135"/>
      <c r="D42" s="135"/>
      <c r="E42" s="138"/>
      <c r="F42" s="102"/>
      <c r="G42" s="138"/>
      <c r="H42" s="102"/>
      <c r="I42" s="127"/>
      <c r="J42" s="129"/>
    </row>
    <row r="43" spans="1:10" ht="57" customHeight="1" thickBot="1" x14ac:dyDescent="0.3">
      <c r="A43" s="54">
        <v>5.5</v>
      </c>
      <c r="B43" s="11" t="s">
        <v>31</v>
      </c>
      <c r="C43" s="136"/>
      <c r="D43" s="136"/>
      <c r="E43" s="139"/>
      <c r="F43" s="103"/>
      <c r="G43" s="139"/>
      <c r="H43" s="103"/>
      <c r="I43" s="128"/>
      <c r="J43" s="129"/>
    </row>
    <row r="44" spans="1:10" ht="30" customHeight="1" thickBot="1" x14ac:dyDescent="0.3">
      <c r="A44" s="109">
        <v>6</v>
      </c>
      <c r="B44" s="122" t="s">
        <v>32</v>
      </c>
      <c r="C44" s="130" t="str">
        <f>+C11</f>
        <v>SENER INGENIERIA Y SISTEMAS COLOMBIA S.A.S (51%) LIDER</v>
      </c>
      <c r="D44" s="131"/>
      <c r="E44" s="132" t="str">
        <f>+E11</f>
        <v>SENER INGENIERIA Y SISTEMAS  S.A  (4.33%)</v>
      </c>
      <c r="F44" s="114"/>
      <c r="G44" s="132" t="str">
        <f>+G11</f>
        <v>IVICSA S.A.S  (44.67%)</v>
      </c>
      <c r="H44" s="114"/>
      <c r="I44" s="115" t="s">
        <v>60</v>
      </c>
      <c r="J44" s="133" t="s">
        <v>13</v>
      </c>
    </row>
    <row r="45" spans="1:10" ht="30" customHeight="1" thickBot="1" x14ac:dyDescent="0.3">
      <c r="A45" s="110"/>
      <c r="B45" s="123"/>
      <c r="C45" s="33" t="s">
        <v>11</v>
      </c>
      <c r="D45" s="34" t="s">
        <v>12</v>
      </c>
      <c r="E45" s="32" t="s">
        <v>11</v>
      </c>
      <c r="F45" s="31" t="s">
        <v>12</v>
      </c>
      <c r="G45" s="32" t="s">
        <v>11</v>
      </c>
      <c r="H45" s="31" t="s">
        <v>12</v>
      </c>
      <c r="I45" s="116"/>
      <c r="J45" s="116"/>
    </row>
    <row r="46" spans="1:10" ht="60" x14ac:dyDescent="0.25">
      <c r="A46" s="45">
        <v>6.1</v>
      </c>
      <c r="B46" s="10" t="s">
        <v>33</v>
      </c>
      <c r="C46" s="134" t="s">
        <v>78</v>
      </c>
      <c r="D46" s="134" t="s">
        <v>77</v>
      </c>
      <c r="E46" s="134" t="s">
        <v>76</v>
      </c>
      <c r="F46" s="141" t="s">
        <v>106</v>
      </c>
      <c r="G46" s="142" t="s">
        <v>77</v>
      </c>
      <c r="H46" s="141" t="s">
        <v>78</v>
      </c>
      <c r="I46" s="85" t="s">
        <v>78</v>
      </c>
      <c r="J46" s="118"/>
    </row>
    <row r="47" spans="1:10" ht="45" x14ac:dyDescent="0.25">
      <c r="A47" s="45">
        <v>6.2</v>
      </c>
      <c r="B47" s="10" t="s">
        <v>72</v>
      </c>
      <c r="C47" s="135"/>
      <c r="D47" s="135"/>
      <c r="E47" s="135"/>
      <c r="F47" s="83"/>
      <c r="G47" s="143"/>
      <c r="H47" s="83"/>
      <c r="I47" s="86"/>
      <c r="J47" s="88"/>
    </row>
    <row r="48" spans="1:10" ht="60" x14ac:dyDescent="0.25">
      <c r="A48" s="45">
        <v>6.3</v>
      </c>
      <c r="B48" s="10" t="s">
        <v>73</v>
      </c>
      <c r="C48" s="135"/>
      <c r="D48" s="135"/>
      <c r="E48" s="135"/>
      <c r="F48" s="83"/>
      <c r="G48" s="143"/>
      <c r="H48" s="83"/>
      <c r="I48" s="86"/>
      <c r="J48" s="88"/>
    </row>
    <row r="49" spans="1:11" ht="75.75" thickBot="1" x14ac:dyDescent="0.3">
      <c r="A49" s="45">
        <v>6.4</v>
      </c>
      <c r="B49" s="11" t="s">
        <v>34</v>
      </c>
      <c r="C49" s="136"/>
      <c r="D49" s="136"/>
      <c r="E49" s="136"/>
      <c r="F49" s="84"/>
      <c r="G49" s="144"/>
      <c r="H49" s="84"/>
      <c r="I49" s="87"/>
      <c r="J49" s="89"/>
    </row>
    <row r="50" spans="1:11" ht="30" customHeight="1" thickBot="1" x14ac:dyDescent="0.3">
      <c r="A50" s="109">
        <v>7</v>
      </c>
      <c r="B50" s="111" t="s">
        <v>35</v>
      </c>
      <c r="C50" s="113" t="str">
        <f>+C11</f>
        <v>SENER INGENIERIA Y SISTEMAS COLOMBIA S.A.S (51%) LIDER</v>
      </c>
      <c r="D50" s="113"/>
      <c r="E50" s="113" t="str">
        <f>+E11</f>
        <v>SENER INGENIERIA Y SISTEMAS  S.A  (4.33%)</v>
      </c>
      <c r="F50" s="114"/>
      <c r="G50" s="113" t="str">
        <f>+G11</f>
        <v>IVICSA S.A.S  (44.67%)</v>
      </c>
      <c r="H50" s="114"/>
      <c r="I50" s="115" t="s">
        <v>60</v>
      </c>
      <c r="J50" s="115" t="s">
        <v>13</v>
      </c>
    </row>
    <row r="51" spans="1:11" ht="30.75" thickBot="1" x14ac:dyDescent="0.3">
      <c r="A51" s="110"/>
      <c r="B51" s="112"/>
      <c r="C51" s="33" t="s">
        <v>11</v>
      </c>
      <c r="D51" s="34" t="s">
        <v>12</v>
      </c>
      <c r="E51" s="32" t="s">
        <v>11</v>
      </c>
      <c r="F51" s="31" t="s">
        <v>12</v>
      </c>
      <c r="G51" s="32" t="s">
        <v>11</v>
      </c>
      <c r="H51" s="31" t="s">
        <v>12</v>
      </c>
      <c r="I51" s="116"/>
      <c r="J51" s="116"/>
    </row>
    <row r="52" spans="1:11" ht="30" x14ac:dyDescent="0.25">
      <c r="A52" s="45">
        <v>7.1</v>
      </c>
      <c r="B52" s="10" t="s">
        <v>36</v>
      </c>
      <c r="C52" s="134" t="s">
        <v>76</v>
      </c>
      <c r="D52" s="157">
        <v>244</v>
      </c>
      <c r="E52" s="134" t="s">
        <v>77</v>
      </c>
      <c r="F52" s="159" t="s">
        <v>78</v>
      </c>
      <c r="G52" s="134" t="s">
        <v>76</v>
      </c>
      <c r="H52" s="159">
        <v>248</v>
      </c>
      <c r="I52" s="85" t="s">
        <v>79</v>
      </c>
      <c r="J52" s="85"/>
    </row>
    <row r="53" spans="1:11" ht="45" x14ac:dyDescent="0.25">
      <c r="A53" s="45">
        <v>7.2</v>
      </c>
      <c r="B53" s="10" t="s">
        <v>37</v>
      </c>
      <c r="C53" s="135"/>
      <c r="D53" s="157"/>
      <c r="E53" s="135"/>
      <c r="F53" s="159"/>
      <c r="G53" s="135"/>
      <c r="H53" s="159"/>
      <c r="I53" s="86"/>
      <c r="J53" s="86"/>
    </row>
    <row r="54" spans="1:11" ht="60.75" thickBot="1" x14ac:dyDescent="0.3">
      <c r="A54" s="54">
        <v>7.3</v>
      </c>
      <c r="B54" s="11" t="s">
        <v>38</v>
      </c>
      <c r="C54" s="136"/>
      <c r="D54" s="158"/>
      <c r="E54" s="136"/>
      <c r="F54" s="160"/>
      <c r="G54" s="136"/>
      <c r="H54" s="160"/>
      <c r="I54" s="87"/>
      <c r="J54" s="87"/>
    </row>
    <row r="55" spans="1:11" x14ac:dyDescent="0.25">
      <c r="A55" s="23">
        <v>8</v>
      </c>
      <c r="B55" s="36" t="s">
        <v>39</v>
      </c>
      <c r="C55" s="70" t="s">
        <v>11</v>
      </c>
      <c r="D55" s="71"/>
      <c r="E55" s="71"/>
      <c r="F55" s="71"/>
      <c r="G55" s="72"/>
      <c r="H55" s="52" t="s">
        <v>12</v>
      </c>
      <c r="I55" s="26" t="s">
        <v>60</v>
      </c>
      <c r="J55" s="29" t="s">
        <v>13</v>
      </c>
    </row>
    <row r="56" spans="1:11" x14ac:dyDescent="0.25">
      <c r="A56" s="45">
        <v>8.1</v>
      </c>
      <c r="B56" s="10" t="s">
        <v>40</v>
      </c>
      <c r="C56" s="145" t="s">
        <v>80</v>
      </c>
      <c r="D56" s="145"/>
      <c r="E56" s="145"/>
      <c r="F56" s="145"/>
      <c r="G56" s="145"/>
      <c r="H56" s="82" t="s">
        <v>111</v>
      </c>
      <c r="I56" s="117" t="s">
        <v>112</v>
      </c>
      <c r="J56" s="174" t="s">
        <v>116</v>
      </c>
    </row>
    <row r="57" spans="1:11" x14ac:dyDescent="0.25">
      <c r="A57" s="45">
        <v>8.1999999999999993</v>
      </c>
      <c r="B57" s="10" t="s">
        <v>41</v>
      </c>
      <c r="C57" s="145" t="s">
        <v>108</v>
      </c>
      <c r="D57" s="145"/>
      <c r="E57" s="145"/>
      <c r="F57" s="145"/>
      <c r="G57" s="145"/>
      <c r="H57" s="83"/>
      <c r="I57" s="86"/>
      <c r="J57" s="88"/>
    </row>
    <row r="58" spans="1:11" ht="30" x14ac:dyDescent="0.25">
      <c r="A58" s="45">
        <v>8.3000000000000007</v>
      </c>
      <c r="B58" s="10" t="s">
        <v>42</v>
      </c>
      <c r="C58" s="147" t="s">
        <v>93</v>
      </c>
      <c r="D58" s="148"/>
      <c r="E58" s="148"/>
      <c r="F58" s="148"/>
      <c r="G58" s="149"/>
      <c r="H58" s="83"/>
      <c r="I58" s="86"/>
      <c r="J58" s="88"/>
    </row>
    <row r="59" spans="1:11" ht="45" x14ac:dyDescent="0.25">
      <c r="A59" s="45">
        <v>8.4</v>
      </c>
      <c r="B59" s="10" t="s">
        <v>43</v>
      </c>
      <c r="C59" s="150"/>
      <c r="D59" s="151"/>
      <c r="E59" s="151"/>
      <c r="F59" s="151"/>
      <c r="G59" s="152"/>
      <c r="H59" s="83"/>
      <c r="I59" s="86"/>
      <c r="J59" s="88"/>
    </row>
    <row r="60" spans="1:11" ht="45" x14ac:dyDescent="0.25">
      <c r="A60" s="45">
        <v>8.5</v>
      </c>
      <c r="B60" s="10" t="s">
        <v>109</v>
      </c>
      <c r="C60" s="150"/>
      <c r="D60" s="151"/>
      <c r="E60" s="151"/>
      <c r="F60" s="151"/>
      <c r="G60" s="152"/>
      <c r="H60" s="83"/>
      <c r="I60" s="86"/>
      <c r="J60" s="88"/>
    </row>
    <row r="61" spans="1:11" x14ac:dyDescent="0.25">
      <c r="A61" s="45">
        <v>8.6</v>
      </c>
      <c r="B61" s="10" t="s">
        <v>44</v>
      </c>
      <c r="C61" s="150"/>
      <c r="D61" s="151"/>
      <c r="E61" s="151"/>
      <c r="F61" s="151"/>
      <c r="G61" s="152"/>
      <c r="H61" s="83"/>
      <c r="I61" s="86"/>
      <c r="J61" s="88"/>
    </row>
    <row r="62" spans="1:11" x14ac:dyDescent="0.25">
      <c r="A62" s="45">
        <v>8.6999999999999993</v>
      </c>
      <c r="B62" s="10" t="s">
        <v>45</v>
      </c>
      <c r="C62" s="150"/>
      <c r="D62" s="151"/>
      <c r="E62" s="151"/>
      <c r="F62" s="151"/>
      <c r="G62" s="152"/>
      <c r="H62" s="83"/>
      <c r="I62" s="86"/>
      <c r="J62" s="88"/>
    </row>
    <row r="63" spans="1:11" ht="30" x14ac:dyDescent="0.25">
      <c r="A63" s="45">
        <v>8.8000000000000007</v>
      </c>
      <c r="B63" s="10" t="s">
        <v>110</v>
      </c>
      <c r="C63" s="150"/>
      <c r="D63" s="151"/>
      <c r="E63" s="151"/>
      <c r="F63" s="151"/>
      <c r="G63" s="152"/>
      <c r="H63" s="83"/>
      <c r="I63" s="86"/>
      <c r="J63" s="88"/>
      <c r="K63" s="14"/>
    </row>
    <row r="64" spans="1:11" ht="31.5" customHeight="1" x14ac:dyDescent="0.3">
      <c r="A64" s="45">
        <v>8.9</v>
      </c>
      <c r="B64" s="15" t="s">
        <v>46</v>
      </c>
      <c r="C64" s="150"/>
      <c r="D64" s="151"/>
      <c r="E64" s="151"/>
      <c r="F64" s="151"/>
      <c r="G64" s="152"/>
      <c r="H64" s="83"/>
      <c r="I64" s="86"/>
      <c r="J64" s="88"/>
      <c r="K64" s="16"/>
    </row>
    <row r="65" spans="1:11" ht="16.5" x14ac:dyDescent="0.3">
      <c r="A65" s="17" t="s">
        <v>62</v>
      </c>
      <c r="B65" s="10" t="s">
        <v>47</v>
      </c>
      <c r="C65" s="153"/>
      <c r="D65" s="154"/>
      <c r="E65" s="154"/>
      <c r="F65" s="154"/>
      <c r="G65" s="155"/>
      <c r="H65" s="146"/>
      <c r="I65" s="86"/>
      <c r="J65" s="88"/>
      <c r="K65" s="16"/>
    </row>
    <row r="66" spans="1:11" ht="45.75" thickBot="1" x14ac:dyDescent="0.3">
      <c r="A66" s="17" t="s">
        <v>63</v>
      </c>
      <c r="B66" s="11" t="s">
        <v>74</v>
      </c>
      <c r="C66" s="156" t="s">
        <v>76</v>
      </c>
      <c r="D66" s="156"/>
      <c r="E66" s="156"/>
      <c r="F66" s="156"/>
      <c r="G66" s="156"/>
      <c r="H66" s="12">
        <v>253</v>
      </c>
      <c r="I66" s="87"/>
      <c r="J66" s="89"/>
      <c r="K66" s="18"/>
    </row>
    <row r="67" spans="1:11" ht="30" customHeight="1" thickBot="1" x14ac:dyDescent="0.3">
      <c r="A67" s="109">
        <v>9</v>
      </c>
      <c r="B67" s="111" t="s">
        <v>48</v>
      </c>
      <c r="C67" s="113" t="str">
        <f>+C11</f>
        <v>SENER INGENIERIA Y SISTEMAS COLOMBIA S.A.S (51%) LIDER</v>
      </c>
      <c r="D67" s="113"/>
      <c r="E67" s="113" t="str">
        <f>+E11</f>
        <v>SENER INGENIERIA Y SISTEMAS  S.A  (4.33%)</v>
      </c>
      <c r="F67" s="114"/>
      <c r="G67" s="113" t="str">
        <f>+G11</f>
        <v>IVICSA S.A.S  (44.67%)</v>
      </c>
      <c r="H67" s="114"/>
      <c r="I67" s="115" t="s">
        <v>60</v>
      </c>
      <c r="J67" s="115" t="s">
        <v>13</v>
      </c>
    </row>
    <row r="68" spans="1:11" ht="30" customHeight="1" thickBot="1" x14ac:dyDescent="0.3">
      <c r="A68" s="110"/>
      <c r="B68" s="112"/>
      <c r="C68" s="33" t="s">
        <v>11</v>
      </c>
      <c r="D68" s="34" t="s">
        <v>12</v>
      </c>
      <c r="E68" s="32" t="s">
        <v>11</v>
      </c>
      <c r="F68" s="31" t="s">
        <v>12</v>
      </c>
      <c r="G68" s="32" t="s">
        <v>11</v>
      </c>
      <c r="H68" s="31" t="s">
        <v>12</v>
      </c>
      <c r="I68" s="116"/>
      <c r="J68" s="116"/>
    </row>
    <row r="69" spans="1:11" ht="30" x14ac:dyDescent="0.25">
      <c r="A69" s="45">
        <v>9.1</v>
      </c>
      <c r="B69" s="8" t="s">
        <v>49</v>
      </c>
      <c r="C69" s="134" t="s">
        <v>78</v>
      </c>
      <c r="D69" s="134" t="s">
        <v>77</v>
      </c>
      <c r="E69" s="134" t="s">
        <v>77</v>
      </c>
      <c r="F69" s="141" t="s">
        <v>78</v>
      </c>
      <c r="G69" s="142" t="s">
        <v>113</v>
      </c>
      <c r="H69" s="141">
        <v>265</v>
      </c>
      <c r="I69" s="86" t="s">
        <v>79</v>
      </c>
      <c r="J69" s="88"/>
    </row>
    <row r="70" spans="1:11" x14ac:dyDescent="0.25">
      <c r="A70" s="45">
        <v>9.1999999999999993</v>
      </c>
      <c r="B70" s="9" t="s">
        <v>16</v>
      </c>
      <c r="C70" s="161"/>
      <c r="D70" s="161"/>
      <c r="E70" s="135"/>
      <c r="F70" s="146"/>
      <c r="G70" s="143"/>
      <c r="H70" s="146"/>
      <c r="I70" s="86"/>
      <c r="J70" s="88"/>
    </row>
    <row r="71" spans="1:11" ht="60.75" thickBot="1" x14ac:dyDescent="0.3">
      <c r="A71" s="54">
        <v>9.3000000000000007</v>
      </c>
      <c r="B71" s="19" t="s">
        <v>50</v>
      </c>
      <c r="C71" s="49" t="s">
        <v>77</v>
      </c>
      <c r="D71" s="49" t="s">
        <v>77</v>
      </c>
      <c r="E71" s="136"/>
      <c r="F71" s="50" t="s">
        <v>78</v>
      </c>
      <c r="G71" s="144"/>
      <c r="H71" s="50">
        <v>267</v>
      </c>
      <c r="I71" s="87"/>
      <c r="J71" s="89"/>
    </row>
    <row r="72" spans="1:11" ht="30" customHeight="1" thickBot="1" x14ac:dyDescent="0.3">
      <c r="A72" s="109">
        <v>10</v>
      </c>
      <c r="B72" s="111" t="s">
        <v>51</v>
      </c>
      <c r="C72" s="113" t="str">
        <f>+C11</f>
        <v>SENER INGENIERIA Y SISTEMAS COLOMBIA S.A.S (51%) LIDER</v>
      </c>
      <c r="D72" s="113"/>
      <c r="E72" s="113" t="str">
        <f>+E11</f>
        <v>SENER INGENIERIA Y SISTEMAS  S.A  (4.33%)</v>
      </c>
      <c r="F72" s="114"/>
      <c r="G72" s="113" t="str">
        <f>+G11</f>
        <v>IVICSA S.A.S  (44.67%)</v>
      </c>
      <c r="H72" s="114"/>
      <c r="I72" s="115" t="s">
        <v>60</v>
      </c>
      <c r="J72" s="115" t="s">
        <v>13</v>
      </c>
    </row>
    <row r="73" spans="1:11" ht="30" customHeight="1" thickBot="1" x14ac:dyDescent="0.3">
      <c r="A73" s="110"/>
      <c r="B73" s="112"/>
      <c r="C73" s="33" t="s">
        <v>11</v>
      </c>
      <c r="D73" s="34" t="s">
        <v>12</v>
      </c>
      <c r="E73" s="32" t="s">
        <v>11</v>
      </c>
      <c r="F73" s="31" t="s">
        <v>12</v>
      </c>
      <c r="G73" s="32" t="s">
        <v>11</v>
      </c>
      <c r="H73" s="31" t="s">
        <v>12</v>
      </c>
      <c r="I73" s="116"/>
      <c r="J73" s="116"/>
    </row>
    <row r="74" spans="1:11" ht="30.75" thickBot="1" x14ac:dyDescent="0.3">
      <c r="A74" s="54">
        <v>10.1</v>
      </c>
      <c r="B74" s="11" t="s">
        <v>52</v>
      </c>
      <c r="C74" s="49" t="s">
        <v>75</v>
      </c>
      <c r="D74" s="175" t="s">
        <v>117</v>
      </c>
      <c r="E74" s="176"/>
      <c r="F74" s="177"/>
      <c r="G74" s="49" t="s">
        <v>77</v>
      </c>
      <c r="H74" s="50" t="s">
        <v>78</v>
      </c>
      <c r="I74" s="44" t="s">
        <v>79</v>
      </c>
      <c r="J74" s="28"/>
    </row>
    <row r="75" spans="1:11" ht="30" customHeight="1" thickBot="1" x14ac:dyDescent="0.3">
      <c r="A75" s="109">
        <v>11</v>
      </c>
      <c r="B75" s="111" t="s">
        <v>53</v>
      </c>
      <c r="C75" s="113" t="str">
        <f>+C11</f>
        <v>SENER INGENIERIA Y SISTEMAS COLOMBIA S.A.S (51%) LIDER</v>
      </c>
      <c r="D75" s="113"/>
      <c r="E75" s="113" t="str">
        <f>+E11</f>
        <v>SENER INGENIERIA Y SISTEMAS  S.A  (4.33%)</v>
      </c>
      <c r="F75" s="114"/>
      <c r="G75" s="113" t="str">
        <f>+G11</f>
        <v>IVICSA S.A.S  (44.67%)</v>
      </c>
      <c r="H75" s="114"/>
      <c r="I75" s="115" t="s">
        <v>60</v>
      </c>
      <c r="J75" s="115" t="s">
        <v>13</v>
      </c>
    </row>
    <row r="76" spans="1:11" ht="30" customHeight="1" thickBot="1" x14ac:dyDescent="0.3">
      <c r="A76" s="110"/>
      <c r="B76" s="112"/>
      <c r="C76" s="33" t="s">
        <v>11</v>
      </c>
      <c r="D76" s="34" t="s">
        <v>12</v>
      </c>
      <c r="E76" s="32" t="s">
        <v>11</v>
      </c>
      <c r="F76" s="31" t="s">
        <v>12</v>
      </c>
      <c r="G76" s="32" t="s">
        <v>11</v>
      </c>
      <c r="H76" s="31" t="s">
        <v>12</v>
      </c>
      <c r="I76" s="116"/>
      <c r="J76" s="116"/>
    </row>
    <row r="77" spans="1:11" ht="30.75" thickBot="1" x14ac:dyDescent="0.3">
      <c r="A77" s="54">
        <v>11.1</v>
      </c>
      <c r="B77" s="40" t="s">
        <v>49</v>
      </c>
      <c r="C77" s="21" t="s">
        <v>78</v>
      </c>
      <c r="D77" s="22" t="s">
        <v>78</v>
      </c>
      <c r="E77" s="53" t="s">
        <v>77</v>
      </c>
      <c r="F77" s="50" t="s">
        <v>78</v>
      </c>
      <c r="G77" s="53" t="s">
        <v>77</v>
      </c>
      <c r="H77" s="50" t="s">
        <v>78</v>
      </c>
      <c r="I77" s="44" t="s">
        <v>78</v>
      </c>
      <c r="J77" s="28"/>
    </row>
    <row r="78" spans="1:11" ht="30" customHeight="1" thickBot="1" x14ac:dyDescent="0.3">
      <c r="A78" s="109">
        <v>12</v>
      </c>
      <c r="B78" s="122" t="s">
        <v>54</v>
      </c>
      <c r="C78" s="171" t="str">
        <f>+C11</f>
        <v>SENER INGENIERIA Y SISTEMAS COLOMBIA S.A.S (51%) LIDER</v>
      </c>
      <c r="D78" s="114"/>
      <c r="E78" s="132" t="str">
        <f>+E11</f>
        <v>SENER INGENIERIA Y SISTEMAS  S.A  (4.33%)</v>
      </c>
      <c r="F78" s="114"/>
      <c r="G78" s="132" t="str">
        <f>+G11</f>
        <v>IVICSA S.A.S  (44.67%)</v>
      </c>
      <c r="H78" s="114"/>
      <c r="I78" s="172" t="s">
        <v>60</v>
      </c>
      <c r="J78" s="115" t="s">
        <v>13</v>
      </c>
    </row>
    <row r="79" spans="1:11" ht="30" customHeight="1" x14ac:dyDescent="0.25">
      <c r="A79" s="110"/>
      <c r="B79" s="123"/>
      <c r="C79" s="167" t="s">
        <v>11</v>
      </c>
      <c r="D79" s="168"/>
      <c r="E79" s="169" t="s">
        <v>11</v>
      </c>
      <c r="F79" s="170"/>
      <c r="G79" s="169" t="s">
        <v>11</v>
      </c>
      <c r="H79" s="170"/>
      <c r="I79" s="173"/>
      <c r="J79" s="116"/>
    </row>
    <row r="80" spans="1:11" ht="45" x14ac:dyDescent="0.25">
      <c r="A80" s="45">
        <v>12.1</v>
      </c>
      <c r="B80" s="38" t="s">
        <v>55</v>
      </c>
      <c r="C80" s="162" t="s">
        <v>76</v>
      </c>
      <c r="D80" s="159"/>
      <c r="E80" s="162" t="s">
        <v>114</v>
      </c>
      <c r="F80" s="159"/>
      <c r="G80" s="162" t="s">
        <v>76</v>
      </c>
      <c r="H80" s="159"/>
      <c r="I80" s="85" t="s">
        <v>79</v>
      </c>
      <c r="J80" s="27"/>
    </row>
    <row r="81" spans="1:10" ht="31.5" customHeight="1" x14ac:dyDescent="0.25">
      <c r="A81" s="45">
        <v>12.2</v>
      </c>
      <c r="B81" s="38" t="s">
        <v>56</v>
      </c>
      <c r="C81" s="162" t="s">
        <v>76</v>
      </c>
      <c r="D81" s="159"/>
      <c r="E81" s="162" t="s">
        <v>78</v>
      </c>
      <c r="F81" s="159"/>
      <c r="G81" s="162" t="s">
        <v>76</v>
      </c>
      <c r="H81" s="159"/>
      <c r="I81" s="86"/>
      <c r="J81" s="27"/>
    </row>
    <row r="82" spans="1:10" ht="30.75" thickBot="1" x14ac:dyDescent="0.3">
      <c r="A82" s="20">
        <v>12.3</v>
      </c>
      <c r="B82" s="39" t="s">
        <v>57</v>
      </c>
      <c r="C82" s="162" t="s">
        <v>76</v>
      </c>
      <c r="D82" s="159"/>
      <c r="E82" s="162" t="s">
        <v>77</v>
      </c>
      <c r="F82" s="159"/>
      <c r="G82" s="162" t="s">
        <v>76</v>
      </c>
      <c r="H82" s="159"/>
      <c r="I82" s="87"/>
      <c r="J82" s="35"/>
    </row>
    <row r="83" spans="1:10" ht="19.5" thickBot="1" x14ac:dyDescent="0.3">
      <c r="A83" s="163" t="s">
        <v>58</v>
      </c>
      <c r="B83" s="164"/>
      <c r="C83" s="165"/>
      <c r="D83" s="166"/>
      <c r="E83" s="165"/>
      <c r="F83" s="166"/>
      <c r="G83" s="165"/>
      <c r="H83" s="166"/>
      <c r="I83" s="55" t="s">
        <v>93</v>
      </c>
      <c r="J83" s="37"/>
    </row>
  </sheetData>
  <mergeCells count="149">
    <mergeCell ref="G81:H81"/>
    <mergeCell ref="C82:D82"/>
    <mergeCell ref="E82:F82"/>
    <mergeCell ref="G82:H82"/>
    <mergeCell ref="A83:B83"/>
    <mergeCell ref="C83:D83"/>
    <mergeCell ref="E83:F83"/>
    <mergeCell ref="G83:H83"/>
    <mergeCell ref="J78:J79"/>
    <mergeCell ref="C79:D79"/>
    <mergeCell ref="E79:F79"/>
    <mergeCell ref="G79:H79"/>
    <mergeCell ref="C80:D80"/>
    <mergeCell ref="E80:F80"/>
    <mergeCell ref="G80:H80"/>
    <mergeCell ref="I80:I82"/>
    <mergeCell ref="C81:D81"/>
    <mergeCell ref="E81:F81"/>
    <mergeCell ref="A78:A79"/>
    <mergeCell ref="B78:B79"/>
    <mergeCell ref="C78:D78"/>
    <mergeCell ref="E78:F78"/>
    <mergeCell ref="G78:H78"/>
    <mergeCell ref="I78:I79"/>
    <mergeCell ref="A75:A76"/>
    <mergeCell ref="B75:B76"/>
    <mergeCell ref="C75:D75"/>
    <mergeCell ref="E75:F75"/>
    <mergeCell ref="G75:H75"/>
    <mergeCell ref="I75:I76"/>
    <mergeCell ref="J75:J76"/>
    <mergeCell ref="A72:A73"/>
    <mergeCell ref="B72:B73"/>
    <mergeCell ref="C72:D72"/>
    <mergeCell ref="E72:F72"/>
    <mergeCell ref="G72:H72"/>
    <mergeCell ref="I72:I73"/>
    <mergeCell ref="D74:F74"/>
    <mergeCell ref="C69:C70"/>
    <mergeCell ref="D69:D70"/>
    <mergeCell ref="E69:E71"/>
    <mergeCell ref="F69:F70"/>
    <mergeCell ref="G69:G71"/>
    <mergeCell ref="H69:H70"/>
    <mergeCell ref="I69:I71"/>
    <mergeCell ref="J69:J71"/>
    <mergeCell ref="J72:J73"/>
    <mergeCell ref="A67:A68"/>
    <mergeCell ref="B67:B68"/>
    <mergeCell ref="C67:D67"/>
    <mergeCell ref="E67:F67"/>
    <mergeCell ref="G67:H67"/>
    <mergeCell ref="I67:I68"/>
    <mergeCell ref="I52:I54"/>
    <mergeCell ref="J52:J54"/>
    <mergeCell ref="C55:G55"/>
    <mergeCell ref="C56:G56"/>
    <mergeCell ref="H56:H65"/>
    <mergeCell ref="I56:I66"/>
    <mergeCell ref="J56:J66"/>
    <mergeCell ref="C57:G57"/>
    <mergeCell ref="C58:G65"/>
    <mergeCell ref="C66:G66"/>
    <mergeCell ref="C52:C54"/>
    <mergeCell ref="D52:D54"/>
    <mergeCell ref="E52:E54"/>
    <mergeCell ref="F52:F54"/>
    <mergeCell ref="G52:G54"/>
    <mergeCell ref="H52:H54"/>
    <mergeCell ref="J67:J68"/>
    <mergeCell ref="I46:I49"/>
    <mergeCell ref="J46:J49"/>
    <mergeCell ref="A50:A51"/>
    <mergeCell ref="B50:B51"/>
    <mergeCell ref="C50:D50"/>
    <mergeCell ref="E50:F50"/>
    <mergeCell ref="G50:H50"/>
    <mergeCell ref="I50:I51"/>
    <mergeCell ref="J50:J51"/>
    <mergeCell ref="C46:C49"/>
    <mergeCell ref="D46:D49"/>
    <mergeCell ref="E46:E49"/>
    <mergeCell ref="F46:F49"/>
    <mergeCell ref="G46:G49"/>
    <mergeCell ref="H46:H49"/>
    <mergeCell ref="I39:I43"/>
    <mergeCell ref="J39:J43"/>
    <mergeCell ref="A44:A45"/>
    <mergeCell ref="B44:B45"/>
    <mergeCell ref="C44:D44"/>
    <mergeCell ref="E44:F44"/>
    <mergeCell ref="G44:H44"/>
    <mergeCell ref="I44:I45"/>
    <mergeCell ref="J44:J45"/>
    <mergeCell ref="C39:C43"/>
    <mergeCell ref="D39:D43"/>
    <mergeCell ref="E39:E43"/>
    <mergeCell ref="F39:F43"/>
    <mergeCell ref="G39:G43"/>
    <mergeCell ref="H39:H43"/>
    <mergeCell ref="I34:I36"/>
    <mergeCell ref="J34:J36"/>
    <mergeCell ref="A37:A38"/>
    <mergeCell ref="B37:B38"/>
    <mergeCell ref="C37:D37"/>
    <mergeCell ref="E37:F37"/>
    <mergeCell ref="G37:H37"/>
    <mergeCell ref="I37:I38"/>
    <mergeCell ref="J37:J38"/>
    <mergeCell ref="I30:I31"/>
    <mergeCell ref="J30:J31"/>
    <mergeCell ref="A32:A33"/>
    <mergeCell ref="B32:B33"/>
    <mergeCell ref="C32:D32"/>
    <mergeCell ref="E32:F32"/>
    <mergeCell ref="G32:H32"/>
    <mergeCell ref="I32:I33"/>
    <mergeCell ref="J32:J33"/>
    <mergeCell ref="C24:G27"/>
    <mergeCell ref="H24:H27"/>
    <mergeCell ref="I24:I27"/>
    <mergeCell ref="J24:J27"/>
    <mergeCell ref="A28:A29"/>
    <mergeCell ref="B28:B29"/>
    <mergeCell ref="C28:D28"/>
    <mergeCell ref="E28:F28"/>
    <mergeCell ref="G28:H28"/>
    <mergeCell ref="I28:I29"/>
    <mergeCell ref="J28:J29"/>
    <mergeCell ref="C16:G22"/>
    <mergeCell ref="H16:H22"/>
    <mergeCell ref="I16:I22"/>
    <mergeCell ref="J16:J22"/>
    <mergeCell ref="C23:G23"/>
    <mergeCell ref="C12:D12"/>
    <mergeCell ref="E12:F12"/>
    <mergeCell ref="G12:H12"/>
    <mergeCell ref="C13:D13"/>
    <mergeCell ref="E13:F13"/>
    <mergeCell ref="G13:H13"/>
    <mergeCell ref="A1:J2"/>
    <mergeCell ref="A4:J5"/>
    <mergeCell ref="C8:I8"/>
    <mergeCell ref="C9:I9"/>
    <mergeCell ref="C10:I10"/>
    <mergeCell ref="C11:D11"/>
    <mergeCell ref="E11:F11"/>
    <mergeCell ref="G11:H11"/>
    <mergeCell ref="C15:G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PROPONENTE 1</vt:lpstr>
      <vt:lpstr>'PROPONENTE 1'!_Toc423942209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Rodriguez Barrera</dc:creator>
  <cp:lastModifiedBy>Juan Carlos Avendaño Ariza</cp:lastModifiedBy>
  <dcterms:created xsi:type="dcterms:W3CDTF">2016-05-11T22:57:31Z</dcterms:created>
  <dcterms:modified xsi:type="dcterms:W3CDTF">2017-07-24T22:28:40Z</dcterms:modified>
</cp:coreProperties>
</file>