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rea\Desktop\Archivos del Escritorio\2017\MINIMA CUANTIA ANTIVIRUS\"/>
    </mc:Choice>
  </mc:AlternateContent>
  <bookViews>
    <workbookView xWindow="0" yWindow="0" windowWidth="20400" windowHeight="7530" activeTab="1"/>
  </bookViews>
  <sheets>
    <sheet name="EVALUACION TECNICA-ECONOMICA" sheetId="11" r:id="rId1"/>
    <sheet name="EXPERIENCIA " sheetId="13" r:id="rId2"/>
  </sheets>
  <calcPr calcId="171027"/>
</workbook>
</file>

<file path=xl/calcChain.xml><?xml version="1.0" encoding="utf-8"?>
<calcChain xmlns="http://schemas.openxmlformats.org/spreadsheetml/2006/main">
  <c r="D23" i="13" l="1"/>
  <c r="C24" i="13" l="1"/>
  <c r="F5" i="11" l="1"/>
  <c r="D5" i="11"/>
  <c r="B3" i="13"/>
  <c r="A1" i="13"/>
  <c r="E12" i="13" l="1"/>
  <c r="D24" i="13" s="1"/>
</calcChain>
</file>

<file path=xl/sharedStrings.xml><?xml version="1.0" encoding="utf-8"?>
<sst xmlns="http://schemas.openxmlformats.org/spreadsheetml/2006/main" count="60" uniqueCount="49">
  <si>
    <t>EVALUACION TECNICA</t>
  </si>
  <si>
    <t>EXPERIENCIA</t>
  </si>
  <si>
    <t>PROPONENTE:</t>
  </si>
  <si>
    <t>FOLIO</t>
  </si>
  <si>
    <t xml:space="preserve">No </t>
  </si>
  <si>
    <t>Contrato</t>
  </si>
  <si>
    <t>Empresa</t>
  </si>
  <si>
    <t>Fecha de inicio</t>
  </si>
  <si>
    <t>UNSPSC</t>
  </si>
  <si>
    <t>Observaciones</t>
  </si>
  <si>
    <t>No contrato</t>
  </si>
  <si>
    <t>No</t>
  </si>
  <si>
    <t>PROPONENTE</t>
  </si>
  <si>
    <t>AGENCIA NACIONAL DE INFRAESTRUCTURA</t>
  </si>
  <si>
    <t>CUMPLE / NO CUMPLE</t>
  </si>
  <si>
    <t>Fecha de terminación</t>
  </si>
  <si>
    <t>CUMPLE</t>
  </si>
  <si>
    <t xml:space="preserve">CUMPLE </t>
  </si>
  <si>
    <t>Cumple/No Cumple</t>
  </si>
  <si>
    <t>b. Verificación de Experiencia:</t>
  </si>
  <si>
    <t>Objeto</t>
  </si>
  <si>
    <t>*Cumple con el Formato establecido en Pliegos</t>
  </si>
  <si>
    <t>SMMLV</t>
  </si>
  <si>
    <t>Valor del Contrato</t>
  </si>
  <si>
    <t>PRESUPUESTO</t>
  </si>
  <si>
    <t xml:space="preserve">N/A </t>
  </si>
  <si>
    <t>PROCESO VJ-VPRE-MC-012-2017</t>
  </si>
  <si>
    <t>GRUPO MICROSISTEMAS COLOMBIA SAS</t>
  </si>
  <si>
    <t>a) El cumplimiento de las condiciones y especificaciones técnicas necesarias para la ejecución del objeto contractual se acreditará por el proponente mediante la manifestación que efectúe, diligenciando el Formato N° 1 – Carta de Presentación de la Propuesta.</t>
  </si>
  <si>
    <t>* Los contratos certificados deberán haber iniciado con posterioridad al primero de enero de 2011</t>
  </si>
  <si>
    <t>Presenta RUT</t>
  </si>
  <si>
    <t>10.3. REQUISITOS HABILITANTES TÉCNICOS</t>
  </si>
  <si>
    <t xml:space="preserve">2.3. ESPECIFICACIONES TECNICAS </t>
  </si>
  <si>
    <t xml:space="preserve">         11. EVALUACIÓN OFERTA                              ECONÓMICA                     (Formato N° 4)</t>
  </si>
  <si>
    <t>1. Detalle y Requerimiento técnico mínimo                                              2. ACREDITACIÓN
DEL CONTRATISTA</t>
  </si>
  <si>
    <t>2.3. ESPECIFICACIONES TÉCNICAS O ALCANCE DEL OBJETO</t>
  </si>
  <si>
    <t>Numeral 9</t>
  </si>
  <si>
    <t>Certificacion del  de Julio de 2017, de KASPERSKY LAB, como CANAL PLATINUM</t>
  </si>
  <si>
    <t>PRESUPUESTO                                ($ 26.316.732M/CTE)                         Valor del ítem con IVA</t>
  </si>
  <si>
    <t>19 - 23</t>
  </si>
  <si>
    <t>-</t>
  </si>
  <si>
    <t>CONTRATAR EL SUMINISTRO Y PUESTA EN FUNCIONAMIENTO DE UNA SOLUCION DE GESTION DE ENDPOINTS O PUNTOS FINALES DONDE SE TENGA UNA ADMINISTRACION, CENTRALIZADA, CONTROL DE ANTIMALWARE, ASI COMO EL CONTROL EFECTIVO DE TODA LA PLATAFORMA TECNOLOGICA DE LA CCB EN CUANTO A ESTACIONES Y DEMAS DISPOSITIVOS QUE SE CONECTEN A LA RED DE LA ENTIDAD, CON EL FIN DE FORTALECEER LA ESTRATEGIA DE SEGURIDAD INFORMATICA</t>
  </si>
  <si>
    <t>CAMARA DE COMERCIO DE BOGOTA</t>
  </si>
  <si>
    <t>PRODUCTOS NATURALES DE LA SABANA SA</t>
  </si>
  <si>
    <t>CONTRATAR EL SUMINSITRO Y LA PUESTA EN PRODUCCION DE LA SOLUCION DE GESTION DE SEGURIDAD ENDPOINT KASPERSKY</t>
  </si>
  <si>
    <t>NO CUMPLE</t>
  </si>
  <si>
    <t>COLEGIO MAYOR DE NUESTRA SEÑORA DEL ROSARIO</t>
  </si>
  <si>
    <t>COMPRA DE LICENCIAS KASPERSKY ENDPOINT SECURITY BUSINESS - ADVANCED</t>
  </si>
  <si>
    <t>Contrato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</si>
</sst>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$-240A]#,##0.00"/>
    <numFmt numFmtId="166" formatCode="_-[$$-240A]* #,##0.00_-;\-[$$-240A]* #,##0.00_-;_-[$$-240A]* &quot;-&quot;??_-;_-@_-"/>
    <numFmt numFmtId="167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4" fontId="0" fillId="0" borderId="0" xfId="1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4" borderId="11" xfId="3" applyFont="1" applyFill="1" applyBorder="1" applyAlignment="1">
      <alignment horizontal="center" vertical="center"/>
    </xf>
    <xf numFmtId="167" fontId="10" fillId="4" borderId="12" xfId="3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6" fontId="11" fillId="0" borderId="10" xfId="2" applyNumberFormat="1" applyFon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Millares" xfId="2" builtinId="3"/>
    <cellStyle name="Moneda" xfId="1" builtinId="4"/>
    <cellStyle name="Normal" xfId="0" builtinId="0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zoomScale="110" zoomScaleNormal="110" workbookViewId="0">
      <selection activeCell="E6" sqref="E6"/>
    </sheetView>
  </sheetViews>
  <sheetFormatPr baseColWidth="10" defaultRowHeight="15" x14ac:dyDescent="0.25"/>
  <cols>
    <col min="1" max="1" width="5.85546875" style="1" customWidth="1"/>
    <col min="2" max="2" width="29.5703125" style="6" customWidth="1"/>
    <col min="3" max="3" width="31.42578125" style="6" customWidth="1"/>
    <col min="4" max="4" width="19.28515625" style="6" customWidth="1"/>
    <col min="5" max="5" width="31.28515625" style="6" customWidth="1"/>
    <col min="6" max="6" width="23.28515625" style="6" customWidth="1"/>
    <col min="7" max="16384" width="11.42578125" style="6"/>
  </cols>
  <sheetData>
    <row r="1" spans="1:6" ht="15" customHeight="1" x14ac:dyDescent="0.25">
      <c r="A1" s="48" t="s">
        <v>13</v>
      </c>
      <c r="B1" s="49"/>
      <c r="C1" s="49"/>
      <c r="D1" s="49"/>
      <c r="E1" s="49"/>
      <c r="F1" s="49"/>
    </row>
    <row r="2" spans="1:6" ht="15" customHeight="1" x14ac:dyDescent="0.25">
      <c r="A2" s="50" t="s">
        <v>26</v>
      </c>
      <c r="B2" s="51"/>
      <c r="C2" s="51"/>
      <c r="D2" s="51"/>
      <c r="E2" s="51"/>
      <c r="F2" s="51"/>
    </row>
    <row r="3" spans="1:6" ht="50.25" customHeight="1" x14ac:dyDescent="0.25">
      <c r="A3" s="47" t="s">
        <v>14</v>
      </c>
      <c r="B3" s="47"/>
      <c r="C3" s="47" t="s">
        <v>31</v>
      </c>
      <c r="D3" s="47"/>
      <c r="E3" s="27" t="s">
        <v>33</v>
      </c>
      <c r="F3" s="27" t="s">
        <v>32</v>
      </c>
    </row>
    <row r="4" spans="1:6" ht="89.25" customHeight="1" x14ac:dyDescent="0.25">
      <c r="A4" s="7" t="s">
        <v>11</v>
      </c>
      <c r="B4" s="7" t="s">
        <v>12</v>
      </c>
      <c r="C4" s="26" t="s">
        <v>28</v>
      </c>
      <c r="D4" s="25" t="s">
        <v>19</v>
      </c>
      <c r="E4" s="39" t="s">
        <v>38</v>
      </c>
      <c r="F4" s="26" t="s">
        <v>34</v>
      </c>
    </row>
    <row r="5" spans="1:6" ht="53.25" customHeight="1" x14ac:dyDescent="0.25">
      <c r="A5" s="22">
        <v>1</v>
      </c>
      <c r="B5" s="21" t="s">
        <v>27</v>
      </c>
      <c r="C5" s="8" t="s">
        <v>17</v>
      </c>
      <c r="D5" s="24" t="str">
        <f>+'EXPERIENCIA '!C5</f>
        <v xml:space="preserve">CUMPLE </v>
      </c>
      <c r="E5" s="40">
        <v>26310781</v>
      </c>
      <c r="F5" s="24" t="str">
        <f>+'EXPERIENCIA '!B19</f>
        <v>CUMPLE</v>
      </c>
    </row>
  </sheetData>
  <mergeCells count="4">
    <mergeCell ref="A3:B3"/>
    <mergeCell ref="C3:D3"/>
    <mergeCell ref="A1:F1"/>
    <mergeCell ref="A2:F2"/>
  </mergeCells>
  <pageMargins left="0.7" right="0.7" top="0.75" bottom="0.75" header="0.3" footer="0.3"/>
  <pageSetup paperSize="9" scale="92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A13" workbookViewId="0">
      <selection activeCell="E4" sqref="E4"/>
    </sheetView>
  </sheetViews>
  <sheetFormatPr baseColWidth="10" defaultRowHeight="15" x14ac:dyDescent="0.25"/>
  <cols>
    <col min="1" max="1" width="13.85546875" customWidth="1"/>
    <col min="2" max="2" width="17" customWidth="1"/>
    <col min="3" max="3" width="22.42578125" customWidth="1"/>
    <col min="4" max="4" width="37.5703125" customWidth="1"/>
    <col min="5" max="5" width="25.85546875" customWidth="1"/>
    <col min="6" max="6" width="18.7109375" bestFit="1" customWidth="1"/>
    <col min="7" max="7" width="17.85546875" customWidth="1"/>
    <col min="8" max="8" width="20.28515625" customWidth="1"/>
    <col min="9" max="9" width="28.42578125" customWidth="1"/>
  </cols>
  <sheetData>
    <row r="1" spans="1:9" ht="18.75" x14ac:dyDescent="0.25">
      <c r="A1" s="55" t="str">
        <f>+'EVALUACION TECNICA-ECONOMICA'!A2:C2</f>
        <v>PROCESO VJ-VPRE-MC-012-2017</v>
      </c>
      <c r="B1" s="55"/>
      <c r="C1" s="55"/>
      <c r="D1" s="55"/>
    </row>
    <row r="2" spans="1:9" ht="15" customHeight="1" x14ac:dyDescent="0.25">
      <c r="A2" s="56" t="s">
        <v>0</v>
      </c>
      <c r="B2" s="56"/>
      <c r="C2" s="56"/>
      <c r="D2" s="56"/>
      <c r="E2" s="9"/>
      <c r="F2" s="9"/>
      <c r="G2" s="4"/>
      <c r="H2" s="4"/>
    </row>
    <row r="3" spans="1:9" ht="24.75" customHeight="1" x14ac:dyDescent="0.25">
      <c r="A3" s="2" t="s">
        <v>2</v>
      </c>
      <c r="B3" s="57" t="str">
        <f>+'EVALUACION TECNICA-ECONOMICA'!B5</f>
        <v>GRUPO MICROSISTEMAS COLOMBIA SAS</v>
      </c>
      <c r="C3" s="58"/>
      <c r="D3" s="59"/>
      <c r="G3" s="18"/>
      <c r="H3" s="4"/>
    </row>
    <row r="4" spans="1:9" x14ac:dyDescent="0.25">
      <c r="A4" s="2"/>
      <c r="B4" s="12" t="s">
        <v>3</v>
      </c>
      <c r="C4" s="60" t="s">
        <v>14</v>
      </c>
      <c r="D4" s="60"/>
      <c r="G4" s="4"/>
      <c r="H4" s="4"/>
    </row>
    <row r="5" spans="1:9" x14ac:dyDescent="0.25">
      <c r="A5" s="2" t="s">
        <v>1</v>
      </c>
      <c r="B5" s="12" t="s">
        <v>39</v>
      </c>
      <c r="C5" s="61" t="s">
        <v>17</v>
      </c>
      <c r="D5" s="61"/>
    </row>
    <row r="7" spans="1:9" x14ac:dyDescent="0.25">
      <c r="A7" s="3" t="s">
        <v>1</v>
      </c>
    </row>
    <row r="8" spans="1:9" x14ac:dyDescent="0.25">
      <c r="A8" s="14" t="s">
        <v>4</v>
      </c>
      <c r="B8" s="14" t="s">
        <v>5</v>
      </c>
      <c r="C8" s="14" t="s">
        <v>6</v>
      </c>
      <c r="D8" s="14" t="s">
        <v>20</v>
      </c>
      <c r="E8" s="14" t="s">
        <v>23</v>
      </c>
      <c r="F8" s="17" t="s">
        <v>18</v>
      </c>
      <c r="G8" s="14" t="s">
        <v>7</v>
      </c>
      <c r="H8" s="14" t="s">
        <v>15</v>
      </c>
      <c r="I8" s="14" t="s">
        <v>9</v>
      </c>
    </row>
    <row r="9" spans="1:9" s="1" customFormat="1" ht="112.5" x14ac:dyDescent="0.25">
      <c r="A9" s="13">
        <v>1</v>
      </c>
      <c r="B9" s="16" t="s">
        <v>40</v>
      </c>
      <c r="C9" s="16" t="s">
        <v>42</v>
      </c>
      <c r="D9" s="42" t="s">
        <v>41</v>
      </c>
      <c r="E9" s="5">
        <v>122850563</v>
      </c>
      <c r="F9" s="16" t="s">
        <v>17</v>
      </c>
      <c r="G9" s="10">
        <v>41548</v>
      </c>
      <c r="H9" s="10">
        <v>41913</v>
      </c>
      <c r="I9" s="34"/>
    </row>
    <row r="10" spans="1:9" s="1" customFormat="1" ht="45" x14ac:dyDescent="0.25">
      <c r="A10" s="22">
        <v>2</v>
      </c>
      <c r="B10" s="24" t="s">
        <v>40</v>
      </c>
      <c r="C10" s="24" t="s">
        <v>43</v>
      </c>
      <c r="D10" s="42" t="s">
        <v>44</v>
      </c>
      <c r="E10" s="46">
        <v>158108000</v>
      </c>
      <c r="F10" s="24" t="s">
        <v>17</v>
      </c>
      <c r="G10" s="10">
        <v>41640</v>
      </c>
      <c r="H10" s="10">
        <v>42036</v>
      </c>
      <c r="I10" s="34"/>
    </row>
    <row r="11" spans="1:9" s="1" customFormat="1" ht="45" x14ac:dyDescent="0.25">
      <c r="A11" s="22">
        <v>3</v>
      </c>
      <c r="B11" s="24" t="s">
        <v>40</v>
      </c>
      <c r="C11" s="24" t="s">
        <v>46</v>
      </c>
      <c r="D11" s="42" t="s">
        <v>47</v>
      </c>
      <c r="E11" s="45">
        <v>137223789.78</v>
      </c>
      <c r="F11" s="43" t="s">
        <v>45</v>
      </c>
      <c r="G11" s="10">
        <v>41901</v>
      </c>
      <c r="H11" s="44">
        <v>42997</v>
      </c>
      <c r="I11" s="34" t="s">
        <v>48</v>
      </c>
    </row>
    <row r="12" spans="1:9" ht="59.25" customHeight="1" x14ac:dyDescent="0.25">
      <c r="A12" s="53"/>
      <c r="B12" s="54"/>
      <c r="C12" s="31"/>
      <c r="D12" s="32"/>
      <c r="E12" s="5">
        <f>SUM(E9:E9)</f>
        <v>122850563</v>
      </c>
      <c r="F12" s="32"/>
      <c r="G12" s="38" t="s">
        <v>29</v>
      </c>
      <c r="H12" s="32"/>
      <c r="I12" s="33"/>
    </row>
    <row r="14" spans="1:9" x14ac:dyDescent="0.25">
      <c r="A14" s="3" t="s">
        <v>8</v>
      </c>
    </row>
    <row r="15" spans="1:9" x14ac:dyDescent="0.25">
      <c r="A15" s="14" t="s">
        <v>4</v>
      </c>
      <c r="B15" s="14" t="s">
        <v>10</v>
      </c>
      <c r="C15" s="23" t="s">
        <v>8</v>
      </c>
      <c r="D15" s="14" t="s">
        <v>9</v>
      </c>
      <c r="F15" s="19"/>
    </row>
    <row r="16" spans="1:9" x14ac:dyDescent="0.25">
      <c r="A16" s="64"/>
      <c r="B16" s="64"/>
      <c r="C16" s="64">
        <v>43233205</v>
      </c>
      <c r="D16" s="66" t="s">
        <v>25</v>
      </c>
      <c r="E16" s="62" t="s">
        <v>30</v>
      </c>
      <c r="F16" s="20"/>
    </row>
    <row r="17" spans="1:6" s="1" customFormat="1" x14ac:dyDescent="0.25">
      <c r="A17" s="65"/>
      <c r="B17" s="65"/>
      <c r="C17" s="65"/>
      <c r="D17" s="67"/>
      <c r="E17" s="63"/>
      <c r="F17" s="20"/>
    </row>
    <row r="19" spans="1:6" ht="90" x14ac:dyDescent="0.25">
      <c r="A19" s="11" t="s">
        <v>35</v>
      </c>
      <c r="B19" s="15" t="s">
        <v>16</v>
      </c>
    </row>
    <row r="20" spans="1:6" ht="78" customHeight="1" x14ac:dyDescent="0.25">
      <c r="A20" s="2" t="s">
        <v>36</v>
      </c>
      <c r="B20" s="41" t="s">
        <v>37</v>
      </c>
      <c r="C20" s="28" t="s">
        <v>21</v>
      </c>
    </row>
    <row r="22" spans="1:6" ht="15.75" thickBot="1" x14ac:dyDescent="0.3">
      <c r="A22" s="52" t="s">
        <v>22</v>
      </c>
      <c r="B22" s="52"/>
      <c r="C22" s="52"/>
      <c r="D22" s="52"/>
    </row>
    <row r="23" spans="1:6" ht="16.5" thickBot="1" x14ac:dyDescent="0.3">
      <c r="A23" s="29">
        <v>2017</v>
      </c>
      <c r="B23" s="30">
        <v>737717</v>
      </c>
      <c r="C23" s="35">
        <v>26316732</v>
      </c>
      <c r="D23" s="35">
        <f>+E9+E10</f>
        <v>280958563</v>
      </c>
    </row>
    <row r="24" spans="1:6" ht="27.75" customHeight="1" thickBot="1" x14ac:dyDescent="0.3">
      <c r="C24" s="36">
        <f>+C23/B23</f>
        <v>35.673208018793112</v>
      </c>
      <c r="D24" s="36">
        <f>+D23/B23</f>
        <v>380.84870350012267</v>
      </c>
    </row>
    <row r="25" spans="1:6" ht="16.5" thickBot="1" x14ac:dyDescent="0.3">
      <c r="C25" s="37" t="s">
        <v>24</v>
      </c>
      <c r="D25" s="37" t="s">
        <v>1</v>
      </c>
    </row>
  </sheetData>
  <mergeCells count="12">
    <mergeCell ref="E16:E17"/>
    <mergeCell ref="A16:A17"/>
    <mergeCell ref="B16:B17"/>
    <mergeCell ref="D16:D17"/>
    <mergeCell ref="C16:C17"/>
    <mergeCell ref="A22:D22"/>
    <mergeCell ref="A12:B12"/>
    <mergeCell ref="A1:D1"/>
    <mergeCell ref="A2:D2"/>
    <mergeCell ref="B3:D3"/>
    <mergeCell ref="C4:D4"/>
    <mergeCell ref="C5:D5"/>
  </mergeCells>
  <pageMargins left="0.7" right="0.7" top="0.75" bottom="0.75" header="0.3" footer="0.3"/>
  <pageSetup scale="6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EVALUACION TECNICA-ECONOMICA</vt:lpstr>
      <vt:lpstr>EXPERIENCIA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Correa Calderon</cp:lastModifiedBy>
  <cp:lastPrinted>2017-07-25T18:16:22Z</cp:lastPrinted>
  <dcterms:created xsi:type="dcterms:W3CDTF">2015-04-14T19:09:39Z</dcterms:created>
  <dcterms:modified xsi:type="dcterms:W3CDTF">2017-07-25T18:21:40Z</dcterms:modified>
</cp:coreProperties>
</file>