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ferro\OD\2017\selecccion abreviada\evaluaciones\Aeroportuario\evaluacion\evaluación definitiva\"/>
    </mc:Choice>
  </mc:AlternateContent>
  <bookViews>
    <workbookView xWindow="0" yWindow="0" windowWidth="20490" windowHeight="7155" activeTab="1"/>
  </bookViews>
  <sheets>
    <sheet name="PROPUESTA 1" sheetId="5" r:id="rId1"/>
    <sheet name="PROPUESTA 2" sheetId="6" r:id="rId2"/>
    <sheet name="PROPUESTA 3" sheetId="4" r:id="rId3"/>
  </sheets>
  <definedNames>
    <definedName name="_Toc423942209" localSheetId="2">'PROPUESTA 3'!$B$42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6" l="1"/>
  <c r="E41" i="6"/>
  <c r="E46" i="6"/>
  <c r="E61" i="6"/>
  <c r="E66" i="6"/>
  <c r="E69" i="6"/>
  <c r="C34" i="6"/>
  <c r="C41" i="6"/>
  <c r="C46" i="6"/>
  <c r="C61" i="6"/>
  <c r="C66" i="6"/>
  <c r="C69" i="6"/>
  <c r="E29" i="6"/>
  <c r="C29" i="6"/>
  <c r="C69" i="5"/>
  <c r="C66" i="5"/>
  <c r="C61" i="5"/>
  <c r="C46" i="5"/>
  <c r="C41" i="5"/>
  <c r="C34" i="5"/>
  <c r="C29" i="5"/>
  <c r="E29" i="4"/>
  <c r="C29" i="4"/>
  <c r="E34" i="4"/>
  <c r="E41" i="4"/>
  <c r="E46" i="4"/>
  <c r="E61" i="4"/>
  <c r="C34" i="4"/>
  <c r="C41" i="4"/>
  <c r="C46" i="4"/>
  <c r="C61" i="4"/>
  <c r="E66" i="4"/>
  <c r="E69" i="4"/>
  <c r="C66" i="4"/>
  <c r="C69" i="4"/>
</calcChain>
</file>

<file path=xl/sharedStrings.xml><?xml version="1.0" encoding="utf-8"?>
<sst xmlns="http://schemas.openxmlformats.org/spreadsheetml/2006/main" count="537" uniqueCount="135">
  <si>
    <t>EVALUACIÓN JURIDICA DE LAS PROPUESTAS</t>
  </si>
  <si>
    <t>A</t>
  </si>
  <si>
    <t>NUMERO DE PROPUESTA</t>
  </si>
  <si>
    <t>B</t>
  </si>
  <si>
    <t>NOMBRE PROPONENTE</t>
  </si>
  <si>
    <t>C</t>
  </si>
  <si>
    <t>FORMA DE ASOCIACIÓN (Consorcio / U.T. / Ninguna)</t>
  </si>
  <si>
    <t>D</t>
  </si>
  <si>
    <t>E</t>
  </si>
  <si>
    <t>NATURALEZA JURÍDICA (P. Natural / P. Jurídica)</t>
  </si>
  <si>
    <t>F</t>
  </si>
  <si>
    <t>ORIGEN PROPONENTE (Nacional / Extranjera)</t>
  </si>
  <si>
    <t>CARTA DE PRESENTACION DE LA PROPUESTA</t>
  </si>
  <si>
    <t>CUMPLE / NO CUMPLE / N.A.</t>
  </si>
  <si>
    <t>FOLIO(S)</t>
  </si>
  <si>
    <t>HÁBIL / NO HÁBIL</t>
  </si>
  <si>
    <t>OBSERVACIONES</t>
  </si>
  <si>
    <t>Se presenta según modelo? / Incluye todas las manifestaciones señaladas en el modelo?</t>
  </si>
  <si>
    <t>Está firmada por el representante legal?</t>
  </si>
  <si>
    <t>Declara NO estar incurso en alguna causal de inhabilidad, incompatibilidad o conflicto de interés</t>
  </si>
  <si>
    <t xml:space="preserve">Declara NO estar incurso en alguna causal de disolución o liquidacion, liquidación obligatoria, concordato o cualquier otro proceso de concurso de acreedores según la ley aplicable? </t>
  </si>
  <si>
    <t>La persona Natural Designada Como representante de la estructura plural es la misma firmante de la carta de presentación de la oferta?</t>
  </si>
  <si>
    <t>se establece claramente el porcentaje de participación de cada uno de sus integrantes y en el caso de uniones temporales, se señala los términos y la extensión de la participación en la propuesta y en la ejecución del contrato de cada uno de sus integrantes de conformidad con el numeral 2 del artículo 7 de la ley 80 de 1993?</t>
  </si>
  <si>
    <t>Está Firmada por los representantes legales de los integrantes de la estructura plural??</t>
  </si>
  <si>
    <t>REGISTRO UNICO DE PROPONENTES - RUP -</t>
  </si>
  <si>
    <t>La inscripción en el Registro de Proponentes se encuentra vigente y en firme?</t>
  </si>
  <si>
    <r>
      <t xml:space="preserve">ACREDITACION DE MYPIMES : </t>
    </r>
    <r>
      <rPr>
        <sz val="11"/>
        <color rgb="FFFF0000"/>
        <rFont val="Calibri"/>
        <family val="2"/>
        <scheme val="minor"/>
      </rPr>
      <t>(MICRO / PEQUEÑA / MEDIANA / GRAN EMPRESA)</t>
    </r>
  </si>
  <si>
    <t>CERTIFICADO DE EXISTENCIA Y REPRESENTACIÓN LEGAL</t>
  </si>
  <si>
    <t>El objeto social comprende la prestación del servicio objeto del contrato</t>
  </si>
  <si>
    <t xml:space="preserve">Las facultades del representante legal son suficientes para la presentación de la oferta </t>
  </si>
  <si>
    <t xml:space="preserve">ACREDITACIÓN DE CAPACIDAD DE PROPONENTES NO OBLIGADOS A INSCRIBIRSE EN EL RUP </t>
  </si>
  <si>
    <t>el proponente requiere y acredita reciprocidad en el trato de conformidad al numeral 3,3 del pliego de condiciones?</t>
  </si>
  <si>
    <t>Se acredita un apoderado domiciliado en colombia de conformidad al numeral 2,3,1 del pliego de Condiciones? (Aplica solo para Personas Extranjeras sin domicilio en Colombia)</t>
  </si>
  <si>
    <t>Esta firmado por el Revisor Fiscal / Representante Legal/ Persona Natural Proponente?</t>
  </si>
  <si>
    <t>Se certifica el pago de los aportes correspondientes a la nómina de los seis (6) meses anteriores a la fecha de cierre del proceso??</t>
  </si>
  <si>
    <t>se certifica el pago de los aportes de los empleados del proponente a los sistemas de salud, riesgos profesionales, pensiones y aportes a las Cajas de Compensación Familiar?</t>
  </si>
  <si>
    <t>GARANTÍA DE SERIEDAD DE LA PROPUESTA</t>
  </si>
  <si>
    <t xml:space="preserve">Tipo de garantía Otorgada </t>
  </si>
  <si>
    <t>Nombre de la compañía que otorga la Garantia</t>
  </si>
  <si>
    <t>Está correcto el nombre del tomador? (Nombre del proponente y NIT)</t>
  </si>
  <si>
    <t xml:space="preserve">Está correcto el nombre del beneficiario y/o asegurado? (Agencia Nacional de Infraestructura NIT 830.125.996-9 </t>
  </si>
  <si>
    <t>Está correcto el objeto asegurado?</t>
  </si>
  <si>
    <t>Incluye los amparos del art. 2.2.1.2.3.1.6 del Decreto 1082 de 2015 (Decreto 1510 de 2013, Art. 115)?</t>
  </si>
  <si>
    <t>8,9</t>
  </si>
  <si>
    <t>Está firmada por el tomador?</t>
  </si>
  <si>
    <t>ACREDITACIÓN DE VINCULACIÓN LABORAL DEL PERSONAL EN CONDICIONES DE DISCAPACIDAD</t>
  </si>
  <si>
    <t>Se presenta según modelo?  / Incluye todas las manifestaciones señaladas en el modelo?</t>
  </si>
  <si>
    <t>El Proponente aporta la certificación vigente de la oficina de trabajo de su domicilio de conformidad a los requisitos señalados en el art. 24 de la Ley 361 de 1997?</t>
  </si>
  <si>
    <t>LEGALIZACIÓN DE DOCUMENTOS OTORGADOS EN EL EXTERIOR</t>
  </si>
  <si>
    <t>Cumple con los requisitos de consularización, apostilla, traducción.</t>
  </si>
  <si>
    <t>VERIFICACIÓN DE ANTECEDENTES</t>
  </si>
  <si>
    <t>11.1</t>
  </si>
  <si>
    <t>No se encuentra reportado en el Boletín de responsables fiscales (Persona jurídica y representante legal)</t>
  </si>
  <si>
    <t>No registra sanciones ni inhabilidades vigentes en el SIRI (Persona jurídica y representante legal)</t>
  </si>
  <si>
    <t>No registra antecedentes penales (Representante legal)</t>
  </si>
  <si>
    <t>Declara acogerse al Pacto de Transparencia?</t>
  </si>
  <si>
    <t xml:space="preserve">La sociedad fue creada por lo menos un (1) año antes de la fecha de presentación de la propuesta? </t>
  </si>
  <si>
    <r>
      <t>La duración de la sociedad supera el plazo de ejecución del contrato y Tres (03) años más?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</si>
  <si>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La duración de la estructura plural es igual o superior al termino de ejecución del contrato y tres (03) años mas? </t>
  </si>
  <si>
    <r>
      <rPr>
        <b/>
        <sz val="14"/>
        <color theme="1"/>
        <rFont val="Calibri"/>
        <family val="2"/>
        <scheme val="minor"/>
      </rPr>
      <t>CONCLUSIÓN</t>
    </r>
    <r>
      <rPr>
        <b/>
        <sz val="11"/>
        <color theme="1"/>
        <rFont val="Calibri"/>
        <family val="2"/>
        <scheme val="minor"/>
      </rPr>
      <t xml:space="preserve"> (Habilitado/No Habilitado/Pendiente)</t>
    </r>
  </si>
  <si>
    <t>DOCUMENTOS DE CONSTITUCIÓN DE CONSORCIOS O UNIONES TEMPORALES (FORMATO 6 Y 7)</t>
  </si>
  <si>
    <t>El proponente presenta el Formato 4 "CERTIFICADO DE EXPERIENCIA Y CAPACIDAD DE PROPONENTES NO OBLIGADOS A INSCRIBIRSE EN EL RUP" según modelo?</t>
  </si>
  <si>
    <t>CERTIFICACIÓN DE PAGOS DE SEGURIDAD SOCIAL Y APORTES PARAFISCALES (Formato No. 5)</t>
  </si>
  <si>
    <t>G</t>
  </si>
  <si>
    <t>INTEGRANTES</t>
  </si>
  <si>
    <t>SELECCIÓN ABREVIADA DE MENOR CUANTÍA VJ-VE-SA-014-2017</t>
  </si>
  <si>
    <t>MANIFESTÓ INTERÉS EN TIEMPO?</t>
  </si>
  <si>
    <t>El representante legal acredita  ser ingeniero, o se encuentra avalada por un ingeniero y éste presenta la totalidad de la documentación?</t>
  </si>
  <si>
    <r>
      <t xml:space="preserve">La fecha de expedición del certificado no es superior a treinta (30) días calendario anteriores a la fecha de cierre del proceso de selección </t>
    </r>
    <r>
      <rPr>
        <sz val="11"/>
        <color rgb="FFFF0000"/>
        <rFont val="Calibri"/>
        <family val="2"/>
        <scheme val="minor"/>
      </rPr>
      <t>(26/09/2017 - 26/10/2017)</t>
    </r>
  </si>
  <si>
    <t>EL representante legal tienese encuentra facultado o en caso legal adjunta documento que le de las facultades?</t>
  </si>
  <si>
    <r>
      <t xml:space="preserve">La vigencia de la Garantia comprende como minimo del </t>
    </r>
    <r>
      <rPr>
        <sz val="11"/>
        <color rgb="FFFF0000"/>
        <rFont val="Calibri"/>
        <family val="2"/>
        <scheme val="minor"/>
      </rPr>
      <t>26/10/2017 al 26/01/2018?</t>
    </r>
  </si>
  <si>
    <t>U.T.</t>
  </si>
  <si>
    <t>MOTT MACDONALD LIMITED
50%</t>
  </si>
  <si>
    <t>VIVEKA S.A.S.
50%</t>
  </si>
  <si>
    <t>CUMPLE</t>
  </si>
  <si>
    <t>4 AL 6</t>
  </si>
  <si>
    <t>HÁBIL</t>
  </si>
  <si>
    <t>N.A.</t>
  </si>
  <si>
    <t>UNIÓN TEMPORAL EVALUACIÓN PROYECTOS AEROPORTUARIOS MOTT-VIVEKA.</t>
  </si>
  <si>
    <t>13 AL 19</t>
  </si>
  <si>
    <t>PEQUEÑA EMPRESA</t>
  </si>
  <si>
    <t>167 AL 185</t>
  </si>
  <si>
    <t>187 AL 190</t>
  </si>
  <si>
    <t>40 AL44</t>
  </si>
  <si>
    <t>P. JURÍDICA</t>
  </si>
  <si>
    <t>Extranjera</t>
  </si>
  <si>
    <t>Nacional</t>
  </si>
  <si>
    <t>PÓLIZA</t>
  </si>
  <si>
    <t>SEGUROS DEL ESTADO S.A.</t>
  </si>
  <si>
    <t>249 AL 257</t>
  </si>
  <si>
    <t>28 AL 34</t>
  </si>
  <si>
    <t>50 AL 74</t>
  </si>
  <si>
    <t xml:space="preserve">21 AL 26, 50 AL 165, 208 AL 211, 217 AL 220, 227 AL 229, 239 </t>
  </si>
  <si>
    <t>VERIFICADOS</t>
  </si>
  <si>
    <r>
      <t xml:space="preserve">La cuantía asegurada corresponde al 10% del valor del presupuesto oficial? </t>
    </r>
    <r>
      <rPr>
        <b/>
        <sz val="11"/>
        <color rgb="FFFF0000"/>
        <rFont val="Calibri"/>
        <family val="2"/>
        <scheme val="minor"/>
      </rPr>
      <t>$36.000.000</t>
    </r>
  </si>
  <si>
    <t>PROPONENTE 3</t>
  </si>
  <si>
    <t>PROPONENTE 1</t>
  </si>
  <si>
    <t>VELNEC SA</t>
  </si>
  <si>
    <t>SI</t>
  </si>
  <si>
    <t>NA</t>
  </si>
  <si>
    <t>INTEGRANTES ESTRUCTURA PLURAL</t>
  </si>
  <si>
    <t>P. JURIDICA</t>
  </si>
  <si>
    <t>NACIONAL</t>
  </si>
  <si>
    <t xml:space="preserve">2 A 5 </t>
  </si>
  <si>
    <t>19 A 49</t>
  </si>
  <si>
    <t>MEDIANA EMPRESA</t>
  </si>
  <si>
    <t xml:space="preserve">10 A 17 </t>
  </si>
  <si>
    <t xml:space="preserve">HÁBIL  </t>
  </si>
  <si>
    <t xml:space="preserve">HÁBIL </t>
  </si>
  <si>
    <t>CHUBB</t>
  </si>
  <si>
    <t>NO CUMPLE</t>
  </si>
  <si>
    <r>
      <t xml:space="preserve">La cuantía asegurada corresponde al 10% del valor del presupuesto oficial? </t>
    </r>
    <r>
      <rPr>
        <b/>
        <sz val="11"/>
        <color rgb="FFFF0000"/>
        <rFont val="Calibri"/>
        <family val="2"/>
        <scheme val="minor"/>
      </rPr>
      <t>$18.000.000</t>
    </r>
  </si>
  <si>
    <t>APORTA</t>
  </si>
  <si>
    <t>PROPONENTE 2</t>
  </si>
  <si>
    <t>CONSORCIO CB - INCOPLAN</t>
  </si>
  <si>
    <t>CB INGENIEROS MANIFESTÓ INTERÉS EN TIEMPO</t>
  </si>
  <si>
    <t>CONSORCIO</t>
  </si>
  <si>
    <t>CB INGENIEROS SAS NIT 860.509.943-7</t>
  </si>
  <si>
    <t>INCOPLAN  S.A. NIT 800.0997.991-2</t>
  </si>
  <si>
    <t>JURIDICA</t>
  </si>
  <si>
    <t>002 A 004</t>
  </si>
  <si>
    <t>6 A 7</t>
  </si>
  <si>
    <t>017 A 025</t>
  </si>
  <si>
    <t>27 A 145</t>
  </si>
  <si>
    <t>PEQUENA</t>
  </si>
  <si>
    <t>MEDIANA</t>
  </si>
  <si>
    <t>10 A 11</t>
  </si>
  <si>
    <t xml:space="preserve">13 A 14 </t>
  </si>
  <si>
    <t>N.A</t>
  </si>
  <si>
    <t>POLIZA 01 GU075159</t>
  </si>
  <si>
    <t>CONFIANZA</t>
  </si>
  <si>
    <t>Mediante radicado 2017-409-119566-2 del 8 de noviembre de 2017 se remite documento de subsane, pero el requisito no es aclarado toda vez que se remite el formato 1 - presentación de ofertas dirigido al proceso 17001455 H3 de 2017  - Unidad Administrativa Especial de Aeronáutica Civil.</t>
  </si>
  <si>
    <t>A TRAVÉS DE RADICADO No. 2017-409-119566-2 de fecha 8 de noviembre de 2017 el proponente subsana el requisito  atinente a la garantía de seriedad la propuesta .</t>
  </si>
  <si>
    <t>NO HÁBIL</t>
  </si>
  <si>
    <t>A través de comunicación remitida al correo del proceso de fecha 2 de noviembre de 2017 fue remitida la acreditación de Ingeniero civil del representante legal  en la forma indicada en el numeral 2.3.1, en consecuencia se enciende subsanado el requisito.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</si>
</sst>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horizontal="left" wrapText="1"/>
    </xf>
    <xf numFmtId="44" fontId="0" fillId="0" borderId="0" xfId="1" applyFont="1"/>
    <xf numFmtId="0" fontId="0" fillId="0" borderId="8" xfId="0" applyBorder="1" applyAlignment="1">
      <alignment horizontal="left" vertical="top" wrapText="1"/>
    </xf>
    <xf numFmtId="44" fontId="7" fillId="0" borderId="0" xfId="1" applyFont="1"/>
    <xf numFmtId="49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28" xfId="0" applyBorder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39" xfId="0" applyBorder="1" applyAlignment="1">
      <alignment horizontal="center" vertical="center"/>
    </xf>
    <xf numFmtId="0" fontId="9" fillId="3" borderId="46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wrapText="1"/>
    </xf>
    <xf numFmtId="0" fontId="6" fillId="2" borderId="3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/>
    <xf numFmtId="0" fontId="0" fillId="0" borderId="67" xfId="0" applyBorder="1" applyAlignment="1">
      <alignment horizontal="center" vertical="center"/>
    </xf>
    <xf numFmtId="0" fontId="0" fillId="0" borderId="62" xfId="0" applyBorder="1" applyAlignment="1"/>
    <xf numFmtId="0" fontId="0" fillId="0" borderId="21" xfId="0" applyBorder="1" applyAlignment="1"/>
    <xf numFmtId="0" fontId="9" fillId="3" borderId="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/>
    </xf>
    <xf numFmtId="0" fontId="0" fillId="0" borderId="8" xfId="0" applyBorder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0" fillId="3" borderId="8" xfId="0" applyFill="1" applyBorder="1" applyAlignment="1">
      <alignment wrapText="1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left" wrapText="1"/>
    </xf>
    <xf numFmtId="0" fontId="0" fillId="3" borderId="26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2" xfId="0" applyFill="1" applyBorder="1" applyAlignment="1"/>
    <xf numFmtId="0" fontId="0" fillId="3" borderId="62" xfId="0" applyFill="1" applyBorder="1" applyAlignment="1">
      <alignment vertical="center"/>
    </xf>
    <xf numFmtId="0" fontId="0" fillId="3" borderId="63" xfId="0" applyFill="1" applyBorder="1" applyAlignment="1">
      <alignment vertical="center"/>
    </xf>
    <xf numFmtId="0" fontId="0" fillId="3" borderId="11" xfId="0" applyFill="1" applyBorder="1" applyAlignment="1">
      <alignment horizontal="left" vertical="center" wrapText="1"/>
    </xf>
    <xf numFmtId="0" fontId="2" fillId="4" borderId="68" xfId="0" applyFont="1" applyFill="1" applyBorder="1" applyAlignment="1">
      <alignment horizontal="center" vertical="center"/>
    </xf>
    <xf numFmtId="0" fontId="2" fillId="4" borderId="68" xfId="0" applyFont="1" applyFill="1" applyBorder="1"/>
    <xf numFmtId="0" fontId="0" fillId="3" borderId="8" xfId="0" applyFill="1" applyBorder="1" applyAlignment="1">
      <alignment horizontal="left" vertical="top" wrapText="1"/>
    </xf>
    <xf numFmtId="49" fontId="0" fillId="3" borderId="7" xfId="0" applyNumberForma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56" xfId="0" applyFont="1" applyBorder="1" applyAlignment="1">
      <alignment horizontal="center" vertical="top" wrapText="1"/>
    </xf>
    <xf numFmtId="0" fontId="2" fillId="0" borderId="57" xfId="0" applyFont="1" applyBorder="1" applyAlignment="1">
      <alignment horizontal="center" vertical="top" wrapText="1"/>
    </xf>
    <xf numFmtId="0" fontId="2" fillId="0" borderId="58" xfId="0" applyFont="1" applyBorder="1" applyAlignment="1">
      <alignment horizontal="center" vertical="top" wrapText="1"/>
    </xf>
    <xf numFmtId="0" fontId="2" fillId="0" borderId="5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 wrapText="1"/>
    </xf>
    <xf numFmtId="0" fontId="0" fillId="4" borderId="59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6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16" fontId="9" fillId="3" borderId="39" xfId="0" applyNumberFormat="1" applyFont="1" applyFill="1" applyBorder="1" applyAlignment="1">
      <alignment horizontal="center" vertical="center"/>
    </xf>
    <xf numFmtId="16" fontId="9" fillId="3" borderId="36" xfId="0" applyNumberFormat="1" applyFont="1" applyFill="1" applyBorder="1" applyAlignment="1">
      <alignment horizontal="center" vertical="center"/>
    </xf>
    <xf numFmtId="16" fontId="9" fillId="3" borderId="26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justify" wrapText="1"/>
    </xf>
    <xf numFmtId="0" fontId="0" fillId="3" borderId="16" xfId="0" applyFill="1" applyBorder="1" applyAlignment="1">
      <alignment horizontal="justify" wrapText="1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9" fillId="3" borderId="3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wrapText="1"/>
    </xf>
    <xf numFmtId="0" fontId="9" fillId="3" borderId="36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114300</xdr:rowOff>
    </xdr:from>
    <xdr:to>
      <xdr:col>1</xdr:col>
      <xdr:colOff>1318895</xdr:colOff>
      <xdr:row>5</xdr:row>
      <xdr:rowOff>28575</xdr:rowOff>
    </xdr:to>
    <xdr:pic>
      <xdr:nvPicPr>
        <xdr:cNvPr id="2" name="89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300"/>
          <a:ext cx="129984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2762249</xdr:colOff>
      <xdr:row>0</xdr:row>
      <xdr:rowOff>95250</xdr:rowOff>
    </xdr:from>
    <xdr:to>
      <xdr:col>5</xdr:col>
      <xdr:colOff>4819647</xdr:colOff>
      <xdr:row>5</xdr:row>
      <xdr:rowOff>6144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299" y="95250"/>
          <a:ext cx="2057398" cy="863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87088</xdr:colOff>
      <xdr:row>2</xdr:row>
      <xdr:rowOff>114300</xdr:rowOff>
    </xdr:from>
    <xdr:to>
      <xdr:col>1</xdr:col>
      <xdr:colOff>1632858</xdr:colOff>
      <xdr:row>7</xdr:row>
      <xdr:rowOff>67728</xdr:rowOff>
    </xdr:to>
    <xdr:pic>
      <xdr:nvPicPr>
        <xdr:cNvPr id="2" name="89 Imagen">
          <a:extLst>
            <a:ext uri="{FF2B5EF4-FFF2-40B4-BE49-F238E27FC236}">
              <a16:creationId xmlns="" xmlns:a16="http://schemas.microsoft.com/office/drawing/2014/main" id="{8E510E8B-0238-4006-809C-500E4F913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3" y="495300"/>
          <a:ext cx="1545770" cy="905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B831D3F-C89E-4684-9E67-D22309E92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75834" cy="863394"/>
        </a:xfrm>
        <a:prstGeom prst="rect">
          <a:avLst/>
        </a:prstGeom>
      </xdr:spPr>
    </xdr:pic>
    <xdr:clientData/>
  </xdr:twoCellAnchor>
  <xdr:twoCellAnchor editAs="oneCell">
    <xdr:from>
      <xdr:col>1</xdr:col>
      <xdr:colOff>87088</xdr:colOff>
      <xdr:row>2</xdr:row>
      <xdr:rowOff>114300</xdr:rowOff>
    </xdr:from>
    <xdr:to>
      <xdr:col>1</xdr:col>
      <xdr:colOff>1632858</xdr:colOff>
      <xdr:row>7</xdr:row>
      <xdr:rowOff>67728</xdr:rowOff>
    </xdr:to>
    <xdr:pic>
      <xdr:nvPicPr>
        <xdr:cNvPr id="4" name="89 Imagen">
          <a:extLst>
            <a:ext uri="{FF2B5EF4-FFF2-40B4-BE49-F238E27FC236}">
              <a16:creationId xmlns="" xmlns:a16="http://schemas.microsoft.com/office/drawing/2014/main" id="{6657B6CE-A6A0-407E-B736-FED7EE3ECB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3" y="495300"/>
          <a:ext cx="1545770" cy="905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1A0A533-11BE-4258-AFFA-B9BD88C4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75834" cy="863394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89F71E48-84F5-4455-81CB-6CB65E51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75834" cy="863394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6381DE73-0FAD-42B0-B178-0095489A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75834" cy="8633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87088</xdr:colOff>
      <xdr:row>2</xdr:row>
      <xdr:rowOff>114300</xdr:rowOff>
    </xdr:from>
    <xdr:to>
      <xdr:col>1</xdr:col>
      <xdr:colOff>1632858</xdr:colOff>
      <xdr:row>6</xdr:row>
      <xdr:rowOff>258228</xdr:rowOff>
    </xdr:to>
    <xdr:pic>
      <xdr:nvPicPr>
        <xdr:cNvPr id="4" name="89 Imagen">
          <a:extLst>
            <a:ext uri="{FF2B5EF4-FFF2-40B4-BE49-F238E27FC236}">
              <a16:creationId xmlns="" xmlns:a16="http://schemas.microsoft.com/office/drawing/2014/main" id="{8E510E8B-0238-4006-809C-500E4F913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3" y="495300"/>
          <a:ext cx="1545770" cy="9062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B831D3F-C89E-4684-9E67-D22309E92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57398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87088</xdr:colOff>
      <xdr:row>2</xdr:row>
      <xdr:rowOff>114300</xdr:rowOff>
    </xdr:from>
    <xdr:to>
      <xdr:col>1</xdr:col>
      <xdr:colOff>1632858</xdr:colOff>
      <xdr:row>6</xdr:row>
      <xdr:rowOff>258228</xdr:rowOff>
    </xdr:to>
    <xdr:pic>
      <xdr:nvPicPr>
        <xdr:cNvPr id="6" name="89 Imagen">
          <a:extLst>
            <a:ext uri="{FF2B5EF4-FFF2-40B4-BE49-F238E27FC236}">
              <a16:creationId xmlns="" xmlns:a16="http://schemas.microsoft.com/office/drawing/2014/main" id="{6657B6CE-A6A0-407E-B736-FED7EE3ECB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3" y="495300"/>
          <a:ext cx="1545770" cy="9062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E1A0A533-11BE-4258-AFFA-B9BD88C4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57398" cy="8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89F71E48-84F5-4455-81CB-6CB65E51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57398" cy="8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2762249</xdr:colOff>
      <xdr:row>0</xdr:row>
      <xdr:rowOff>95250</xdr:rowOff>
    </xdr:from>
    <xdr:to>
      <xdr:col>7</xdr:col>
      <xdr:colOff>4838083</xdr:colOff>
      <xdr:row>5</xdr:row>
      <xdr:rowOff>6144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6381DE73-0FAD-42B0-B178-0095489A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49" y="95250"/>
          <a:ext cx="2057398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46" workbookViewId="0">
      <selection activeCell="F52" sqref="F52:F60"/>
    </sheetView>
  </sheetViews>
  <sheetFormatPr baseColWidth="10" defaultColWidth="11.42578125" defaultRowHeight="15" x14ac:dyDescent="0.25"/>
  <cols>
    <col min="1" max="1" width="6.7109375" style="1" customWidth="1"/>
    <col min="2" max="2" width="67.42578125" customWidth="1"/>
    <col min="3" max="3" width="22.5703125" style="1" bestFit="1" customWidth="1"/>
    <col min="4" max="4" width="12.85546875" style="1" customWidth="1"/>
    <col min="5" max="5" width="16.42578125" style="1" bestFit="1" customWidth="1"/>
    <col min="6" max="6" width="74.140625" customWidth="1"/>
    <col min="7" max="7" width="17.85546875" bestFit="1" customWidth="1"/>
  </cols>
  <sheetData>
    <row r="1" spans="1:6" ht="15" customHeight="1" x14ac:dyDescent="0.25">
      <c r="A1" s="108" t="s">
        <v>65</v>
      </c>
      <c r="B1" s="108"/>
      <c r="C1" s="108"/>
      <c r="D1" s="108"/>
      <c r="E1" s="108"/>
      <c r="F1" s="108"/>
    </row>
    <row r="2" spans="1:6" ht="15" customHeight="1" x14ac:dyDescent="0.25">
      <c r="A2" s="108"/>
      <c r="B2" s="108"/>
      <c r="C2" s="108"/>
      <c r="D2" s="108"/>
      <c r="E2" s="108"/>
      <c r="F2" s="108"/>
    </row>
    <row r="4" spans="1:6" x14ac:dyDescent="0.25">
      <c r="A4" s="108" t="s">
        <v>0</v>
      </c>
      <c r="B4" s="108"/>
      <c r="C4" s="108"/>
      <c r="D4" s="108"/>
      <c r="E4" s="108"/>
      <c r="F4" s="108"/>
    </row>
    <row r="5" spans="1:6" x14ac:dyDescent="0.25">
      <c r="A5" s="108"/>
      <c r="B5" s="108"/>
      <c r="C5" s="108"/>
      <c r="D5" s="108"/>
      <c r="E5" s="108"/>
      <c r="F5" s="108"/>
    </row>
    <row r="6" spans="1:6" x14ac:dyDescent="0.25">
      <c r="D6" s="2"/>
      <c r="E6" s="2"/>
      <c r="F6" s="2"/>
    </row>
    <row r="7" spans="1:6" ht="15.75" thickBot="1" x14ac:dyDescent="0.3">
      <c r="C7" s="2"/>
    </row>
    <row r="8" spans="1:6" ht="15.75" thickBot="1" x14ac:dyDescent="0.3">
      <c r="A8" s="30" t="s">
        <v>1</v>
      </c>
      <c r="B8" s="31" t="s">
        <v>2</v>
      </c>
      <c r="C8" s="109" t="s">
        <v>96</v>
      </c>
      <c r="D8" s="110"/>
      <c r="E8" s="111"/>
    </row>
    <row r="9" spans="1:6" ht="31.5" customHeight="1" thickBot="1" x14ac:dyDescent="0.3">
      <c r="A9" s="30" t="s">
        <v>3</v>
      </c>
      <c r="B9" s="31" t="s">
        <v>4</v>
      </c>
      <c r="C9" s="112" t="s">
        <v>97</v>
      </c>
      <c r="D9" s="113"/>
      <c r="E9" s="114"/>
    </row>
    <row r="10" spans="1:6" ht="31.5" customHeight="1" thickBot="1" x14ac:dyDescent="0.3">
      <c r="A10" s="30" t="s">
        <v>5</v>
      </c>
      <c r="B10" s="31" t="s">
        <v>66</v>
      </c>
      <c r="C10" s="115" t="s">
        <v>98</v>
      </c>
      <c r="D10" s="116"/>
      <c r="E10" s="117"/>
    </row>
    <row r="11" spans="1:6" ht="42.75" customHeight="1" thickBot="1" x14ac:dyDescent="0.3">
      <c r="A11" s="30" t="s">
        <v>7</v>
      </c>
      <c r="B11" s="32" t="s">
        <v>6</v>
      </c>
      <c r="C11" s="105" t="s">
        <v>99</v>
      </c>
      <c r="D11" s="106"/>
      <c r="E11" s="107"/>
    </row>
    <row r="12" spans="1:6" ht="31.5" customHeight="1" thickBot="1" x14ac:dyDescent="0.3">
      <c r="A12" s="30" t="s">
        <v>8</v>
      </c>
      <c r="B12" s="31" t="s">
        <v>100</v>
      </c>
      <c r="C12" s="118" t="s">
        <v>99</v>
      </c>
      <c r="D12" s="119"/>
      <c r="E12" s="5"/>
      <c r="F12" s="6"/>
    </row>
    <row r="13" spans="1:6" ht="15.75" thickBot="1" x14ac:dyDescent="0.3">
      <c r="A13" s="30" t="s">
        <v>10</v>
      </c>
      <c r="B13" s="31" t="s">
        <v>9</v>
      </c>
      <c r="C13" s="120" t="s">
        <v>101</v>
      </c>
      <c r="D13" s="121"/>
    </row>
    <row r="14" spans="1:6" ht="15.75" thickBot="1" x14ac:dyDescent="0.3">
      <c r="A14" s="30" t="s">
        <v>63</v>
      </c>
      <c r="B14" s="31" t="s">
        <v>11</v>
      </c>
      <c r="C14" s="120" t="s">
        <v>102</v>
      </c>
      <c r="D14" s="121"/>
    </row>
    <row r="15" spans="1:6" ht="15.75" thickBot="1" x14ac:dyDescent="0.3">
      <c r="A15" s="3"/>
      <c r="B15" s="4"/>
      <c r="C15" s="7"/>
    </row>
    <row r="16" spans="1:6" x14ac:dyDescent="0.25">
      <c r="A16" s="19">
        <v>1</v>
      </c>
      <c r="B16" s="21" t="s">
        <v>12</v>
      </c>
      <c r="C16" s="122" t="s">
        <v>13</v>
      </c>
      <c r="D16" s="123"/>
      <c r="E16" s="22" t="s">
        <v>15</v>
      </c>
      <c r="F16" s="23" t="s">
        <v>16</v>
      </c>
    </row>
    <row r="17" spans="1:6" ht="30" x14ac:dyDescent="0.25">
      <c r="A17" s="84">
        <v>1.1000000000000001</v>
      </c>
      <c r="B17" s="85" t="s">
        <v>17</v>
      </c>
      <c r="C17" s="124" t="s">
        <v>110</v>
      </c>
      <c r="D17" s="125"/>
      <c r="E17" s="150" t="s">
        <v>103</v>
      </c>
      <c r="F17" s="137" t="s">
        <v>131</v>
      </c>
    </row>
    <row r="18" spans="1:6" x14ac:dyDescent="0.25">
      <c r="A18" s="84">
        <v>1.2</v>
      </c>
      <c r="B18" s="86" t="s">
        <v>18</v>
      </c>
      <c r="C18" s="126"/>
      <c r="D18" s="127"/>
      <c r="E18" s="151"/>
      <c r="F18" s="137"/>
    </row>
    <row r="19" spans="1:6" ht="30" x14ac:dyDescent="0.25">
      <c r="A19" s="84">
        <v>1.3</v>
      </c>
      <c r="B19" s="85" t="s">
        <v>19</v>
      </c>
      <c r="C19" s="126"/>
      <c r="D19" s="127"/>
      <c r="E19" s="151"/>
      <c r="F19" s="137"/>
    </row>
    <row r="20" spans="1:6" ht="45" x14ac:dyDescent="0.25">
      <c r="A20" s="84">
        <v>1.4</v>
      </c>
      <c r="B20" s="85" t="s">
        <v>20</v>
      </c>
      <c r="C20" s="126"/>
      <c r="D20" s="127"/>
      <c r="E20" s="151"/>
      <c r="F20" s="137"/>
    </row>
    <row r="21" spans="1:6" ht="33.75" customHeight="1" x14ac:dyDescent="0.25">
      <c r="A21" s="84">
        <v>1.5</v>
      </c>
      <c r="B21" s="87" t="s">
        <v>55</v>
      </c>
      <c r="C21" s="126"/>
      <c r="D21" s="127"/>
      <c r="E21" s="151"/>
      <c r="F21" s="137"/>
    </row>
    <row r="22" spans="1:6" ht="33.75" customHeight="1" x14ac:dyDescent="0.25">
      <c r="A22" s="88">
        <v>1.6</v>
      </c>
      <c r="B22" s="89" t="s">
        <v>69</v>
      </c>
      <c r="C22" s="126"/>
      <c r="D22" s="127"/>
      <c r="E22" s="151"/>
      <c r="F22" s="137"/>
    </row>
    <row r="23" spans="1:6" ht="33.75" customHeight="1" thickBot="1" x14ac:dyDescent="0.3">
      <c r="A23" s="88">
        <v>1.7</v>
      </c>
      <c r="B23" s="89" t="s">
        <v>67</v>
      </c>
      <c r="C23" s="128"/>
      <c r="D23" s="129"/>
      <c r="E23" s="152"/>
      <c r="F23" s="138"/>
    </row>
    <row r="24" spans="1:6" ht="39" customHeight="1" x14ac:dyDescent="0.25">
      <c r="A24" s="19">
        <v>2</v>
      </c>
      <c r="B24" s="20" t="s">
        <v>60</v>
      </c>
      <c r="C24" s="122" t="s">
        <v>13</v>
      </c>
      <c r="D24" s="123"/>
      <c r="E24" s="22" t="s">
        <v>15</v>
      </c>
      <c r="F24" s="73" t="s">
        <v>16</v>
      </c>
    </row>
    <row r="25" spans="1:6" ht="45.75" customHeight="1" x14ac:dyDescent="0.25">
      <c r="A25" s="84">
        <v>2.1</v>
      </c>
      <c r="B25" s="87" t="s">
        <v>21</v>
      </c>
      <c r="C25" s="139" t="s">
        <v>99</v>
      </c>
      <c r="D25" s="140"/>
      <c r="E25" s="145" t="s">
        <v>99</v>
      </c>
      <c r="F25" s="148" t="s">
        <v>99</v>
      </c>
    </row>
    <row r="26" spans="1:6" ht="50.25" customHeight="1" x14ac:dyDescent="0.25">
      <c r="A26" s="84">
        <v>2.2000000000000002</v>
      </c>
      <c r="B26" s="87" t="s">
        <v>58</v>
      </c>
      <c r="C26" s="141"/>
      <c r="D26" s="142"/>
      <c r="E26" s="146"/>
      <c r="F26" s="148"/>
    </row>
    <row r="27" spans="1:6" ht="75" customHeight="1" x14ac:dyDescent="0.25">
      <c r="A27" s="84">
        <v>2.2999999999999998</v>
      </c>
      <c r="B27" s="87" t="s">
        <v>22</v>
      </c>
      <c r="C27" s="141"/>
      <c r="D27" s="142"/>
      <c r="E27" s="146"/>
      <c r="F27" s="148"/>
    </row>
    <row r="28" spans="1:6" ht="42" customHeight="1" thickBot="1" x14ac:dyDescent="0.3">
      <c r="A28" s="90">
        <v>2.4</v>
      </c>
      <c r="B28" s="91" t="s">
        <v>23</v>
      </c>
      <c r="C28" s="143"/>
      <c r="D28" s="144"/>
      <c r="E28" s="147"/>
      <c r="F28" s="149"/>
    </row>
    <row r="29" spans="1:6" ht="33" customHeight="1" thickBot="1" x14ac:dyDescent="0.3">
      <c r="A29" s="130">
        <v>3</v>
      </c>
      <c r="B29" s="132" t="s">
        <v>24</v>
      </c>
      <c r="C29" s="134" t="str">
        <f>C34</f>
        <v>NA</v>
      </c>
      <c r="D29" s="134"/>
      <c r="E29" s="135" t="s">
        <v>15</v>
      </c>
      <c r="F29" s="135" t="s">
        <v>16</v>
      </c>
    </row>
    <row r="30" spans="1:6" ht="33" customHeight="1" x14ac:dyDescent="0.25">
      <c r="A30" s="131"/>
      <c r="B30" s="133"/>
      <c r="C30" s="66" t="s">
        <v>13</v>
      </c>
      <c r="D30" s="65" t="s">
        <v>14</v>
      </c>
      <c r="E30" s="136"/>
      <c r="F30" s="136"/>
    </row>
    <row r="31" spans="1:6" ht="47.25" customHeight="1" x14ac:dyDescent="0.25">
      <c r="A31" s="84">
        <v>3.1</v>
      </c>
      <c r="B31" s="87" t="s">
        <v>68</v>
      </c>
      <c r="C31" s="92" t="s">
        <v>74</v>
      </c>
      <c r="D31" s="92" t="s">
        <v>104</v>
      </c>
      <c r="E31" s="145" t="s">
        <v>76</v>
      </c>
      <c r="F31" s="153"/>
    </row>
    <row r="32" spans="1:6" ht="30" x14ac:dyDescent="0.25">
      <c r="A32" s="84">
        <v>3.2</v>
      </c>
      <c r="B32" s="87" t="s">
        <v>25</v>
      </c>
      <c r="C32" s="92" t="s">
        <v>74</v>
      </c>
      <c r="D32" s="92" t="s">
        <v>104</v>
      </c>
      <c r="E32" s="146"/>
      <c r="F32" s="153"/>
    </row>
    <row r="33" spans="1:6" ht="30.75" thickBot="1" x14ac:dyDescent="0.3">
      <c r="A33" s="90">
        <v>3.3</v>
      </c>
      <c r="B33" s="91" t="s">
        <v>26</v>
      </c>
      <c r="C33" s="93" t="s">
        <v>105</v>
      </c>
      <c r="D33" s="92">
        <v>21</v>
      </c>
      <c r="E33" s="147"/>
      <c r="F33" s="154"/>
    </row>
    <row r="34" spans="1:6" ht="30" customHeight="1" thickBot="1" x14ac:dyDescent="0.3">
      <c r="A34" s="130">
        <v>4</v>
      </c>
      <c r="B34" s="155" t="s">
        <v>27</v>
      </c>
      <c r="C34" s="157" t="str">
        <f>+C12</f>
        <v>NA</v>
      </c>
      <c r="D34" s="158"/>
      <c r="E34" s="135" t="s">
        <v>15</v>
      </c>
      <c r="F34" s="135" t="s">
        <v>16</v>
      </c>
    </row>
    <row r="35" spans="1:6" ht="30.75" thickBot="1" x14ac:dyDescent="0.3">
      <c r="A35" s="131"/>
      <c r="B35" s="156"/>
      <c r="C35" s="67" t="s">
        <v>13</v>
      </c>
      <c r="D35" s="24" t="s">
        <v>14</v>
      </c>
      <c r="E35" s="136"/>
      <c r="F35" s="136"/>
    </row>
    <row r="36" spans="1:6" ht="45" customHeight="1" x14ac:dyDescent="0.25">
      <c r="A36" s="84">
        <v>4.0999999999999996</v>
      </c>
      <c r="B36" s="87" t="s">
        <v>68</v>
      </c>
      <c r="C36" s="164" t="s">
        <v>74</v>
      </c>
      <c r="D36" s="164" t="s">
        <v>106</v>
      </c>
      <c r="E36" s="145" t="s">
        <v>107</v>
      </c>
      <c r="F36" s="159"/>
    </row>
    <row r="37" spans="1:6" ht="30" x14ac:dyDescent="0.25">
      <c r="A37" s="84">
        <v>4.2</v>
      </c>
      <c r="B37" s="87" t="s">
        <v>56</v>
      </c>
      <c r="C37" s="165"/>
      <c r="D37" s="165"/>
      <c r="E37" s="146"/>
      <c r="F37" s="160"/>
    </row>
    <row r="38" spans="1:6" ht="42" customHeight="1" x14ac:dyDescent="0.25">
      <c r="A38" s="84">
        <v>4.3</v>
      </c>
      <c r="B38" s="94" t="s">
        <v>57</v>
      </c>
      <c r="C38" s="165"/>
      <c r="D38" s="165"/>
      <c r="E38" s="146"/>
      <c r="F38" s="160"/>
    </row>
    <row r="39" spans="1:6" ht="28.5" customHeight="1" x14ac:dyDescent="0.25">
      <c r="A39" s="84">
        <v>4.4000000000000004</v>
      </c>
      <c r="B39" s="87" t="s">
        <v>28</v>
      </c>
      <c r="C39" s="165"/>
      <c r="D39" s="165"/>
      <c r="E39" s="146"/>
      <c r="F39" s="160"/>
    </row>
    <row r="40" spans="1:6" ht="30.75" thickBot="1" x14ac:dyDescent="0.3">
      <c r="A40" s="90">
        <v>4.5</v>
      </c>
      <c r="B40" s="91" t="s">
        <v>29</v>
      </c>
      <c r="C40" s="166"/>
      <c r="D40" s="166"/>
      <c r="E40" s="147"/>
      <c r="F40" s="161"/>
    </row>
    <row r="41" spans="1:6" ht="30" customHeight="1" thickBot="1" x14ac:dyDescent="0.3">
      <c r="A41" s="130">
        <v>5</v>
      </c>
      <c r="B41" s="155" t="s">
        <v>30</v>
      </c>
      <c r="C41" s="162" t="str">
        <f>+C12</f>
        <v>NA</v>
      </c>
      <c r="D41" s="163"/>
      <c r="E41" s="135" t="s">
        <v>15</v>
      </c>
      <c r="F41" s="135" t="s">
        <v>16</v>
      </c>
    </row>
    <row r="42" spans="1:6" ht="30" customHeight="1" thickBot="1" x14ac:dyDescent="0.3">
      <c r="A42" s="131"/>
      <c r="B42" s="156"/>
      <c r="C42" s="72" t="s">
        <v>13</v>
      </c>
      <c r="D42" s="26" t="s">
        <v>14</v>
      </c>
      <c r="E42" s="136"/>
      <c r="F42" s="136"/>
    </row>
    <row r="43" spans="1:6" ht="45" x14ac:dyDescent="0.25">
      <c r="A43" s="84">
        <v>5.0999999999999996</v>
      </c>
      <c r="B43" s="87" t="s">
        <v>61</v>
      </c>
      <c r="C43" s="95" t="s">
        <v>99</v>
      </c>
      <c r="D43" s="95" t="s">
        <v>99</v>
      </c>
      <c r="E43" s="96" t="s">
        <v>99</v>
      </c>
      <c r="F43" s="97"/>
    </row>
    <row r="44" spans="1:6" ht="30" x14ac:dyDescent="0.25">
      <c r="A44" s="84">
        <v>5.2</v>
      </c>
      <c r="B44" s="87" t="s">
        <v>31</v>
      </c>
      <c r="C44" s="95" t="s">
        <v>99</v>
      </c>
      <c r="D44" s="92" t="s">
        <v>99</v>
      </c>
      <c r="E44" s="96" t="s">
        <v>99</v>
      </c>
      <c r="F44" s="97"/>
    </row>
    <row r="45" spans="1:6" ht="45" x14ac:dyDescent="0.25">
      <c r="A45" s="84">
        <v>5.3</v>
      </c>
      <c r="B45" s="87" t="s">
        <v>32</v>
      </c>
      <c r="C45" s="95" t="s">
        <v>99</v>
      </c>
      <c r="D45" s="92" t="s">
        <v>99</v>
      </c>
      <c r="E45" s="96" t="s">
        <v>99</v>
      </c>
      <c r="F45" s="97"/>
    </row>
    <row r="46" spans="1:6" ht="30" customHeight="1" x14ac:dyDescent="0.25">
      <c r="A46" s="169">
        <v>6</v>
      </c>
      <c r="B46" s="170" t="s">
        <v>62</v>
      </c>
      <c r="C46" s="171" t="str">
        <f>+C12</f>
        <v>NA</v>
      </c>
      <c r="D46" s="171"/>
      <c r="E46" s="172" t="s">
        <v>15</v>
      </c>
      <c r="F46" s="172" t="s">
        <v>16</v>
      </c>
    </row>
    <row r="47" spans="1:6" ht="30.75" thickBot="1" x14ac:dyDescent="0.3">
      <c r="A47" s="131"/>
      <c r="B47" s="171"/>
      <c r="C47" s="72" t="s">
        <v>13</v>
      </c>
      <c r="D47" s="26" t="s">
        <v>14</v>
      </c>
      <c r="E47" s="136"/>
      <c r="F47" s="136"/>
    </row>
    <row r="48" spans="1:6" ht="30" x14ac:dyDescent="0.25">
      <c r="A48" s="84">
        <v>6.1</v>
      </c>
      <c r="B48" s="87" t="s">
        <v>33</v>
      </c>
      <c r="C48" s="164" t="s">
        <v>74</v>
      </c>
      <c r="D48" s="167">
        <v>54</v>
      </c>
      <c r="E48" s="145" t="s">
        <v>108</v>
      </c>
      <c r="F48" s="98"/>
    </row>
    <row r="49" spans="1:7" ht="30" x14ac:dyDescent="0.25">
      <c r="A49" s="84">
        <v>6.2</v>
      </c>
      <c r="B49" s="87" t="s">
        <v>34</v>
      </c>
      <c r="C49" s="165"/>
      <c r="D49" s="167"/>
      <c r="E49" s="146"/>
      <c r="F49" s="98"/>
    </row>
    <row r="50" spans="1:7" ht="45.75" thickBot="1" x14ac:dyDescent="0.3">
      <c r="A50" s="84">
        <v>6.3</v>
      </c>
      <c r="B50" s="91" t="s">
        <v>35</v>
      </c>
      <c r="C50" s="166"/>
      <c r="D50" s="168"/>
      <c r="E50" s="147"/>
      <c r="F50" s="99"/>
    </row>
    <row r="51" spans="1:7" x14ac:dyDescent="0.25">
      <c r="A51" s="19">
        <v>8</v>
      </c>
      <c r="B51" s="27" t="s">
        <v>36</v>
      </c>
      <c r="C51" s="122" t="s">
        <v>13</v>
      </c>
      <c r="D51" s="123"/>
      <c r="E51" s="22" t="s">
        <v>15</v>
      </c>
      <c r="F51" s="23" t="s">
        <v>16</v>
      </c>
    </row>
    <row r="52" spans="1:7" x14ac:dyDescent="0.25">
      <c r="A52" s="84">
        <v>8.1</v>
      </c>
      <c r="B52" s="87" t="s">
        <v>37</v>
      </c>
      <c r="C52" s="173" t="s">
        <v>87</v>
      </c>
      <c r="D52" s="173"/>
      <c r="E52" s="174" t="s">
        <v>76</v>
      </c>
      <c r="F52" s="175" t="s">
        <v>132</v>
      </c>
    </row>
    <row r="53" spans="1:7" x14ac:dyDescent="0.25">
      <c r="A53" s="84">
        <v>8.1999999999999993</v>
      </c>
      <c r="B53" s="87" t="s">
        <v>38</v>
      </c>
      <c r="C53" s="173" t="s">
        <v>109</v>
      </c>
      <c r="D53" s="173"/>
      <c r="E53" s="174"/>
      <c r="F53" s="176"/>
    </row>
    <row r="54" spans="1:7" x14ac:dyDescent="0.25">
      <c r="A54" s="84">
        <v>8.3000000000000007</v>
      </c>
      <c r="B54" s="87" t="s">
        <v>39</v>
      </c>
      <c r="C54" s="178" t="s">
        <v>74</v>
      </c>
      <c r="D54" s="179"/>
      <c r="E54" s="174"/>
      <c r="F54" s="176"/>
    </row>
    <row r="55" spans="1:7" ht="30" x14ac:dyDescent="0.25">
      <c r="A55" s="84">
        <v>8.4</v>
      </c>
      <c r="B55" s="87" t="s">
        <v>40</v>
      </c>
      <c r="C55" s="180"/>
      <c r="D55" s="181"/>
      <c r="E55" s="174"/>
      <c r="F55" s="176"/>
    </row>
    <row r="56" spans="1:7" ht="30" x14ac:dyDescent="0.25">
      <c r="A56" s="84">
        <v>8.5</v>
      </c>
      <c r="B56" s="87" t="s">
        <v>70</v>
      </c>
      <c r="C56" s="180"/>
      <c r="D56" s="181"/>
      <c r="E56" s="174"/>
      <c r="F56" s="176"/>
    </row>
    <row r="57" spans="1:7" x14ac:dyDescent="0.25">
      <c r="A57" s="84">
        <v>8.6</v>
      </c>
      <c r="B57" s="87" t="s">
        <v>41</v>
      </c>
      <c r="C57" s="180"/>
      <c r="D57" s="181"/>
      <c r="E57" s="174"/>
      <c r="F57" s="176"/>
    </row>
    <row r="58" spans="1:7" ht="30" x14ac:dyDescent="0.25">
      <c r="A58" s="84">
        <v>8.6999999999999993</v>
      </c>
      <c r="B58" s="87" t="s">
        <v>111</v>
      </c>
      <c r="C58" s="180"/>
      <c r="D58" s="181"/>
      <c r="E58" s="174"/>
      <c r="F58" s="176"/>
      <c r="G58" s="13"/>
    </row>
    <row r="59" spans="1:7" ht="31.5" customHeight="1" x14ac:dyDescent="0.3">
      <c r="A59" s="84">
        <v>8.8000000000000007</v>
      </c>
      <c r="B59" s="103" t="s">
        <v>42</v>
      </c>
      <c r="C59" s="180"/>
      <c r="D59" s="181"/>
      <c r="E59" s="174"/>
      <c r="F59" s="176"/>
      <c r="G59" s="15"/>
    </row>
    <row r="60" spans="1:7" ht="17.25" thickBot="1" x14ac:dyDescent="0.35">
      <c r="A60" s="104" t="s">
        <v>43</v>
      </c>
      <c r="B60" s="87" t="s">
        <v>44</v>
      </c>
      <c r="C60" s="182"/>
      <c r="D60" s="183"/>
      <c r="E60" s="174"/>
      <c r="F60" s="177"/>
      <c r="G60" s="15"/>
    </row>
    <row r="61" spans="1:7" ht="30" customHeight="1" x14ac:dyDescent="0.25">
      <c r="A61" s="130">
        <v>9</v>
      </c>
      <c r="B61" s="186" t="s">
        <v>45</v>
      </c>
      <c r="C61" s="134" t="str">
        <f>+C12</f>
        <v>NA</v>
      </c>
      <c r="D61" s="134"/>
      <c r="E61" s="135" t="s">
        <v>15</v>
      </c>
      <c r="F61" s="135" t="s">
        <v>16</v>
      </c>
    </row>
    <row r="62" spans="1:7" ht="30" customHeight="1" thickBot="1" x14ac:dyDescent="0.3">
      <c r="A62" s="131"/>
      <c r="B62" s="171"/>
      <c r="C62" s="72" t="s">
        <v>13</v>
      </c>
      <c r="D62" s="26" t="s">
        <v>14</v>
      </c>
      <c r="E62" s="136"/>
      <c r="F62" s="136"/>
    </row>
    <row r="63" spans="1:7" ht="30" x14ac:dyDescent="0.25">
      <c r="A63" s="84">
        <v>9.1</v>
      </c>
      <c r="B63" s="85" t="s">
        <v>46</v>
      </c>
      <c r="C63" s="164" t="s">
        <v>74</v>
      </c>
      <c r="D63" s="164">
        <v>81</v>
      </c>
      <c r="E63" s="146" t="s">
        <v>112</v>
      </c>
      <c r="F63" s="153"/>
    </row>
    <row r="64" spans="1:7" x14ac:dyDescent="0.25">
      <c r="A64" s="84">
        <v>9.1999999999999993</v>
      </c>
      <c r="B64" s="86" t="s">
        <v>18</v>
      </c>
      <c r="C64" s="187"/>
      <c r="D64" s="187"/>
      <c r="E64" s="146"/>
      <c r="F64" s="153"/>
    </row>
    <row r="65" spans="1:6" ht="45.75" thickBot="1" x14ac:dyDescent="0.3">
      <c r="A65" s="90">
        <v>9.3000000000000007</v>
      </c>
      <c r="B65" s="100" t="s">
        <v>47</v>
      </c>
      <c r="C65" s="93" t="s">
        <v>74</v>
      </c>
      <c r="D65" s="93">
        <v>82</v>
      </c>
      <c r="E65" s="147"/>
      <c r="F65" s="154"/>
    </row>
    <row r="66" spans="1:6" ht="30" customHeight="1" x14ac:dyDescent="0.25">
      <c r="A66" s="130">
        <v>10</v>
      </c>
      <c r="B66" s="186" t="s">
        <v>48</v>
      </c>
      <c r="C66" s="134" t="str">
        <f>+C12</f>
        <v>NA</v>
      </c>
      <c r="D66" s="134"/>
      <c r="E66" s="135" t="s">
        <v>15</v>
      </c>
      <c r="F66" s="135" t="s">
        <v>16</v>
      </c>
    </row>
    <row r="67" spans="1:6" ht="30" customHeight="1" thickBot="1" x14ac:dyDescent="0.3">
      <c r="A67" s="131"/>
      <c r="B67" s="171"/>
      <c r="C67" s="72" t="s">
        <v>13</v>
      </c>
      <c r="D67" s="26" t="s">
        <v>14</v>
      </c>
      <c r="E67" s="136"/>
      <c r="F67" s="136"/>
    </row>
    <row r="68" spans="1:6" ht="15.75" thickBot="1" x14ac:dyDescent="0.3">
      <c r="A68" s="33">
        <v>10.1</v>
      </c>
      <c r="B68" s="11" t="s">
        <v>49</v>
      </c>
      <c r="C68" s="37"/>
      <c r="D68" s="37"/>
      <c r="E68" s="74"/>
      <c r="F68" s="75"/>
    </row>
    <row r="69" spans="1:6" ht="30" customHeight="1" x14ac:dyDescent="0.25">
      <c r="A69" s="130">
        <v>11</v>
      </c>
      <c r="B69" s="155" t="s">
        <v>50</v>
      </c>
      <c r="C69" s="196" t="str">
        <f>+C12</f>
        <v>NA</v>
      </c>
      <c r="D69" s="197"/>
      <c r="E69" s="184" t="s">
        <v>15</v>
      </c>
      <c r="F69" s="135" t="s">
        <v>16</v>
      </c>
    </row>
    <row r="70" spans="1:6" ht="30" customHeight="1" x14ac:dyDescent="0.25">
      <c r="A70" s="131"/>
      <c r="B70" s="156"/>
      <c r="C70" s="188" t="s">
        <v>13</v>
      </c>
      <c r="D70" s="189"/>
      <c r="E70" s="185"/>
      <c r="F70" s="136"/>
    </row>
    <row r="71" spans="1:6" ht="30" x14ac:dyDescent="0.25">
      <c r="A71" s="54" t="s">
        <v>51</v>
      </c>
      <c r="B71" s="28" t="s">
        <v>52</v>
      </c>
      <c r="C71" s="190" t="s">
        <v>74</v>
      </c>
      <c r="D71" s="191"/>
      <c r="E71" s="76" t="s">
        <v>108</v>
      </c>
      <c r="F71" s="77"/>
    </row>
    <row r="72" spans="1:6" ht="31.5" customHeight="1" x14ac:dyDescent="0.25">
      <c r="A72" s="54">
        <v>11.2</v>
      </c>
      <c r="B72" s="28" t="s">
        <v>53</v>
      </c>
      <c r="C72" s="190" t="s">
        <v>74</v>
      </c>
      <c r="D72" s="191"/>
      <c r="E72" s="76" t="s">
        <v>108</v>
      </c>
      <c r="F72" s="77"/>
    </row>
    <row r="73" spans="1:6" ht="15.75" thickBot="1" x14ac:dyDescent="0.3">
      <c r="A73" s="18">
        <v>11.3</v>
      </c>
      <c r="B73" s="29" t="s">
        <v>54</v>
      </c>
      <c r="C73" s="190" t="s">
        <v>74</v>
      </c>
      <c r="D73" s="191"/>
      <c r="E73" s="76" t="s">
        <v>108</v>
      </c>
      <c r="F73" s="78"/>
    </row>
    <row r="74" spans="1:6" ht="19.5" thickBot="1" x14ac:dyDescent="0.3">
      <c r="A74" s="192" t="s">
        <v>59</v>
      </c>
      <c r="B74" s="193"/>
      <c r="C74" s="194" t="s">
        <v>110</v>
      </c>
      <c r="D74" s="195"/>
      <c r="E74" s="101" t="s">
        <v>133</v>
      </c>
      <c r="F74" s="102"/>
    </row>
  </sheetData>
  <mergeCells count="77">
    <mergeCell ref="C70:D70"/>
    <mergeCell ref="C71:D71"/>
    <mergeCell ref="C72:D72"/>
    <mergeCell ref="C73:D73"/>
    <mergeCell ref="A74:B74"/>
    <mergeCell ref="C74:D74"/>
    <mergeCell ref="A69:A70"/>
    <mergeCell ref="B69:B70"/>
    <mergeCell ref="C69:D69"/>
    <mergeCell ref="E69:E70"/>
    <mergeCell ref="F69:F70"/>
    <mergeCell ref="A61:A62"/>
    <mergeCell ref="B61:B62"/>
    <mergeCell ref="C61:D61"/>
    <mergeCell ref="E61:E62"/>
    <mergeCell ref="F61:F62"/>
    <mergeCell ref="C63:C64"/>
    <mergeCell ref="D63:D64"/>
    <mergeCell ref="E63:E65"/>
    <mergeCell ref="F63:F65"/>
    <mergeCell ref="A66:A67"/>
    <mergeCell ref="B66:B67"/>
    <mergeCell ref="C66:D66"/>
    <mergeCell ref="E66:E67"/>
    <mergeCell ref="F66:F67"/>
    <mergeCell ref="C51:D51"/>
    <mergeCell ref="C52:D52"/>
    <mergeCell ref="E52:E60"/>
    <mergeCell ref="F52:F60"/>
    <mergeCell ref="C53:D53"/>
    <mergeCell ref="C54:D60"/>
    <mergeCell ref="A46:A47"/>
    <mergeCell ref="B46:B47"/>
    <mergeCell ref="C46:D46"/>
    <mergeCell ref="E46:E47"/>
    <mergeCell ref="F46:F47"/>
    <mergeCell ref="C48:C50"/>
    <mergeCell ref="D48:D50"/>
    <mergeCell ref="E48:E50"/>
    <mergeCell ref="C36:C40"/>
    <mergeCell ref="D36:D40"/>
    <mergeCell ref="E36:E40"/>
    <mergeCell ref="F36:F40"/>
    <mergeCell ref="A41:A42"/>
    <mergeCell ref="B41:B42"/>
    <mergeCell ref="C41:D41"/>
    <mergeCell ref="E41:E42"/>
    <mergeCell ref="F41:F42"/>
    <mergeCell ref="E31:E33"/>
    <mergeCell ref="F31:F33"/>
    <mergeCell ref="A34:A35"/>
    <mergeCell ref="B34:B35"/>
    <mergeCell ref="C34:D34"/>
    <mergeCell ref="E34:E35"/>
    <mergeCell ref="F34:F35"/>
    <mergeCell ref="F17:F23"/>
    <mergeCell ref="C24:D24"/>
    <mergeCell ref="C25:D28"/>
    <mergeCell ref="E25:E28"/>
    <mergeCell ref="F25:F28"/>
    <mergeCell ref="E17:E23"/>
    <mergeCell ref="A29:A30"/>
    <mergeCell ref="B29:B30"/>
    <mergeCell ref="C29:D29"/>
    <mergeCell ref="E29:E30"/>
    <mergeCell ref="F29:F30"/>
    <mergeCell ref="C12:D12"/>
    <mergeCell ref="C13:D13"/>
    <mergeCell ref="C14:D14"/>
    <mergeCell ref="C16:D16"/>
    <mergeCell ref="C17:D23"/>
    <mergeCell ref="C11:E11"/>
    <mergeCell ref="A1:F2"/>
    <mergeCell ref="A4:F5"/>
    <mergeCell ref="C8:E8"/>
    <mergeCell ref="C9:E9"/>
    <mergeCell ref="C10:E10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C12" workbookViewId="0">
      <selection activeCell="H17" sqref="H17:H23"/>
    </sheetView>
  </sheetViews>
  <sheetFormatPr baseColWidth="10" defaultColWidth="11.42578125" defaultRowHeight="15" x14ac:dyDescent="0.25"/>
  <cols>
    <col min="1" max="1" width="6.7109375" style="1" customWidth="1"/>
    <col min="2" max="2" width="97.28515625" customWidth="1"/>
    <col min="3" max="3" width="22.5703125" style="1" bestFit="1" customWidth="1"/>
    <col min="4" max="4" width="12.85546875" style="1" customWidth="1"/>
    <col min="5" max="5" width="22.5703125" style="1" bestFit="1" customWidth="1"/>
    <col min="6" max="6" width="20.5703125" style="1" customWidth="1"/>
    <col min="7" max="7" width="29.42578125" style="1" customWidth="1"/>
    <col min="8" max="8" width="74.140625" customWidth="1"/>
    <col min="9" max="9" width="17.85546875" bestFit="1" customWidth="1"/>
  </cols>
  <sheetData>
    <row r="1" spans="1:8" ht="15" customHeight="1" x14ac:dyDescent="0.25">
      <c r="G1" s="42"/>
      <c r="H1" s="42"/>
    </row>
    <row r="2" spans="1:8" ht="15" customHeight="1" x14ac:dyDescent="0.25">
      <c r="C2" s="42" t="s">
        <v>65</v>
      </c>
      <c r="D2" s="42"/>
      <c r="E2" s="42"/>
      <c r="F2" s="42"/>
      <c r="G2" s="42"/>
      <c r="H2" s="42"/>
    </row>
    <row r="3" spans="1:8" ht="15" customHeight="1" x14ac:dyDescent="0.25">
      <c r="C3" s="42"/>
      <c r="D3" s="42"/>
      <c r="E3" s="42"/>
      <c r="F3" s="42"/>
      <c r="G3" s="42"/>
      <c r="H3" s="42"/>
    </row>
    <row r="4" spans="1:8" ht="15" customHeight="1" x14ac:dyDescent="0.25">
      <c r="C4" s="108" t="s">
        <v>0</v>
      </c>
      <c r="D4" s="108"/>
      <c r="E4" s="108"/>
      <c r="F4" s="108"/>
      <c r="G4" s="42"/>
      <c r="H4" s="42"/>
    </row>
    <row r="5" spans="1:8" ht="15" customHeight="1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D6" s="2"/>
      <c r="F6" s="2"/>
      <c r="G6" s="2"/>
      <c r="H6" s="2"/>
    </row>
    <row r="7" spans="1:8" ht="33" customHeight="1" x14ac:dyDescent="0.25">
      <c r="C7" s="2"/>
      <c r="E7" s="2"/>
    </row>
    <row r="8" spans="1:8" ht="15" customHeight="1" x14ac:dyDescent="0.25">
      <c r="A8" s="30" t="s">
        <v>1</v>
      </c>
      <c r="B8" s="31" t="s">
        <v>2</v>
      </c>
      <c r="C8" s="200" t="s">
        <v>113</v>
      </c>
      <c r="D8" s="200"/>
      <c r="E8" s="200"/>
      <c r="F8" s="200"/>
      <c r="G8" s="43"/>
      <c r="H8" s="43"/>
    </row>
    <row r="9" spans="1:8" ht="31.5" customHeight="1" x14ac:dyDescent="0.25">
      <c r="A9" s="30" t="s">
        <v>3</v>
      </c>
      <c r="B9" s="31" t="s">
        <v>4</v>
      </c>
      <c r="C9" s="200" t="s">
        <v>114</v>
      </c>
      <c r="D9" s="200"/>
      <c r="E9" s="200"/>
      <c r="F9" s="200"/>
      <c r="G9" s="43"/>
    </row>
    <row r="10" spans="1:8" ht="31.5" customHeight="1" x14ac:dyDescent="0.25">
      <c r="A10" s="30" t="s">
        <v>5</v>
      </c>
      <c r="B10" s="31" t="s">
        <v>66</v>
      </c>
      <c r="C10" s="201" t="s">
        <v>115</v>
      </c>
      <c r="D10" s="202"/>
      <c r="E10" s="202"/>
      <c r="F10" s="203"/>
      <c r="G10" s="43"/>
    </row>
    <row r="11" spans="1:8" ht="39.75" customHeight="1" x14ac:dyDescent="0.25">
      <c r="A11" s="30" t="s">
        <v>7</v>
      </c>
      <c r="B11" s="32" t="s">
        <v>6</v>
      </c>
      <c r="C11" s="201" t="s">
        <v>116</v>
      </c>
      <c r="D11" s="202"/>
      <c r="E11" s="202"/>
      <c r="F11" s="203"/>
      <c r="G11" s="198"/>
      <c r="H11" s="199"/>
    </row>
    <row r="12" spans="1:8" ht="31.5" customHeight="1" x14ac:dyDescent="0.25">
      <c r="A12" s="30" t="s">
        <v>8</v>
      </c>
      <c r="B12" s="31" t="s">
        <v>64</v>
      </c>
      <c r="C12" s="200" t="s">
        <v>117</v>
      </c>
      <c r="D12" s="200"/>
      <c r="E12" s="200" t="s">
        <v>118</v>
      </c>
      <c r="F12" s="200"/>
      <c r="G12" s="5"/>
      <c r="H12" s="6"/>
    </row>
    <row r="13" spans="1:8" x14ac:dyDescent="0.25">
      <c r="A13" s="30" t="s">
        <v>10</v>
      </c>
      <c r="B13" s="31" t="s">
        <v>9</v>
      </c>
      <c r="C13" s="207" t="s">
        <v>119</v>
      </c>
      <c r="D13" s="207"/>
      <c r="E13" s="207" t="s">
        <v>119</v>
      </c>
      <c r="F13" s="207"/>
    </row>
    <row r="14" spans="1:8" ht="14.25" customHeight="1" x14ac:dyDescent="0.25">
      <c r="A14" s="30" t="s">
        <v>63</v>
      </c>
      <c r="B14" s="31" t="s">
        <v>11</v>
      </c>
      <c r="C14" s="208" t="s">
        <v>102</v>
      </c>
      <c r="D14" s="208"/>
      <c r="E14" s="208" t="s">
        <v>102</v>
      </c>
      <c r="F14" s="208"/>
    </row>
    <row r="15" spans="1:8" ht="15.75" thickBot="1" x14ac:dyDescent="0.3">
      <c r="A15" s="3"/>
      <c r="B15" s="4"/>
      <c r="C15" s="7"/>
      <c r="E15" s="7"/>
    </row>
    <row r="16" spans="1:8" x14ac:dyDescent="0.25">
      <c r="A16" s="19">
        <v>1</v>
      </c>
      <c r="B16" s="21" t="s">
        <v>12</v>
      </c>
      <c r="C16" s="209" t="s">
        <v>13</v>
      </c>
      <c r="D16" s="210"/>
      <c r="E16" s="211"/>
      <c r="F16" s="70" t="s">
        <v>14</v>
      </c>
      <c r="G16" s="58" t="s">
        <v>15</v>
      </c>
      <c r="H16" s="23" t="s">
        <v>16</v>
      </c>
    </row>
    <row r="17" spans="1:8" ht="15" customHeight="1" x14ac:dyDescent="0.25">
      <c r="A17" s="54">
        <v>1.1000000000000001</v>
      </c>
      <c r="B17" s="8" t="s">
        <v>17</v>
      </c>
      <c r="C17" s="212" t="s">
        <v>74</v>
      </c>
      <c r="D17" s="213"/>
      <c r="E17" s="214"/>
      <c r="F17" s="221" t="s">
        <v>120</v>
      </c>
      <c r="G17" s="224" t="s">
        <v>76</v>
      </c>
      <c r="H17" s="227" t="s">
        <v>134</v>
      </c>
    </row>
    <row r="18" spans="1:8" x14ac:dyDescent="0.25">
      <c r="A18" s="54">
        <v>1.2</v>
      </c>
      <c r="B18" s="9" t="s">
        <v>18</v>
      </c>
      <c r="C18" s="215"/>
      <c r="D18" s="216"/>
      <c r="E18" s="217"/>
      <c r="F18" s="222"/>
      <c r="G18" s="225"/>
      <c r="H18" s="228"/>
    </row>
    <row r="19" spans="1:8" x14ac:dyDescent="0.25">
      <c r="A19" s="54">
        <v>1.3</v>
      </c>
      <c r="B19" s="8" t="s">
        <v>19</v>
      </c>
      <c r="C19" s="215"/>
      <c r="D19" s="216"/>
      <c r="E19" s="217"/>
      <c r="F19" s="222"/>
      <c r="G19" s="225"/>
      <c r="H19" s="228"/>
    </row>
    <row r="20" spans="1:8" ht="30" x14ac:dyDescent="0.25">
      <c r="A20" s="54">
        <v>1.4</v>
      </c>
      <c r="B20" s="8" t="s">
        <v>20</v>
      </c>
      <c r="C20" s="215"/>
      <c r="D20" s="216"/>
      <c r="E20" s="217"/>
      <c r="F20" s="222"/>
      <c r="G20" s="225"/>
      <c r="H20" s="228"/>
    </row>
    <row r="21" spans="1:8" x14ac:dyDescent="0.25">
      <c r="A21" s="54">
        <v>1.5</v>
      </c>
      <c r="B21" s="10" t="s">
        <v>55</v>
      </c>
      <c r="C21" s="215"/>
      <c r="D21" s="216"/>
      <c r="E21" s="217"/>
      <c r="F21" s="222"/>
      <c r="G21" s="225"/>
      <c r="H21" s="228"/>
    </row>
    <row r="22" spans="1:8" ht="33.75" customHeight="1" x14ac:dyDescent="0.25">
      <c r="A22" s="55">
        <v>1.6</v>
      </c>
      <c r="B22" s="56" t="s">
        <v>69</v>
      </c>
      <c r="C22" s="215"/>
      <c r="D22" s="216"/>
      <c r="E22" s="217"/>
      <c r="F22" s="222"/>
      <c r="G22" s="225"/>
      <c r="H22" s="228"/>
    </row>
    <row r="23" spans="1:8" ht="33.75" customHeight="1" thickBot="1" x14ac:dyDescent="0.3">
      <c r="A23" s="55">
        <v>1.7</v>
      </c>
      <c r="B23" s="56" t="s">
        <v>67</v>
      </c>
      <c r="C23" s="218"/>
      <c r="D23" s="219"/>
      <c r="E23" s="220"/>
      <c r="F23" s="223"/>
      <c r="G23" s="226"/>
      <c r="H23" s="229"/>
    </row>
    <row r="24" spans="1:8" x14ac:dyDescent="0.25">
      <c r="A24" s="19">
        <v>2</v>
      </c>
      <c r="B24" s="20" t="s">
        <v>60</v>
      </c>
      <c r="C24" s="204" t="s">
        <v>13</v>
      </c>
      <c r="D24" s="205"/>
      <c r="E24" s="206"/>
      <c r="F24" s="71" t="s">
        <v>14</v>
      </c>
      <c r="G24" s="60" t="s">
        <v>15</v>
      </c>
      <c r="H24" s="61" t="s">
        <v>16</v>
      </c>
    </row>
    <row r="25" spans="1:8" ht="30" x14ac:dyDescent="0.25">
      <c r="A25" s="54">
        <v>2.1</v>
      </c>
      <c r="B25" s="10" t="s">
        <v>21</v>
      </c>
      <c r="C25" s="212" t="s">
        <v>74</v>
      </c>
      <c r="D25" s="230"/>
      <c r="E25" s="231"/>
      <c r="F25" s="139" t="s">
        <v>121</v>
      </c>
      <c r="G25" s="238" t="s">
        <v>76</v>
      </c>
      <c r="H25" s="241"/>
    </row>
    <row r="26" spans="1:8" ht="39" customHeight="1" x14ac:dyDescent="0.25">
      <c r="A26" s="54">
        <v>2.2000000000000002</v>
      </c>
      <c r="B26" s="10" t="s">
        <v>58</v>
      </c>
      <c r="C26" s="232"/>
      <c r="D26" s="233"/>
      <c r="E26" s="234"/>
      <c r="F26" s="141"/>
      <c r="G26" s="239"/>
      <c r="H26" s="241"/>
    </row>
    <row r="27" spans="1:8" ht="45.75" customHeight="1" x14ac:dyDescent="0.25">
      <c r="A27" s="54">
        <v>2.2999999999999998</v>
      </c>
      <c r="B27" s="10" t="s">
        <v>22</v>
      </c>
      <c r="C27" s="232"/>
      <c r="D27" s="233"/>
      <c r="E27" s="234"/>
      <c r="F27" s="141"/>
      <c r="G27" s="239"/>
      <c r="H27" s="241"/>
    </row>
    <row r="28" spans="1:8" ht="50.25" customHeight="1" thickBot="1" x14ac:dyDescent="0.3">
      <c r="A28" s="33">
        <v>2.4</v>
      </c>
      <c r="B28" s="11" t="s">
        <v>23</v>
      </c>
      <c r="C28" s="235"/>
      <c r="D28" s="236"/>
      <c r="E28" s="237"/>
      <c r="F28" s="143"/>
      <c r="G28" s="240"/>
      <c r="H28" s="242"/>
    </row>
    <row r="29" spans="1:8" ht="74.25" customHeight="1" thickBot="1" x14ac:dyDescent="0.3">
      <c r="A29" s="130">
        <v>3</v>
      </c>
      <c r="B29" s="132" t="s">
        <v>24</v>
      </c>
      <c r="C29" s="134" t="str">
        <f>C12</f>
        <v>CB INGENIEROS SAS NIT 860.509.943-7</v>
      </c>
      <c r="D29" s="134"/>
      <c r="E29" s="134" t="str">
        <f>E12</f>
        <v>INCOPLAN  S.A. NIT 800.0997.991-2</v>
      </c>
      <c r="F29" s="197"/>
      <c r="G29" s="135" t="s">
        <v>15</v>
      </c>
      <c r="H29" s="135" t="s">
        <v>16</v>
      </c>
    </row>
    <row r="30" spans="1:8" ht="42" customHeight="1" x14ac:dyDescent="0.25">
      <c r="A30" s="131"/>
      <c r="B30" s="133"/>
      <c r="C30" s="66" t="s">
        <v>13</v>
      </c>
      <c r="D30" s="65" t="s">
        <v>14</v>
      </c>
      <c r="E30" s="66" t="s">
        <v>13</v>
      </c>
      <c r="F30" s="65" t="s">
        <v>14</v>
      </c>
      <c r="G30" s="136"/>
      <c r="H30" s="136"/>
    </row>
    <row r="31" spans="1:8" ht="63" customHeight="1" x14ac:dyDescent="0.25">
      <c r="A31" s="54">
        <v>3.1</v>
      </c>
      <c r="B31" s="10" t="s">
        <v>68</v>
      </c>
      <c r="C31" s="64" t="s">
        <v>74</v>
      </c>
      <c r="D31" s="243" t="s">
        <v>122</v>
      </c>
      <c r="E31" s="64" t="s">
        <v>74</v>
      </c>
      <c r="F31" s="246" t="s">
        <v>123</v>
      </c>
      <c r="G31" s="249" t="s">
        <v>76</v>
      </c>
      <c r="H31" s="252"/>
    </row>
    <row r="32" spans="1:8" ht="63" customHeight="1" x14ac:dyDescent="0.25">
      <c r="A32" s="54">
        <v>3.2</v>
      </c>
      <c r="B32" s="10" t="s">
        <v>25</v>
      </c>
      <c r="C32" s="64" t="s">
        <v>74</v>
      </c>
      <c r="D32" s="244"/>
      <c r="E32" s="64" t="s">
        <v>74</v>
      </c>
      <c r="F32" s="247"/>
      <c r="G32" s="250"/>
      <c r="H32" s="253"/>
    </row>
    <row r="33" spans="1:8" ht="15.75" thickBot="1" x14ac:dyDescent="0.3">
      <c r="A33" s="33">
        <v>3.3</v>
      </c>
      <c r="B33" s="11" t="s">
        <v>26</v>
      </c>
      <c r="C33" s="64" t="s">
        <v>124</v>
      </c>
      <c r="D33" s="245"/>
      <c r="E33" s="64" t="s">
        <v>125</v>
      </c>
      <c r="F33" s="248"/>
      <c r="G33" s="251"/>
      <c r="H33" s="254"/>
    </row>
    <row r="34" spans="1:8" ht="47.25" customHeight="1" thickBot="1" x14ac:dyDescent="0.3">
      <c r="A34" s="130">
        <v>4</v>
      </c>
      <c r="B34" s="155" t="s">
        <v>27</v>
      </c>
      <c r="C34" s="134" t="str">
        <f>C29</f>
        <v>CB INGENIEROS SAS NIT 860.509.943-7</v>
      </c>
      <c r="D34" s="134"/>
      <c r="E34" s="134" t="str">
        <f>E29</f>
        <v>INCOPLAN  S.A. NIT 800.0997.991-2</v>
      </c>
      <c r="F34" s="197"/>
      <c r="G34" s="135" t="s">
        <v>15</v>
      </c>
      <c r="H34" s="135" t="s">
        <v>16</v>
      </c>
    </row>
    <row r="35" spans="1:8" ht="30" x14ac:dyDescent="0.25">
      <c r="A35" s="131"/>
      <c r="B35" s="156"/>
      <c r="C35" s="66" t="s">
        <v>13</v>
      </c>
      <c r="D35" s="65" t="s">
        <v>14</v>
      </c>
      <c r="E35" s="66" t="s">
        <v>13</v>
      </c>
      <c r="F35" s="65" t="s">
        <v>14</v>
      </c>
      <c r="G35" s="136"/>
      <c r="H35" s="136"/>
    </row>
    <row r="36" spans="1:8" ht="33" customHeight="1" x14ac:dyDescent="0.25">
      <c r="A36" s="54">
        <v>4.0999999999999996</v>
      </c>
      <c r="B36" s="10" t="s">
        <v>68</v>
      </c>
      <c r="C36" s="64" t="s">
        <v>74</v>
      </c>
      <c r="D36" s="243" t="s">
        <v>126</v>
      </c>
      <c r="E36" s="64" t="s">
        <v>74</v>
      </c>
      <c r="F36" s="243" t="s">
        <v>127</v>
      </c>
      <c r="G36" s="256" t="s">
        <v>76</v>
      </c>
      <c r="H36" s="259"/>
    </row>
    <row r="37" spans="1:8" ht="33" customHeight="1" x14ac:dyDescent="0.25">
      <c r="A37" s="54">
        <v>4.2</v>
      </c>
      <c r="B37" s="10" t="s">
        <v>56</v>
      </c>
      <c r="C37" s="79" t="s">
        <v>74</v>
      </c>
      <c r="D37" s="244"/>
      <c r="E37" s="64" t="s">
        <v>74</v>
      </c>
      <c r="F37" s="244"/>
      <c r="G37" s="257"/>
      <c r="H37" s="260"/>
    </row>
    <row r="38" spans="1:8" ht="47.25" customHeight="1" x14ac:dyDescent="0.25">
      <c r="A38" s="54">
        <v>4.3</v>
      </c>
      <c r="B38" s="12" t="s">
        <v>57</v>
      </c>
      <c r="C38" s="64" t="s">
        <v>74</v>
      </c>
      <c r="D38" s="244"/>
      <c r="E38" s="64" t="s">
        <v>74</v>
      </c>
      <c r="F38" s="244"/>
      <c r="G38" s="257"/>
      <c r="H38" s="260"/>
    </row>
    <row r="39" spans="1:8" ht="47.25" customHeight="1" x14ac:dyDescent="0.25">
      <c r="A39" s="54">
        <v>4.4000000000000004</v>
      </c>
      <c r="B39" s="10" t="s">
        <v>28</v>
      </c>
      <c r="C39" s="64" t="s">
        <v>74</v>
      </c>
      <c r="D39" s="244"/>
      <c r="E39" s="64" t="s">
        <v>74</v>
      </c>
      <c r="F39" s="244"/>
      <c r="G39" s="257"/>
      <c r="H39" s="260"/>
    </row>
    <row r="40" spans="1:8" ht="47.25" customHeight="1" thickBot="1" x14ac:dyDescent="0.3">
      <c r="A40" s="33">
        <v>4.5</v>
      </c>
      <c r="B40" s="11" t="s">
        <v>29</v>
      </c>
      <c r="C40" s="64" t="s">
        <v>74</v>
      </c>
      <c r="D40" s="255"/>
      <c r="E40" s="64" t="s">
        <v>74</v>
      </c>
      <c r="F40" s="255"/>
      <c r="G40" s="258"/>
      <c r="H40" s="261"/>
    </row>
    <row r="41" spans="1:8" ht="15.75" thickBot="1" x14ac:dyDescent="0.3">
      <c r="A41" s="130">
        <v>5</v>
      </c>
      <c r="B41" s="155" t="s">
        <v>30</v>
      </c>
      <c r="C41" s="262" t="str">
        <f>C34</f>
        <v>CB INGENIEROS SAS NIT 860.509.943-7</v>
      </c>
      <c r="D41" s="263"/>
      <c r="E41" s="262" t="str">
        <f>E34</f>
        <v>INCOPLAN  S.A. NIT 800.0997.991-2</v>
      </c>
      <c r="F41" s="263"/>
      <c r="G41" s="135" t="s">
        <v>15</v>
      </c>
      <c r="H41" s="135" t="s">
        <v>16</v>
      </c>
    </row>
    <row r="42" spans="1:8" ht="30.75" thickBot="1" x14ac:dyDescent="0.3">
      <c r="A42" s="131"/>
      <c r="B42" s="156"/>
      <c r="C42" s="67" t="s">
        <v>13</v>
      </c>
      <c r="D42" s="24" t="s">
        <v>14</v>
      </c>
      <c r="E42" s="67" t="s">
        <v>13</v>
      </c>
      <c r="F42" s="24" t="s">
        <v>14</v>
      </c>
      <c r="G42" s="136"/>
      <c r="H42" s="136"/>
    </row>
    <row r="43" spans="1:8" ht="30" customHeight="1" x14ac:dyDescent="0.25">
      <c r="A43" s="54">
        <v>5.0999999999999996</v>
      </c>
      <c r="B43" s="10" t="s">
        <v>61</v>
      </c>
      <c r="C43" s="266" t="s">
        <v>128</v>
      </c>
      <c r="D43" s="266"/>
      <c r="E43" s="267" t="s">
        <v>128</v>
      </c>
      <c r="F43" s="49"/>
      <c r="G43" s="238" t="s">
        <v>76</v>
      </c>
      <c r="H43" s="80"/>
    </row>
    <row r="44" spans="1:8" ht="30" x14ac:dyDescent="0.25">
      <c r="A44" s="54">
        <v>5.2</v>
      </c>
      <c r="B44" s="10" t="s">
        <v>31</v>
      </c>
      <c r="C44" s="244"/>
      <c r="D44" s="244"/>
      <c r="E44" s="225"/>
      <c r="F44" s="50"/>
      <c r="G44" s="239"/>
      <c r="H44" s="81"/>
    </row>
    <row r="45" spans="1:8" ht="30.75" thickBot="1" x14ac:dyDescent="0.3">
      <c r="A45" s="54">
        <v>5.3</v>
      </c>
      <c r="B45" s="10" t="s">
        <v>32</v>
      </c>
      <c r="C45" s="245"/>
      <c r="D45" s="245"/>
      <c r="E45" s="268"/>
      <c r="F45" s="50"/>
      <c r="G45" s="240"/>
      <c r="H45" s="81"/>
    </row>
    <row r="46" spans="1:8" ht="15.75" thickBot="1" x14ac:dyDescent="0.3">
      <c r="A46" s="169">
        <v>6</v>
      </c>
      <c r="B46" s="170" t="s">
        <v>62</v>
      </c>
      <c r="C46" s="162" t="str">
        <f>C41</f>
        <v>CB INGENIEROS SAS NIT 860.509.943-7</v>
      </c>
      <c r="D46" s="163"/>
      <c r="E46" s="264" t="str">
        <f>E41</f>
        <v>INCOPLAN  S.A. NIT 800.0997.991-2</v>
      </c>
      <c r="F46" s="197"/>
      <c r="G46" s="135" t="s">
        <v>15</v>
      </c>
      <c r="H46" s="135" t="s">
        <v>16</v>
      </c>
    </row>
    <row r="47" spans="1:8" ht="30.75" thickBot="1" x14ac:dyDescent="0.3">
      <c r="A47" s="131"/>
      <c r="B47" s="171"/>
      <c r="C47" s="72" t="s">
        <v>13</v>
      </c>
      <c r="D47" s="45" t="s">
        <v>14</v>
      </c>
      <c r="E47" s="46" t="s">
        <v>13</v>
      </c>
      <c r="F47" s="24" t="s">
        <v>14</v>
      </c>
      <c r="G47" s="136"/>
      <c r="H47" s="136"/>
    </row>
    <row r="48" spans="1:8" x14ac:dyDescent="0.25">
      <c r="A48" s="54">
        <v>6.1</v>
      </c>
      <c r="B48" s="10" t="s">
        <v>33</v>
      </c>
      <c r="C48" s="69" t="s">
        <v>74</v>
      </c>
      <c r="D48" s="243">
        <v>153</v>
      </c>
      <c r="E48" s="64" t="s">
        <v>74</v>
      </c>
      <c r="F48" s="269">
        <v>157</v>
      </c>
      <c r="G48" s="238" t="s">
        <v>76</v>
      </c>
      <c r="H48" s="272"/>
    </row>
    <row r="49" spans="1:8" ht="30" x14ac:dyDescent="0.25">
      <c r="A49" s="54">
        <v>6.2</v>
      </c>
      <c r="B49" s="10" t="s">
        <v>34</v>
      </c>
      <c r="C49" s="69" t="s">
        <v>74</v>
      </c>
      <c r="D49" s="244"/>
      <c r="E49" s="64" t="s">
        <v>74</v>
      </c>
      <c r="F49" s="270"/>
      <c r="G49" s="239"/>
      <c r="H49" s="273"/>
    </row>
    <row r="50" spans="1:8" ht="30.75" thickBot="1" x14ac:dyDescent="0.3">
      <c r="A50" s="54">
        <v>6.3</v>
      </c>
      <c r="B50" s="11" t="s">
        <v>35</v>
      </c>
      <c r="C50" s="69" t="s">
        <v>74</v>
      </c>
      <c r="D50" s="245"/>
      <c r="E50" s="64" t="s">
        <v>74</v>
      </c>
      <c r="F50" s="271"/>
      <c r="G50" s="240"/>
      <c r="H50" s="274"/>
    </row>
    <row r="51" spans="1:8" ht="30" customHeight="1" x14ac:dyDescent="0.25">
      <c r="A51" s="19">
        <v>8</v>
      </c>
      <c r="B51" s="27" t="s">
        <v>36</v>
      </c>
      <c r="C51" s="122" t="s">
        <v>13</v>
      </c>
      <c r="D51" s="123"/>
      <c r="E51" s="265"/>
      <c r="F51" s="65" t="s">
        <v>14</v>
      </c>
      <c r="G51" s="22" t="s">
        <v>15</v>
      </c>
      <c r="H51" s="23" t="s">
        <v>16</v>
      </c>
    </row>
    <row r="52" spans="1:8" ht="43.5" customHeight="1" x14ac:dyDescent="0.25">
      <c r="A52" s="54">
        <v>8.1</v>
      </c>
      <c r="B52" s="10" t="s">
        <v>37</v>
      </c>
      <c r="C52" s="275" t="s">
        <v>129</v>
      </c>
      <c r="D52" s="276"/>
      <c r="E52" s="277"/>
      <c r="F52" s="82">
        <v>147</v>
      </c>
      <c r="G52" s="278" t="s">
        <v>76</v>
      </c>
      <c r="H52" s="281"/>
    </row>
    <row r="53" spans="1:8" x14ac:dyDescent="0.25">
      <c r="A53" s="54">
        <v>8.1999999999999993</v>
      </c>
      <c r="B53" s="10" t="s">
        <v>38</v>
      </c>
      <c r="C53" s="275" t="s">
        <v>130</v>
      </c>
      <c r="D53" s="276"/>
      <c r="E53" s="277"/>
      <c r="F53" s="82">
        <v>147</v>
      </c>
      <c r="G53" s="279"/>
      <c r="H53" s="282"/>
    </row>
    <row r="54" spans="1:8" x14ac:dyDescent="0.25">
      <c r="A54" s="54">
        <v>8.3000000000000007</v>
      </c>
      <c r="B54" s="10" t="s">
        <v>39</v>
      </c>
      <c r="C54" s="284" t="s">
        <v>74</v>
      </c>
      <c r="D54" s="285"/>
      <c r="E54" s="286"/>
      <c r="F54" s="293">
        <v>147</v>
      </c>
      <c r="G54" s="279"/>
      <c r="H54" s="282"/>
    </row>
    <row r="55" spans="1:8" ht="30" x14ac:dyDescent="0.25">
      <c r="A55" s="54">
        <v>8.4</v>
      </c>
      <c r="B55" s="10" t="s">
        <v>40</v>
      </c>
      <c r="C55" s="287"/>
      <c r="D55" s="288"/>
      <c r="E55" s="289"/>
      <c r="F55" s="294"/>
      <c r="G55" s="279"/>
      <c r="H55" s="282"/>
    </row>
    <row r="56" spans="1:8" ht="30" customHeight="1" x14ac:dyDescent="0.25">
      <c r="A56" s="54">
        <v>8.5</v>
      </c>
      <c r="B56" s="10" t="s">
        <v>70</v>
      </c>
      <c r="C56" s="287"/>
      <c r="D56" s="288"/>
      <c r="E56" s="289"/>
      <c r="F56" s="294"/>
      <c r="G56" s="279"/>
      <c r="H56" s="282"/>
    </row>
    <row r="57" spans="1:8" x14ac:dyDescent="0.25">
      <c r="A57" s="54">
        <v>8.6</v>
      </c>
      <c r="B57" s="10" t="s">
        <v>41</v>
      </c>
      <c r="C57" s="287"/>
      <c r="D57" s="288"/>
      <c r="E57" s="289"/>
      <c r="F57" s="294"/>
      <c r="G57" s="279"/>
      <c r="H57" s="282"/>
    </row>
    <row r="58" spans="1:8" x14ac:dyDescent="0.25">
      <c r="A58" s="54">
        <v>8.6999999999999993</v>
      </c>
      <c r="B58" s="10" t="s">
        <v>94</v>
      </c>
      <c r="C58" s="287"/>
      <c r="D58" s="288"/>
      <c r="E58" s="289"/>
      <c r="F58" s="294"/>
      <c r="G58" s="279"/>
      <c r="H58" s="282"/>
    </row>
    <row r="59" spans="1:8" x14ac:dyDescent="0.25">
      <c r="A59" s="54">
        <v>8.8000000000000007</v>
      </c>
      <c r="B59" s="14" t="s">
        <v>42</v>
      </c>
      <c r="C59" s="287"/>
      <c r="D59" s="288"/>
      <c r="E59" s="289"/>
      <c r="F59" s="294"/>
      <c r="G59" s="279"/>
      <c r="H59" s="282"/>
    </row>
    <row r="60" spans="1:8" ht="15.75" thickBot="1" x14ac:dyDescent="0.3">
      <c r="A60" s="16" t="s">
        <v>43</v>
      </c>
      <c r="B60" s="10" t="s">
        <v>44</v>
      </c>
      <c r="C60" s="290"/>
      <c r="D60" s="291"/>
      <c r="E60" s="292"/>
      <c r="F60" s="295"/>
      <c r="G60" s="280"/>
      <c r="H60" s="283"/>
    </row>
    <row r="61" spans="1:8" ht="15.75" thickBot="1" x14ac:dyDescent="0.3">
      <c r="A61" s="130">
        <v>9</v>
      </c>
      <c r="B61" s="186" t="s">
        <v>45</v>
      </c>
      <c r="C61" s="162" t="str">
        <f>C46</f>
        <v>CB INGENIEROS SAS NIT 860.509.943-7</v>
      </c>
      <c r="D61" s="163"/>
      <c r="E61" s="264" t="str">
        <f>E46</f>
        <v>INCOPLAN  S.A. NIT 800.0997.991-2</v>
      </c>
      <c r="F61" s="197"/>
      <c r="G61" s="135" t="s">
        <v>15</v>
      </c>
      <c r="H61" s="135" t="s">
        <v>16</v>
      </c>
    </row>
    <row r="62" spans="1:8" ht="30.75" thickBot="1" x14ac:dyDescent="0.3">
      <c r="A62" s="131"/>
      <c r="B62" s="171"/>
      <c r="C62" s="72" t="s">
        <v>13</v>
      </c>
      <c r="D62" s="26" t="s">
        <v>14</v>
      </c>
      <c r="E62" s="46" t="s">
        <v>13</v>
      </c>
      <c r="F62" s="24" t="s">
        <v>14</v>
      </c>
      <c r="G62" s="136"/>
      <c r="H62" s="136"/>
    </row>
    <row r="63" spans="1:8" x14ac:dyDescent="0.25">
      <c r="A63" s="54">
        <v>9.1</v>
      </c>
      <c r="B63" s="8" t="s">
        <v>46</v>
      </c>
      <c r="C63" s="266" t="s">
        <v>74</v>
      </c>
      <c r="D63" s="266">
        <v>219</v>
      </c>
      <c r="E63" s="266" t="s">
        <v>74</v>
      </c>
      <c r="F63" s="296">
        <v>225</v>
      </c>
      <c r="G63" s="250" t="s">
        <v>108</v>
      </c>
      <c r="H63" s="253"/>
    </row>
    <row r="64" spans="1:8" x14ac:dyDescent="0.25">
      <c r="A64" s="54">
        <v>9.1999999999999993</v>
      </c>
      <c r="B64" s="9" t="s">
        <v>18</v>
      </c>
      <c r="C64" s="255"/>
      <c r="D64" s="255"/>
      <c r="E64" s="255"/>
      <c r="F64" s="297"/>
      <c r="G64" s="250"/>
      <c r="H64" s="253"/>
    </row>
    <row r="65" spans="1:9" ht="30.75" thickBot="1" x14ac:dyDescent="0.3">
      <c r="A65" s="33">
        <v>9.3000000000000007</v>
      </c>
      <c r="B65" s="17" t="s">
        <v>47</v>
      </c>
      <c r="C65" s="37" t="s">
        <v>74</v>
      </c>
      <c r="D65" s="37">
        <v>219</v>
      </c>
      <c r="E65" s="37" t="s">
        <v>74</v>
      </c>
      <c r="F65" s="44">
        <v>225</v>
      </c>
      <c r="G65" s="251"/>
      <c r="H65" s="254"/>
    </row>
    <row r="66" spans="1:9" ht="36.75" customHeight="1" thickBot="1" x14ac:dyDescent="0.3">
      <c r="A66" s="130">
        <v>10</v>
      </c>
      <c r="B66" s="186" t="s">
        <v>48</v>
      </c>
      <c r="C66" s="134" t="str">
        <f>C61</f>
        <v>CB INGENIEROS SAS NIT 860.509.943-7</v>
      </c>
      <c r="D66" s="134"/>
      <c r="E66" s="134" t="str">
        <f>E61</f>
        <v>INCOPLAN  S.A. NIT 800.0997.991-2</v>
      </c>
      <c r="F66" s="197"/>
      <c r="G66" s="135" t="s">
        <v>15</v>
      </c>
      <c r="H66" s="135" t="s">
        <v>16</v>
      </c>
    </row>
    <row r="67" spans="1:9" ht="30" x14ac:dyDescent="0.25">
      <c r="A67" s="131"/>
      <c r="B67" s="171"/>
      <c r="C67" s="51" t="s">
        <v>13</v>
      </c>
      <c r="D67" s="45" t="s">
        <v>14</v>
      </c>
      <c r="E67" s="52" t="s">
        <v>13</v>
      </c>
      <c r="F67" s="53" t="s">
        <v>14</v>
      </c>
      <c r="G67" s="172"/>
      <c r="H67" s="172"/>
    </row>
    <row r="68" spans="1:9" ht="15.75" thickBot="1" x14ac:dyDescent="0.3">
      <c r="A68" s="33">
        <v>10.1</v>
      </c>
      <c r="B68" s="11" t="s">
        <v>49</v>
      </c>
      <c r="C68" s="64" t="s">
        <v>128</v>
      </c>
      <c r="D68" s="64"/>
      <c r="E68" s="64" t="s">
        <v>128</v>
      </c>
      <c r="F68" s="64"/>
      <c r="G68" s="64" t="s">
        <v>76</v>
      </c>
      <c r="H68" s="10"/>
    </row>
    <row r="69" spans="1:9" ht="15.75" thickBot="1" x14ac:dyDescent="0.3">
      <c r="A69" s="130">
        <v>11</v>
      </c>
      <c r="B69" s="155" t="s">
        <v>50</v>
      </c>
      <c r="C69" s="171" t="str">
        <f>C66</f>
        <v>CB INGENIEROS SAS NIT 860.509.943-7</v>
      </c>
      <c r="D69" s="171"/>
      <c r="E69" s="171" t="str">
        <f>E66</f>
        <v>INCOPLAN  S.A. NIT 800.0997.991-2</v>
      </c>
      <c r="F69" s="300"/>
      <c r="G69" s="172" t="s">
        <v>15</v>
      </c>
      <c r="H69" s="172" t="s">
        <v>16</v>
      </c>
      <c r="I69" s="13"/>
    </row>
    <row r="70" spans="1:9" ht="31.5" customHeight="1" x14ac:dyDescent="0.3">
      <c r="A70" s="131"/>
      <c r="B70" s="156"/>
      <c r="C70" s="51" t="s">
        <v>13</v>
      </c>
      <c r="D70" s="45" t="s">
        <v>14</v>
      </c>
      <c r="E70" s="52" t="s">
        <v>13</v>
      </c>
      <c r="F70" s="53" t="s">
        <v>14</v>
      </c>
      <c r="G70" s="172"/>
      <c r="H70" s="172"/>
      <c r="I70" s="15"/>
    </row>
    <row r="71" spans="1:9" ht="16.5" x14ac:dyDescent="0.3">
      <c r="A71" s="54" t="s">
        <v>51</v>
      </c>
      <c r="B71" s="28" t="s">
        <v>52</v>
      </c>
      <c r="C71" s="64" t="s">
        <v>74</v>
      </c>
      <c r="D71" s="64"/>
      <c r="E71" s="64" t="s">
        <v>74</v>
      </c>
      <c r="F71" s="64"/>
      <c r="G71" s="64"/>
      <c r="H71" s="83"/>
      <c r="I71" s="15"/>
    </row>
    <row r="72" spans="1:9" x14ac:dyDescent="0.25">
      <c r="A72" s="54">
        <v>11.2</v>
      </c>
      <c r="B72" s="28" t="s">
        <v>53</v>
      </c>
      <c r="C72" s="64" t="s">
        <v>74</v>
      </c>
      <c r="D72" s="64"/>
      <c r="E72" s="64" t="s">
        <v>74</v>
      </c>
      <c r="F72" s="64"/>
      <c r="G72" s="64"/>
      <c r="H72" s="83"/>
      <c r="I72" s="47"/>
    </row>
    <row r="73" spans="1:9" ht="30" customHeight="1" thickBot="1" x14ac:dyDescent="0.3">
      <c r="A73" s="18">
        <v>11.3</v>
      </c>
      <c r="B73" s="29" t="s">
        <v>54</v>
      </c>
      <c r="C73" s="64" t="s">
        <v>74</v>
      </c>
      <c r="D73" s="68"/>
      <c r="E73" s="64" t="s">
        <v>74</v>
      </c>
      <c r="F73" s="68"/>
      <c r="G73" s="64"/>
      <c r="H73" s="83"/>
    </row>
    <row r="74" spans="1:9" ht="30" customHeight="1" thickBot="1" x14ac:dyDescent="0.3">
      <c r="A74" s="298" t="s">
        <v>59</v>
      </c>
      <c r="B74" s="299"/>
      <c r="C74" s="162" t="s">
        <v>74</v>
      </c>
      <c r="D74" s="163"/>
      <c r="E74" s="162" t="s">
        <v>74</v>
      </c>
      <c r="F74" s="163"/>
      <c r="G74" s="24" t="s">
        <v>76</v>
      </c>
      <c r="H74" s="24"/>
    </row>
    <row r="75" spans="1:9" ht="31.5" customHeight="1" x14ac:dyDescent="0.25"/>
  </sheetData>
  <mergeCells count="96">
    <mergeCell ref="A74:B74"/>
    <mergeCell ref="C74:D74"/>
    <mergeCell ref="E74:F74"/>
    <mergeCell ref="A69:A70"/>
    <mergeCell ref="B69:B70"/>
    <mergeCell ref="C69:D69"/>
    <mergeCell ref="E69:F69"/>
    <mergeCell ref="G69:G70"/>
    <mergeCell ref="H69:H70"/>
    <mergeCell ref="A66:A67"/>
    <mergeCell ref="B66:B67"/>
    <mergeCell ref="C66:D66"/>
    <mergeCell ref="E66:F66"/>
    <mergeCell ref="G66:G67"/>
    <mergeCell ref="H66:H67"/>
    <mergeCell ref="H63:H65"/>
    <mergeCell ref="A61:A62"/>
    <mergeCell ref="B61:B62"/>
    <mergeCell ref="C61:D61"/>
    <mergeCell ref="E61:F61"/>
    <mergeCell ref="G61:G62"/>
    <mergeCell ref="H61:H62"/>
    <mergeCell ref="C63:C64"/>
    <mergeCell ref="D63:D64"/>
    <mergeCell ref="E63:E64"/>
    <mergeCell ref="F63:F64"/>
    <mergeCell ref="G63:G65"/>
    <mergeCell ref="H48:H50"/>
    <mergeCell ref="C52:E52"/>
    <mergeCell ref="G52:G60"/>
    <mergeCell ref="H52:H60"/>
    <mergeCell ref="C53:E53"/>
    <mergeCell ref="C54:E60"/>
    <mergeCell ref="F54:F60"/>
    <mergeCell ref="C51:E51"/>
    <mergeCell ref="C43:C45"/>
    <mergeCell ref="D43:D45"/>
    <mergeCell ref="E43:E45"/>
    <mergeCell ref="G43:G45"/>
    <mergeCell ref="D48:D50"/>
    <mergeCell ref="F48:F50"/>
    <mergeCell ref="G48:G50"/>
    <mergeCell ref="H41:H42"/>
    <mergeCell ref="A46:A47"/>
    <mergeCell ref="B46:B47"/>
    <mergeCell ref="C46:D46"/>
    <mergeCell ref="E46:F46"/>
    <mergeCell ref="G46:G47"/>
    <mergeCell ref="H46:H47"/>
    <mergeCell ref="A41:A42"/>
    <mergeCell ref="B41:B42"/>
    <mergeCell ref="C41:D41"/>
    <mergeCell ref="E41:F41"/>
    <mergeCell ref="G41:G42"/>
    <mergeCell ref="H34:H35"/>
    <mergeCell ref="D36:D40"/>
    <mergeCell ref="F36:F40"/>
    <mergeCell ref="G36:G40"/>
    <mergeCell ref="H36:H40"/>
    <mergeCell ref="A34:A35"/>
    <mergeCell ref="B34:B35"/>
    <mergeCell ref="C34:D34"/>
    <mergeCell ref="E34:F34"/>
    <mergeCell ref="G34:G35"/>
    <mergeCell ref="H29:H30"/>
    <mergeCell ref="D31:D33"/>
    <mergeCell ref="F31:F33"/>
    <mergeCell ref="G31:G33"/>
    <mergeCell ref="H31:H33"/>
    <mergeCell ref="A29:A30"/>
    <mergeCell ref="B29:B30"/>
    <mergeCell ref="C29:D29"/>
    <mergeCell ref="E29:F29"/>
    <mergeCell ref="G29:G30"/>
    <mergeCell ref="G17:G23"/>
    <mergeCell ref="H17:H23"/>
    <mergeCell ref="C25:E28"/>
    <mergeCell ref="F25:F28"/>
    <mergeCell ref="G25:G28"/>
    <mergeCell ref="H25:H28"/>
    <mergeCell ref="C24:E24"/>
    <mergeCell ref="C12:D12"/>
    <mergeCell ref="E12:F12"/>
    <mergeCell ref="C13:D13"/>
    <mergeCell ref="E13:F13"/>
    <mergeCell ref="C14:D14"/>
    <mergeCell ref="E14:F14"/>
    <mergeCell ref="C16:E16"/>
    <mergeCell ref="C17:E23"/>
    <mergeCell ref="F17:F23"/>
    <mergeCell ref="G11:H11"/>
    <mergeCell ref="C4:F4"/>
    <mergeCell ref="C8:F8"/>
    <mergeCell ref="C9:F9"/>
    <mergeCell ref="C10:F10"/>
    <mergeCell ref="C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7" zoomScale="80" zoomScaleNormal="80" workbookViewId="0">
      <selection activeCell="C17" sqref="C17:E23"/>
    </sheetView>
  </sheetViews>
  <sheetFormatPr baseColWidth="10" defaultColWidth="11.42578125" defaultRowHeight="15" x14ac:dyDescent="0.25"/>
  <cols>
    <col min="1" max="1" width="6.7109375" style="1" customWidth="1"/>
    <col min="2" max="2" width="97.28515625" customWidth="1"/>
    <col min="3" max="3" width="22.5703125" style="1" bestFit="1" customWidth="1"/>
    <col min="4" max="4" width="17.7109375" style="1" customWidth="1"/>
    <col min="5" max="5" width="22.5703125" style="1" bestFit="1" customWidth="1"/>
    <col min="6" max="6" width="20.5703125" style="1" customWidth="1"/>
    <col min="7" max="7" width="29.42578125" style="1" customWidth="1"/>
    <col min="8" max="8" width="74.140625" customWidth="1"/>
    <col min="9" max="9" width="17.85546875" bestFit="1" customWidth="1"/>
  </cols>
  <sheetData>
    <row r="1" spans="1:8" ht="15" customHeight="1" x14ac:dyDescent="0.25">
      <c r="G1" s="42"/>
      <c r="H1" s="42"/>
    </row>
    <row r="2" spans="1:8" ht="15" customHeight="1" x14ac:dyDescent="0.25">
      <c r="C2" s="42" t="s">
        <v>65</v>
      </c>
      <c r="D2" s="42"/>
      <c r="E2" s="42"/>
      <c r="F2" s="42"/>
      <c r="G2" s="42"/>
      <c r="H2" s="42"/>
    </row>
    <row r="3" spans="1:8" ht="15" customHeight="1" x14ac:dyDescent="0.25">
      <c r="C3" s="42"/>
      <c r="D3" s="42"/>
      <c r="E3" s="42"/>
      <c r="F3" s="42"/>
      <c r="G3" s="42"/>
      <c r="H3" s="42"/>
    </row>
    <row r="4" spans="1:8" ht="15" customHeight="1" x14ac:dyDescent="0.25">
      <c r="C4" s="108" t="s">
        <v>0</v>
      </c>
      <c r="D4" s="108"/>
      <c r="E4" s="108"/>
      <c r="F4" s="108"/>
      <c r="G4" s="42"/>
      <c r="H4" s="42"/>
    </row>
    <row r="5" spans="1:8" ht="15" customHeight="1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D6" s="2"/>
      <c r="F6" s="2"/>
      <c r="G6" s="2"/>
      <c r="H6" s="2"/>
    </row>
    <row r="7" spans="1:8" ht="33" customHeight="1" x14ac:dyDescent="0.25">
      <c r="C7" s="2"/>
      <c r="E7" s="2"/>
    </row>
    <row r="8" spans="1:8" ht="15" customHeight="1" x14ac:dyDescent="0.25">
      <c r="A8" s="30" t="s">
        <v>1</v>
      </c>
      <c r="B8" s="31" t="s">
        <v>2</v>
      </c>
      <c r="C8" s="200" t="s">
        <v>95</v>
      </c>
      <c r="D8" s="200"/>
      <c r="E8" s="200"/>
      <c r="F8" s="200"/>
      <c r="G8" s="43"/>
      <c r="H8" s="43"/>
    </row>
    <row r="9" spans="1:8" ht="31.5" customHeight="1" x14ac:dyDescent="0.25">
      <c r="A9" s="30" t="s">
        <v>3</v>
      </c>
      <c r="B9" s="31" t="s">
        <v>4</v>
      </c>
      <c r="C9" s="200" t="s">
        <v>78</v>
      </c>
      <c r="D9" s="200"/>
      <c r="E9" s="200"/>
      <c r="F9" s="200"/>
      <c r="G9" s="43"/>
    </row>
    <row r="10" spans="1:8" ht="31.5" customHeight="1" x14ac:dyDescent="0.25">
      <c r="A10" s="30" t="s">
        <v>5</v>
      </c>
      <c r="B10" s="31" t="s">
        <v>66</v>
      </c>
      <c r="C10" s="201"/>
      <c r="D10" s="202"/>
      <c r="E10" s="202"/>
      <c r="F10" s="203"/>
      <c r="G10" s="43"/>
    </row>
    <row r="11" spans="1:8" ht="39.75" customHeight="1" x14ac:dyDescent="0.25">
      <c r="A11" s="30" t="s">
        <v>7</v>
      </c>
      <c r="B11" s="32" t="s">
        <v>6</v>
      </c>
      <c r="C11" s="201" t="s">
        <v>71</v>
      </c>
      <c r="D11" s="202"/>
      <c r="E11" s="202"/>
      <c r="F11" s="203"/>
      <c r="G11" s="198"/>
      <c r="H11" s="199"/>
    </row>
    <row r="12" spans="1:8" ht="31.5" customHeight="1" x14ac:dyDescent="0.25">
      <c r="A12" s="30" t="s">
        <v>8</v>
      </c>
      <c r="B12" s="31" t="s">
        <v>64</v>
      </c>
      <c r="C12" s="200" t="s">
        <v>72</v>
      </c>
      <c r="D12" s="200"/>
      <c r="E12" s="200" t="s">
        <v>73</v>
      </c>
      <c r="F12" s="200"/>
      <c r="G12" s="5"/>
      <c r="H12" s="6"/>
    </row>
    <row r="13" spans="1:8" x14ac:dyDescent="0.25">
      <c r="A13" s="30" t="s">
        <v>10</v>
      </c>
      <c r="B13" s="31" t="s">
        <v>9</v>
      </c>
      <c r="C13" s="207" t="s">
        <v>84</v>
      </c>
      <c r="D13" s="207"/>
      <c r="E13" s="207" t="s">
        <v>84</v>
      </c>
      <c r="F13" s="207"/>
    </row>
    <row r="14" spans="1:8" ht="14.25" customHeight="1" x14ac:dyDescent="0.25">
      <c r="A14" s="30" t="s">
        <v>63</v>
      </c>
      <c r="B14" s="31" t="s">
        <v>11</v>
      </c>
      <c r="C14" s="208" t="s">
        <v>85</v>
      </c>
      <c r="D14" s="208"/>
      <c r="E14" s="208" t="s">
        <v>86</v>
      </c>
      <c r="F14" s="208"/>
    </row>
    <row r="15" spans="1:8" ht="15.75" thickBot="1" x14ac:dyDescent="0.3">
      <c r="A15" s="3"/>
      <c r="B15" s="4"/>
      <c r="C15" s="7"/>
      <c r="E15" s="7"/>
    </row>
    <row r="16" spans="1:8" x14ac:dyDescent="0.25">
      <c r="A16" s="19">
        <v>1</v>
      </c>
      <c r="B16" s="21" t="s">
        <v>12</v>
      </c>
      <c r="C16" s="209" t="s">
        <v>13</v>
      </c>
      <c r="D16" s="210"/>
      <c r="E16" s="211"/>
      <c r="F16" s="57" t="s">
        <v>14</v>
      </c>
      <c r="G16" s="58" t="s">
        <v>15</v>
      </c>
      <c r="H16" s="23" t="s">
        <v>16</v>
      </c>
    </row>
    <row r="17" spans="1:8" ht="15" customHeight="1" x14ac:dyDescent="0.25">
      <c r="A17" s="34">
        <v>1.1000000000000001</v>
      </c>
      <c r="B17" s="8" t="s">
        <v>17</v>
      </c>
      <c r="C17" s="212" t="s">
        <v>74</v>
      </c>
      <c r="D17" s="213"/>
      <c r="E17" s="214"/>
      <c r="F17" s="221" t="s">
        <v>75</v>
      </c>
      <c r="G17" s="224" t="s">
        <v>74</v>
      </c>
      <c r="H17" s="319" t="s">
        <v>77</v>
      </c>
    </row>
    <row r="18" spans="1:8" x14ac:dyDescent="0.25">
      <c r="A18" s="34">
        <v>1.2</v>
      </c>
      <c r="B18" s="9" t="s">
        <v>18</v>
      </c>
      <c r="C18" s="215"/>
      <c r="D18" s="216"/>
      <c r="E18" s="217"/>
      <c r="F18" s="222"/>
      <c r="G18" s="225"/>
      <c r="H18" s="320"/>
    </row>
    <row r="19" spans="1:8" x14ac:dyDescent="0.25">
      <c r="A19" s="34">
        <v>1.3</v>
      </c>
      <c r="B19" s="8" t="s">
        <v>19</v>
      </c>
      <c r="C19" s="215"/>
      <c r="D19" s="216"/>
      <c r="E19" s="217"/>
      <c r="F19" s="222"/>
      <c r="G19" s="225"/>
      <c r="H19" s="320"/>
    </row>
    <row r="20" spans="1:8" ht="30" x14ac:dyDescent="0.25">
      <c r="A20" s="34">
        <v>1.4</v>
      </c>
      <c r="B20" s="8" t="s">
        <v>20</v>
      </c>
      <c r="C20" s="215"/>
      <c r="D20" s="216"/>
      <c r="E20" s="217"/>
      <c r="F20" s="222"/>
      <c r="G20" s="225"/>
      <c r="H20" s="320"/>
    </row>
    <row r="21" spans="1:8" x14ac:dyDescent="0.25">
      <c r="A21" s="34">
        <v>1.5</v>
      </c>
      <c r="B21" s="10" t="s">
        <v>55</v>
      </c>
      <c r="C21" s="215"/>
      <c r="D21" s="216"/>
      <c r="E21" s="217"/>
      <c r="F21" s="222"/>
      <c r="G21" s="225"/>
      <c r="H21" s="320"/>
    </row>
    <row r="22" spans="1:8" ht="33.75" customHeight="1" x14ac:dyDescent="0.25">
      <c r="A22" s="55">
        <v>1.6</v>
      </c>
      <c r="B22" s="56" t="s">
        <v>69</v>
      </c>
      <c r="C22" s="215"/>
      <c r="D22" s="216"/>
      <c r="E22" s="217"/>
      <c r="F22" s="222"/>
      <c r="G22" s="225"/>
      <c r="H22" s="320"/>
    </row>
    <row r="23" spans="1:8" ht="33.75" customHeight="1" thickBot="1" x14ac:dyDescent="0.3">
      <c r="A23" s="55">
        <v>1.7</v>
      </c>
      <c r="B23" s="56" t="s">
        <v>67</v>
      </c>
      <c r="C23" s="218"/>
      <c r="D23" s="219"/>
      <c r="E23" s="220"/>
      <c r="F23" s="223"/>
      <c r="G23" s="226"/>
      <c r="H23" s="321"/>
    </row>
    <row r="24" spans="1:8" x14ac:dyDescent="0.25">
      <c r="A24" s="19">
        <v>2</v>
      </c>
      <c r="B24" s="20" t="s">
        <v>60</v>
      </c>
      <c r="C24" s="204" t="s">
        <v>13</v>
      </c>
      <c r="D24" s="205"/>
      <c r="E24" s="206"/>
      <c r="F24" s="59" t="s">
        <v>14</v>
      </c>
      <c r="G24" s="60" t="s">
        <v>15</v>
      </c>
      <c r="H24" s="61" t="s">
        <v>16</v>
      </c>
    </row>
    <row r="25" spans="1:8" ht="30" x14ac:dyDescent="0.25">
      <c r="A25" s="54">
        <v>2.1</v>
      </c>
      <c r="B25" s="10" t="s">
        <v>21</v>
      </c>
      <c r="C25" s="212" t="s">
        <v>74</v>
      </c>
      <c r="D25" s="230"/>
      <c r="E25" s="231"/>
      <c r="F25" s="139" t="s">
        <v>79</v>
      </c>
      <c r="G25" s="238" t="s">
        <v>76</v>
      </c>
      <c r="H25" s="241" t="s">
        <v>77</v>
      </c>
    </row>
    <row r="26" spans="1:8" ht="39" customHeight="1" x14ac:dyDescent="0.25">
      <c r="A26" s="34">
        <v>2.2000000000000002</v>
      </c>
      <c r="B26" s="10" t="s">
        <v>58</v>
      </c>
      <c r="C26" s="232"/>
      <c r="D26" s="233"/>
      <c r="E26" s="234"/>
      <c r="F26" s="141"/>
      <c r="G26" s="239"/>
      <c r="H26" s="241"/>
    </row>
    <row r="27" spans="1:8" ht="45.75" customHeight="1" x14ac:dyDescent="0.25">
      <c r="A27" s="34">
        <v>2.2999999999999998</v>
      </c>
      <c r="B27" s="10" t="s">
        <v>22</v>
      </c>
      <c r="C27" s="232"/>
      <c r="D27" s="233"/>
      <c r="E27" s="234"/>
      <c r="F27" s="141"/>
      <c r="G27" s="239"/>
      <c r="H27" s="241"/>
    </row>
    <row r="28" spans="1:8" ht="50.25" customHeight="1" thickBot="1" x14ac:dyDescent="0.3">
      <c r="A28" s="33">
        <v>2.4</v>
      </c>
      <c r="B28" s="11" t="s">
        <v>23</v>
      </c>
      <c r="C28" s="235"/>
      <c r="D28" s="236"/>
      <c r="E28" s="237"/>
      <c r="F28" s="143"/>
      <c r="G28" s="240"/>
      <c r="H28" s="242"/>
    </row>
    <row r="29" spans="1:8" ht="74.25" customHeight="1" thickBot="1" x14ac:dyDescent="0.3">
      <c r="A29" s="130">
        <v>3</v>
      </c>
      <c r="B29" s="132" t="s">
        <v>24</v>
      </c>
      <c r="C29" s="134" t="str">
        <f>C12</f>
        <v>MOTT MACDONALD LIMITED
50%</v>
      </c>
      <c r="D29" s="134"/>
      <c r="E29" s="134" t="str">
        <f>E12</f>
        <v>VIVEKA S.A.S.
50%</v>
      </c>
      <c r="F29" s="197"/>
      <c r="G29" s="135" t="s">
        <v>15</v>
      </c>
      <c r="H29" s="135" t="s">
        <v>16</v>
      </c>
    </row>
    <row r="30" spans="1:8" ht="42" customHeight="1" x14ac:dyDescent="0.25">
      <c r="A30" s="131"/>
      <c r="B30" s="133"/>
      <c r="C30" s="39" t="s">
        <v>13</v>
      </c>
      <c r="D30" s="38" t="s">
        <v>14</v>
      </c>
      <c r="E30" s="39" t="s">
        <v>13</v>
      </c>
      <c r="F30" s="38" t="s">
        <v>14</v>
      </c>
      <c r="G30" s="136"/>
      <c r="H30" s="136"/>
    </row>
    <row r="31" spans="1:8" ht="63" customHeight="1" x14ac:dyDescent="0.25">
      <c r="A31" s="34">
        <v>3.1</v>
      </c>
      <c r="B31" s="10" t="s">
        <v>68</v>
      </c>
      <c r="C31" s="36" t="s">
        <v>77</v>
      </c>
      <c r="D31" s="36"/>
      <c r="E31" s="36" t="s">
        <v>74</v>
      </c>
      <c r="F31" s="246" t="s">
        <v>81</v>
      </c>
      <c r="G31" s="249" t="s">
        <v>76</v>
      </c>
      <c r="H31" s="252" t="s">
        <v>77</v>
      </c>
    </row>
    <row r="32" spans="1:8" ht="37.5" customHeight="1" x14ac:dyDescent="0.25">
      <c r="A32" s="34">
        <v>3.2</v>
      </c>
      <c r="B32" s="10" t="s">
        <v>25</v>
      </c>
      <c r="C32" s="36"/>
      <c r="D32" s="48"/>
      <c r="E32" s="62" t="s">
        <v>74</v>
      </c>
      <c r="F32" s="297"/>
      <c r="G32" s="250"/>
      <c r="H32" s="253"/>
    </row>
    <row r="33" spans="1:8" ht="30.75" customHeight="1" thickBot="1" x14ac:dyDescent="0.3">
      <c r="A33" s="33">
        <v>3.3</v>
      </c>
      <c r="B33" s="11" t="s">
        <v>26</v>
      </c>
      <c r="C33" s="36"/>
      <c r="D33" s="37"/>
      <c r="E33" s="36" t="s">
        <v>80</v>
      </c>
      <c r="F33" s="35">
        <v>169</v>
      </c>
      <c r="G33" s="251"/>
      <c r="H33" s="254"/>
    </row>
    <row r="34" spans="1:8" ht="47.25" customHeight="1" thickBot="1" x14ac:dyDescent="0.3">
      <c r="A34" s="130">
        <v>4</v>
      </c>
      <c r="B34" s="155" t="s">
        <v>27</v>
      </c>
      <c r="C34" s="134" t="str">
        <f>C29</f>
        <v>MOTT MACDONALD LIMITED
50%</v>
      </c>
      <c r="D34" s="134"/>
      <c r="E34" s="134" t="str">
        <f>E29</f>
        <v>VIVEKA S.A.S.
50%</v>
      </c>
      <c r="F34" s="197"/>
      <c r="G34" s="135" t="s">
        <v>15</v>
      </c>
      <c r="H34" s="135" t="s">
        <v>16</v>
      </c>
    </row>
    <row r="35" spans="1:8" ht="30" x14ac:dyDescent="0.25">
      <c r="A35" s="131"/>
      <c r="B35" s="156"/>
      <c r="C35" s="39" t="s">
        <v>13</v>
      </c>
      <c r="D35" s="38" t="s">
        <v>14</v>
      </c>
      <c r="E35" s="39" t="s">
        <v>13</v>
      </c>
      <c r="F35" s="38" t="s">
        <v>14</v>
      </c>
      <c r="G35" s="136"/>
      <c r="H35" s="136"/>
    </row>
    <row r="36" spans="1:8" ht="33" customHeight="1" x14ac:dyDescent="0.25">
      <c r="A36" s="34">
        <v>4.0999999999999996</v>
      </c>
      <c r="B36" s="10" t="s">
        <v>68</v>
      </c>
      <c r="C36" s="316" t="s">
        <v>74</v>
      </c>
      <c r="D36" s="243" t="s">
        <v>91</v>
      </c>
      <c r="E36" s="243" t="s">
        <v>74</v>
      </c>
      <c r="F36" s="243" t="s">
        <v>83</v>
      </c>
      <c r="G36" s="313" t="s">
        <v>76</v>
      </c>
      <c r="H36" s="259" t="s">
        <v>77</v>
      </c>
    </row>
    <row r="37" spans="1:8" ht="33" customHeight="1" x14ac:dyDescent="0.25">
      <c r="A37" s="34">
        <v>4.2</v>
      </c>
      <c r="B37" s="10" t="s">
        <v>56</v>
      </c>
      <c r="C37" s="317"/>
      <c r="D37" s="244"/>
      <c r="E37" s="244"/>
      <c r="F37" s="244"/>
      <c r="G37" s="314"/>
      <c r="H37" s="260"/>
    </row>
    <row r="38" spans="1:8" ht="36.75" customHeight="1" x14ac:dyDescent="0.25">
      <c r="A38" s="34">
        <v>4.3</v>
      </c>
      <c r="B38" s="12" t="s">
        <v>57</v>
      </c>
      <c r="C38" s="317"/>
      <c r="D38" s="244"/>
      <c r="E38" s="244"/>
      <c r="F38" s="244"/>
      <c r="G38" s="314"/>
      <c r="H38" s="260"/>
    </row>
    <row r="39" spans="1:8" ht="35.25" customHeight="1" x14ac:dyDescent="0.25">
      <c r="A39" s="34">
        <v>4.4000000000000004</v>
      </c>
      <c r="B39" s="10" t="s">
        <v>28</v>
      </c>
      <c r="C39" s="317"/>
      <c r="D39" s="244"/>
      <c r="E39" s="244"/>
      <c r="F39" s="244"/>
      <c r="G39" s="314"/>
      <c r="H39" s="260"/>
    </row>
    <row r="40" spans="1:8" ht="47.25" customHeight="1" thickBot="1" x14ac:dyDescent="0.3">
      <c r="A40" s="33">
        <v>4.5</v>
      </c>
      <c r="B40" s="11" t="s">
        <v>29</v>
      </c>
      <c r="C40" s="318"/>
      <c r="D40" s="255"/>
      <c r="E40" s="255"/>
      <c r="F40" s="255"/>
      <c r="G40" s="315"/>
      <c r="H40" s="261"/>
    </row>
    <row r="41" spans="1:8" ht="15.75" thickBot="1" x14ac:dyDescent="0.3">
      <c r="A41" s="130">
        <v>5</v>
      </c>
      <c r="B41" s="155" t="s">
        <v>30</v>
      </c>
      <c r="C41" s="262" t="str">
        <f>C34</f>
        <v>MOTT MACDONALD LIMITED
50%</v>
      </c>
      <c r="D41" s="263"/>
      <c r="E41" s="262" t="str">
        <f>E34</f>
        <v>VIVEKA S.A.S.
50%</v>
      </c>
      <c r="F41" s="263"/>
      <c r="G41" s="135" t="s">
        <v>15</v>
      </c>
      <c r="H41" s="135" t="s">
        <v>16</v>
      </c>
    </row>
    <row r="42" spans="1:8" ht="30.75" thickBot="1" x14ac:dyDescent="0.3">
      <c r="A42" s="131"/>
      <c r="B42" s="156"/>
      <c r="C42" s="41" t="s">
        <v>13</v>
      </c>
      <c r="D42" s="24" t="s">
        <v>14</v>
      </c>
      <c r="E42" s="41" t="s">
        <v>13</v>
      </c>
      <c r="F42" s="24" t="s">
        <v>14</v>
      </c>
      <c r="G42" s="136"/>
      <c r="H42" s="136"/>
    </row>
    <row r="43" spans="1:8" ht="30" customHeight="1" x14ac:dyDescent="0.25">
      <c r="A43" s="34">
        <v>5.0999999999999996</v>
      </c>
      <c r="B43" s="10" t="s">
        <v>61</v>
      </c>
      <c r="C43" s="266" t="s">
        <v>74</v>
      </c>
      <c r="D43" s="266" t="s">
        <v>82</v>
      </c>
      <c r="E43" s="267" t="s">
        <v>77</v>
      </c>
      <c r="F43" s="49"/>
      <c r="G43" s="238" t="s">
        <v>76</v>
      </c>
      <c r="H43" s="307" t="s">
        <v>77</v>
      </c>
    </row>
    <row r="44" spans="1:8" ht="30" x14ac:dyDescent="0.25">
      <c r="A44" s="34">
        <v>5.2</v>
      </c>
      <c r="B44" s="10" t="s">
        <v>31</v>
      </c>
      <c r="C44" s="244"/>
      <c r="D44" s="244"/>
      <c r="E44" s="225"/>
      <c r="F44" s="50"/>
      <c r="G44" s="239"/>
      <c r="H44" s="308"/>
    </row>
    <row r="45" spans="1:8" ht="30.75" thickBot="1" x14ac:dyDescent="0.3">
      <c r="A45" s="34">
        <v>5.3</v>
      </c>
      <c r="B45" s="10" t="s">
        <v>32</v>
      </c>
      <c r="C45" s="245"/>
      <c r="D45" s="245"/>
      <c r="E45" s="268"/>
      <c r="F45" s="50"/>
      <c r="G45" s="240"/>
      <c r="H45" s="309"/>
    </row>
    <row r="46" spans="1:8" ht="15.75" thickBot="1" x14ac:dyDescent="0.3">
      <c r="A46" s="169">
        <v>6</v>
      </c>
      <c r="B46" s="170" t="s">
        <v>62</v>
      </c>
      <c r="C46" s="162" t="str">
        <f>C41</f>
        <v>MOTT MACDONALD LIMITED
50%</v>
      </c>
      <c r="D46" s="163"/>
      <c r="E46" s="264" t="str">
        <f>E41</f>
        <v>VIVEKA S.A.S.
50%</v>
      </c>
      <c r="F46" s="197"/>
      <c r="G46" s="135" t="s">
        <v>15</v>
      </c>
      <c r="H46" s="135" t="s">
        <v>16</v>
      </c>
    </row>
    <row r="47" spans="1:8" ht="30.75" thickBot="1" x14ac:dyDescent="0.3">
      <c r="A47" s="131"/>
      <c r="B47" s="171"/>
      <c r="C47" s="25" t="s">
        <v>13</v>
      </c>
      <c r="D47" s="45" t="s">
        <v>14</v>
      </c>
      <c r="E47" s="46" t="s">
        <v>13</v>
      </c>
      <c r="F47" s="24" t="s">
        <v>14</v>
      </c>
      <c r="G47" s="136"/>
      <c r="H47" s="136"/>
    </row>
    <row r="48" spans="1:8" x14ac:dyDescent="0.25">
      <c r="A48" s="34">
        <v>6.1</v>
      </c>
      <c r="B48" s="10" t="s">
        <v>33</v>
      </c>
      <c r="C48" s="40" t="s">
        <v>77</v>
      </c>
      <c r="D48" s="243"/>
      <c r="E48" s="266" t="s">
        <v>74</v>
      </c>
      <c r="F48" s="269" t="s">
        <v>90</v>
      </c>
      <c r="G48" s="238" t="s">
        <v>76</v>
      </c>
      <c r="H48" s="272"/>
    </row>
    <row r="49" spans="1:8" ht="30" x14ac:dyDescent="0.25">
      <c r="A49" s="34">
        <v>6.2</v>
      </c>
      <c r="B49" s="10" t="s">
        <v>34</v>
      </c>
      <c r="C49" s="40"/>
      <c r="D49" s="244"/>
      <c r="E49" s="244"/>
      <c r="F49" s="270"/>
      <c r="G49" s="239"/>
      <c r="H49" s="273"/>
    </row>
    <row r="50" spans="1:8" ht="30.75" thickBot="1" x14ac:dyDescent="0.3">
      <c r="A50" s="34">
        <v>6.3</v>
      </c>
      <c r="B50" s="11" t="s">
        <v>35</v>
      </c>
      <c r="C50" s="40"/>
      <c r="D50" s="245"/>
      <c r="E50" s="245"/>
      <c r="F50" s="271"/>
      <c r="G50" s="240"/>
      <c r="H50" s="274"/>
    </row>
    <row r="51" spans="1:8" ht="30" customHeight="1" x14ac:dyDescent="0.25">
      <c r="A51" s="19">
        <v>8</v>
      </c>
      <c r="B51" s="27" t="s">
        <v>36</v>
      </c>
      <c r="C51" s="122" t="s">
        <v>13</v>
      </c>
      <c r="D51" s="123"/>
      <c r="E51" s="265"/>
      <c r="F51" s="38" t="s">
        <v>14</v>
      </c>
      <c r="G51" s="22" t="s">
        <v>15</v>
      </c>
      <c r="H51" s="23" t="s">
        <v>16</v>
      </c>
    </row>
    <row r="52" spans="1:8" ht="43.5" customHeight="1" x14ac:dyDescent="0.25">
      <c r="A52" s="54">
        <v>8.1</v>
      </c>
      <c r="B52" s="10" t="s">
        <v>37</v>
      </c>
      <c r="C52" s="275" t="s">
        <v>87</v>
      </c>
      <c r="D52" s="276"/>
      <c r="E52" s="277"/>
      <c r="F52" s="293" t="s">
        <v>89</v>
      </c>
      <c r="G52" s="307" t="s">
        <v>76</v>
      </c>
      <c r="H52" s="281" t="s">
        <v>77</v>
      </c>
    </row>
    <row r="53" spans="1:8" x14ac:dyDescent="0.25">
      <c r="A53" s="54">
        <v>8.1999999999999993</v>
      </c>
      <c r="B53" s="10" t="s">
        <v>38</v>
      </c>
      <c r="C53" s="275" t="s">
        <v>88</v>
      </c>
      <c r="D53" s="276"/>
      <c r="E53" s="277"/>
      <c r="F53" s="294"/>
      <c r="G53" s="308"/>
      <c r="H53" s="282"/>
    </row>
    <row r="54" spans="1:8" x14ac:dyDescent="0.25">
      <c r="A54" s="54">
        <v>8.3000000000000007</v>
      </c>
      <c r="B54" s="10" t="s">
        <v>39</v>
      </c>
      <c r="C54" s="284" t="s">
        <v>74</v>
      </c>
      <c r="D54" s="285"/>
      <c r="E54" s="286"/>
      <c r="F54" s="294"/>
      <c r="G54" s="308"/>
      <c r="H54" s="282"/>
    </row>
    <row r="55" spans="1:8" ht="30" x14ac:dyDescent="0.25">
      <c r="A55" s="54">
        <v>8.4</v>
      </c>
      <c r="B55" s="10" t="s">
        <v>40</v>
      </c>
      <c r="C55" s="287"/>
      <c r="D55" s="288"/>
      <c r="E55" s="289"/>
      <c r="F55" s="294"/>
      <c r="G55" s="308"/>
      <c r="H55" s="282"/>
    </row>
    <row r="56" spans="1:8" ht="30" customHeight="1" x14ac:dyDescent="0.25">
      <c r="A56" s="54">
        <v>8.5</v>
      </c>
      <c r="B56" s="10" t="s">
        <v>70</v>
      </c>
      <c r="C56" s="287"/>
      <c r="D56" s="288"/>
      <c r="E56" s="289"/>
      <c r="F56" s="294"/>
      <c r="G56" s="308"/>
      <c r="H56" s="282"/>
    </row>
    <row r="57" spans="1:8" x14ac:dyDescent="0.25">
      <c r="A57" s="54">
        <v>8.6</v>
      </c>
      <c r="B57" s="10" t="s">
        <v>41</v>
      </c>
      <c r="C57" s="287"/>
      <c r="D57" s="288"/>
      <c r="E57" s="289"/>
      <c r="F57" s="294"/>
      <c r="G57" s="308"/>
      <c r="H57" s="282"/>
    </row>
    <row r="58" spans="1:8" x14ac:dyDescent="0.25">
      <c r="A58" s="54">
        <v>8.6999999999999993</v>
      </c>
      <c r="B58" s="10" t="s">
        <v>94</v>
      </c>
      <c r="C58" s="287"/>
      <c r="D58" s="288"/>
      <c r="E58" s="289"/>
      <c r="F58" s="294"/>
      <c r="G58" s="308"/>
      <c r="H58" s="282"/>
    </row>
    <row r="59" spans="1:8" x14ac:dyDescent="0.25">
      <c r="A59" s="54">
        <v>8.8000000000000007</v>
      </c>
      <c r="B59" s="14" t="s">
        <v>42</v>
      </c>
      <c r="C59" s="287"/>
      <c r="D59" s="288"/>
      <c r="E59" s="289"/>
      <c r="F59" s="294"/>
      <c r="G59" s="308"/>
      <c r="H59" s="282"/>
    </row>
    <row r="60" spans="1:8" ht="15.75" thickBot="1" x14ac:dyDescent="0.3">
      <c r="A60" s="16" t="s">
        <v>43</v>
      </c>
      <c r="B60" s="10" t="s">
        <v>44</v>
      </c>
      <c r="C60" s="304"/>
      <c r="D60" s="305"/>
      <c r="E60" s="306"/>
      <c r="F60" s="295"/>
      <c r="G60" s="309"/>
      <c r="H60" s="283"/>
    </row>
    <row r="61" spans="1:8" ht="15.75" thickBot="1" x14ac:dyDescent="0.3">
      <c r="A61" s="130">
        <v>9</v>
      </c>
      <c r="B61" s="186" t="s">
        <v>45</v>
      </c>
      <c r="C61" s="311" t="str">
        <f>C46</f>
        <v>MOTT MACDONALD LIMITED
50%</v>
      </c>
      <c r="D61" s="312"/>
      <c r="E61" s="310" t="str">
        <f>E46</f>
        <v>VIVEKA S.A.S.
50%</v>
      </c>
      <c r="F61" s="197"/>
      <c r="G61" s="135" t="s">
        <v>15</v>
      </c>
      <c r="H61" s="135" t="s">
        <v>16</v>
      </c>
    </row>
    <row r="62" spans="1:8" ht="30.75" thickBot="1" x14ac:dyDescent="0.3">
      <c r="A62" s="131"/>
      <c r="B62" s="171"/>
      <c r="C62" s="25" t="s">
        <v>13</v>
      </c>
      <c r="D62" s="26" t="s">
        <v>14</v>
      </c>
      <c r="E62" s="46" t="s">
        <v>13</v>
      </c>
      <c r="F62" s="24" t="s">
        <v>14</v>
      </c>
      <c r="G62" s="136"/>
      <c r="H62" s="136"/>
    </row>
    <row r="63" spans="1:8" x14ac:dyDescent="0.25">
      <c r="A63" s="34">
        <v>9.1</v>
      </c>
      <c r="B63" s="8" t="s">
        <v>46</v>
      </c>
      <c r="C63" s="266" t="s">
        <v>77</v>
      </c>
      <c r="D63" s="266"/>
      <c r="E63" s="266" t="s">
        <v>77</v>
      </c>
      <c r="F63" s="296"/>
      <c r="G63" s="250"/>
      <c r="H63" s="253"/>
    </row>
    <row r="64" spans="1:8" x14ac:dyDescent="0.25">
      <c r="A64" s="34">
        <v>9.1999999999999993</v>
      </c>
      <c r="B64" s="9" t="s">
        <v>18</v>
      </c>
      <c r="C64" s="255"/>
      <c r="D64" s="255"/>
      <c r="E64" s="255"/>
      <c r="F64" s="297"/>
      <c r="G64" s="250"/>
      <c r="H64" s="253"/>
    </row>
    <row r="65" spans="1:9" ht="30.75" thickBot="1" x14ac:dyDescent="0.3">
      <c r="A65" s="33">
        <v>9.3000000000000007</v>
      </c>
      <c r="B65" s="17" t="s">
        <v>47</v>
      </c>
      <c r="C65" s="37"/>
      <c r="D65" s="37"/>
      <c r="E65" s="37"/>
      <c r="F65" s="44"/>
      <c r="G65" s="251"/>
      <c r="H65" s="254"/>
    </row>
    <row r="66" spans="1:9" ht="36.75" customHeight="1" thickBot="1" x14ac:dyDescent="0.3">
      <c r="A66" s="130">
        <v>10</v>
      </c>
      <c r="B66" s="186" t="s">
        <v>48</v>
      </c>
      <c r="C66" s="134" t="str">
        <f>C61</f>
        <v>MOTT MACDONALD LIMITED
50%</v>
      </c>
      <c r="D66" s="134"/>
      <c r="E66" s="134" t="str">
        <f>E61</f>
        <v>VIVEKA S.A.S.
50%</v>
      </c>
      <c r="F66" s="197"/>
      <c r="G66" s="135" t="s">
        <v>15</v>
      </c>
      <c r="H66" s="135" t="s">
        <v>16</v>
      </c>
    </row>
    <row r="67" spans="1:9" ht="30" x14ac:dyDescent="0.25">
      <c r="A67" s="131"/>
      <c r="B67" s="171"/>
      <c r="C67" s="51" t="s">
        <v>13</v>
      </c>
      <c r="D67" s="45" t="s">
        <v>14</v>
      </c>
      <c r="E67" s="52" t="s">
        <v>13</v>
      </c>
      <c r="F67" s="53" t="s">
        <v>14</v>
      </c>
      <c r="G67" s="172"/>
      <c r="H67" s="172"/>
    </row>
    <row r="68" spans="1:9" ht="60.75" customHeight="1" thickBot="1" x14ac:dyDescent="0.3">
      <c r="A68" s="33">
        <v>10.1</v>
      </c>
      <c r="B68" s="11" t="s">
        <v>49</v>
      </c>
      <c r="C68" s="36" t="s">
        <v>74</v>
      </c>
      <c r="D68" s="63" t="s">
        <v>92</v>
      </c>
      <c r="E68" s="36" t="s">
        <v>77</v>
      </c>
      <c r="F68" s="36"/>
      <c r="G68" s="36" t="s">
        <v>76</v>
      </c>
      <c r="H68" s="10"/>
    </row>
    <row r="69" spans="1:9" ht="15.75" thickBot="1" x14ac:dyDescent="0.3">
      <c r="A69" s="130">
        <v>11</v>
      </c>
      <c r="B69" s="155" t="s">
        <v>50</v>
      </c>
      <c r="C69" s="171" t="str">
        <f>C66</f>
        <v>MOTT MACDONALD LIMITED
50%</v>
      </c>
      <c r="D69" s="171"/>
      <c r="E69" s="171" t="str">
        <f>E66</f>
        <v>VIVEKA S.A.S.
50%</v>
      </c>
      <c r="F69" s="300"/>
      <c r="G69" s="172" t="s">
        <v>15</v>
      </c>
      <c r="H69" s="172" t="s">
        <v>16</v>
      </c>
      <c r="I69" s="13"/>
    </row>
    <row r="70" spans="1:9" ht="31.5" customHeight="1" x14ac:dyDescent="0.3">
      <c r="A70" s="131"/>
      <c r="B70" s="156"/>
      <c r="C70" s="51" t="s">
        <v>13</v>
      </c>
      <c r="D70" s="45" t="s">
        <v>14</v>
      </c>
      <c r="E70" s="52" t="s">
        <v>13</v>
      </c>
      <c r="F70" s="53" t="s">
        <v>14</v>
      </c>
      <c r="G70" s="172"/>
      <c r="H70" s="172"/>
      <c r="I70" s="15"/>
    </row>
    <row r="71" spans="1:9" ht="32.25" customHeight="1" x14ac:dyDescent="0.3">
      <c r="A71" s="34" t="s">
        <v>51</v>
      </c>
      <c r="B71" s="28" t="s">
        <v>52</v>
      </c>
      <c r="C71" s="36" t="s">
        <v>74</v>
      </c>
      <c r="D71" s="243" t="s">
        <v>93</v>
      </c>
      <c r="E71" s="36" t="s">
        <v>74</v>
      </c>
      <c r="F71" s="243" t="s">
        <v>93</v>
      </c>
      <c r="G71" s="243" t="s">
        <v>76</v>
      </c>
      <c r="H71" s="301" t="s">
        <v>77</v>
      </c>
      <c r="I71" s="15"/>
    </row>
    <row r="72" spans="1:9" x14ac:dyDescent="0.25">
      <c r="A72" s="34">
        <v>11.2</v>
      </c>
      <c r="B72" s="28" t="s">
        <v>53</v>
      </c>
      <c r="C72" s="36" t="s">
        <v>77</v>
      </c>
      <c r="D72" s="244"/>
      <c r="E72" s="64" t="s">
        <v>74</v>
      </c>
      <c r="F72" s="244"/>
      <c r="G72" s="244"/>
      <c r="H72" s="302"/>
      <c r="I72" s="47"/>
    </row>
    <row r="73" spans="1:9" ht="30" customHeight="1" thickBot="1" x14ac:dyDescent="0.3">
      <c r="A73" s="18">
        <v>11.3</v>
      </c>
      <c r="B73" s="29" t="s">
        <v>54</v>
      </c>
      <c r="C73" s="64" t="s">
        <v>74</v>
      </c>
      <c r="D73" s="245"/>
      <c r="E73" s="64" t="s">
        <v>74</v>
      </c>
      <c r="F73" s="245"/>
      <c r="G73" s="245"/>
      <c r="H73" s="303"/>
    </row>
    <row r="74" spans="1:9" ht="30" customHeight="1" thickBot="1" x14ac:dyDescent="0.3">
      <c r="A74" s="298" t="s">
        <v>59</v>
      </c>
      <c r="B74" s="299"/>
      <c r="C74" s="162" t="s">
        <v>74</v>
      </c>
      <c r="D74" s="163"/>
      <c r="E74" s="162" t="s">
        <v>74</v>
      </c>
      <c r="F74" s="163"/>
      <c r="G74" s="24" t="s">
        <v>76</v>
      </c>
      <c r="H74" s="24"/>
    </row>
    <row r="75" spans="1:9" ht="31.5" customHeight="1" x14ac:dyDescent="0.25"/>
  </sheetData>
  <mergeCells count="103">
    <mergeCell ref="G11:H11"/>
    <mergeCell ref="C11:F11"/>
    <mergeCell ref="C17:E23"/>
    <mergeCell ref="F17:F23"/>
    <mergeCell ref="G17:G23"/>
    <mergeCell ref="H17:H23"/>
    <mergeCell ref="C4:F4"/>
    <mergeCell ref="C8:F8"/>
    <mergeCell ref="C9:F9"/>
    <mergeCell ref="A34:A35"/>
    <mergeCell ref="B34:B35"/>
    <mergeCell ref="C29:D29"/>
    <mergeCell ref="A29:A30"/>
    <mergeCell ref="B29:B30"/>
    <mergeCell ref="C34:D34"/>
    <mergeCell ref="E34:F34"/>
    <mergeCell ref="C10:F10"/>
    <mergeCell ref="E29:F29"/>
    <mergeCell ref="F31:F32"/>
    <mergeCell ref="A61:A62"/>
    <mergeCell ref="B61:B62"/>
    <mergeCell ref="C66:D66"/>
    <mergeCell ref="A46:A47"/>
    <mergeCell ref="B46:B47"/>
    <mergeCell ref="C46:D46"/>
    <mergeCell ref="D36:D40"/>
    <mergeCell ref="F36:F40"/>
    <mergeCell ref="C41:D41"/>
    <mergeCell ref="A41:A42"/>
    <mergeCell ref="B41:B42"/>
    <mergeCell ref="E36:E40"/>
    <mergeCell ref="C36:C40"/>
    <mergeCell ref="F63:F64"/>
    <mergeCell ref="A74:B74"/>
    <mergeCell ref="C74:D74"/>
    <mergeCell ref="A66:A67"/>
    <mergeCell ref="B66:B67"/>
    <mergeCell ref="A69:A70"/>
    <mergeCell ref="B69:B70"/>
    <mergeCell ref="C63:C64"/>
    <mergeCell ref="D63:D64"/>
    <mergeCell ref="E63:E64"/>
    <mergeCell ref="H25:H28"/>
    <mergeCell ref="E12:F12"/>
    <mergeCell ref="E13:F13"/>
    <mergeCell ref="C14:D14"/>
    <mergeCell ref="E14:F14"/>
    <mergeCell ref="C13:D13"/>
    <mergeCell ref="C16:E16"/>
    <mergeCell ref="C12:D12"/>
    <mergeCell ref="C24:E24"/>
    <mergeCell ref="C25:E28"/>
    <mergeCell ref="F25:F28"/>
    <mergeCell ref="G25:G28"/>
    <mergeCell ref="G29:G30"/>
    <mergeCell ref="H29:H30"/>
    <mergeCell ref="G31:G33"/>
    <mergeCell ref="H31:H33"/>
    <mergeCell ref="E46:F46"/>
    <mergeCell ref="G46:G47"/>
    <mergeCell ref="H46:H47"/>
    <mergeCell ref="H34:H35"/>
    <mergeCell ref="E41:F41"/>
    <mergeCell ref="G41:G42"/>
    <mergeCell ref="H41:H42"/>
    <mergeCell ref="G36:G40"/>
    <mergeCell ref="H36:H40"/>
    <mergeCell ref="G34:G35"/>
    <mergeCell ref="H43:H45"/>
    <mergeCell ref="G63:G65"/>
    <mergeCell ref="E74:F74"/>
    <mergeCell ref="D48:D50"/>
    <mergeCell ref="F48:F50"/>
    <mergeCell ref="E66:F66"/>
    <mergeCell ref="E61:F61"/>
    <mergeCell ref="C61:D61"/>
    <mergeCell ref="F52:F60"/>
    <mergeCell ref="G71:G73"/>
    <mergeCell ref="E48:E50"/>
    <mergeCell ref="H71:H73"/>
    <mergeCell ref="F71:F73"/>
    <mergeCell ref="D71:D73"/>
    <mergeCell ref="H61:H62"/>
    <mergeCell ref="H63:H65"/>
    <mergeCell ref="C43:C45"/>
    <mergeCell ref="D43:D45"/>
    <mergeCell ref="E43:E45"/>
    <mergeCell ref="G43:G45"/>
    <mergeCell ref="G48:G50"/>
    <mergeCell ref="H48:H50"/>
    <mergeCell ref="C54:E60"/>
    <mergeCell ref="G52:G60"/>
    <mergeCell ref="H52:H60"/>
    <mergeCell ref="C51:E51"/>
    <mergeCell ref="C52:E52"/>
    <mergeCell ref="C53:E53"/>
    <mergeCell ref="G61:G62"/>
    <mergeCell ref="H66:H67"/>
    <mergeCell ref="C69:D69"/>
    <mergeCell ref="E69:F69"/>
    <mergeCell ref="G69:G70"/>
    <mergeCell ref="H69:H70"/>
    <mergeCell ref="G66:G67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PROPUESTA 1</vt:lpstr>
      <vt:lpstr>PROPUESTA 2</vt:lpstr>
      <vt:lpstr>PROPUESTA 3</vt:lpstr>
      <vt:lpstr>'PROPUESTA 3'!_Toc423942209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Fredy Rodriguez Barrera</dc:creator>
  <cp:lastModifiedBy>Claudia Juliana Ferro Rodriguez</cp:lastModifiedBy>
  <cp:revision/>
  <cp:lastPrinted>2017-05-25T16:28:11Z</cp:lastPrinted>
  <dcterms:created xsi:type="dcterms:W3CDTF">2016-05-11T22:57:31Z</dcterms:created>
  <dcterms:modified xsi:type="dcterms:W3CDTF">2017-11-09T16:45:27Z</dcterms:modified>
</cp:coreProperties>
</file>