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2955" firstSheet="2" activeTab="7"/>
  </bookViews>
  <sheets>
    <sheet name="PROPUESTA 1" sheetId="5" r:id="rId1"/>
    <sheet name="PROPUESTA 2" sheetId="7" r:id="rId2"/>
    <sheet name="PROPUESTA 3 " sheetId="6" r:id="rId3"/>
    <sheet name="PROPUESTA 4" sheetId="8" r:id="rId4"/>
    <sheet name="PROPUESTA 5" sheetId="9" r:id="rId5"/>
    <sheet name="PROPUESTA 6" sheetId="10" r:id="rId6"/>
    <sheet name="PROPUESTA 7" sheetId="11" r:id="rId7"/>
    <sheet name="PROPUESTA 8" sheetId="12"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12" l="1"/>
  <c r="C66" i="12"/>
  <c r="C61" i="12"/>
  <c r="C46" i="12"/>
  <c r="C41" i="12"/>
  <c r="C34" i="12"/>
  <c r="C29" i="12"/>
  <c r="E29" i="11"/>
  <c r="E34" i="11"/>
  <c r="E41" i="11"/>
  <c r="E46" i="11"/>
  <c r="E61" i="11"/>
  <c r="E66" i="11"/>
  <c r="E69" i="11"/>
  <c r="C29" i="11"/>
  <c r="C34" i="11"/>
  <c r="C41" i="11"/>
  <c r="C46" i="11"/>
  <c r="C61" i="11"/>
  <c r="C66" i="11"/>
  <c r="C69" i="11"/>
  <c r="C69" i="8"/>
  <c r="C66" i="8"/>
  <c r="C61" i="8"/>
  <c r="C46" i="8"/>
  <c r="C41" i="8"/>
  <c r="C34" i="8"/>
  <c r="C29" i="8"/>
  <c r="E29" i="6"/>
  <c r="E34" i="6"/>
  <c r="E41" i="6"/>
  <c r="E46" i="6"/>
  <c r="E61" i="6"/>
  <c r="E66" i="6"/>
  <c r="E69" i="6"/>
  <c r="C29" i="6"/>
  <c r="C34" i="6"/>
  <c r="C41" i="6"/>
  <c r="C46" i="6"/>
  <c r="C61" i="6"/>
  <c r="C66" i="6"/>
  <c r="C69" i="6"/>
  <c r="C34" i="10"/>
  <c r="C69" i="10"/>
  <c r="C66" i="10"/>
  <c r="C61" i="10"/>
  <c r="C46" i="10"/>
  <c r="C41" i="10"/>
  <c r="C29" i="10"/>
  <c r="E29" i="9"/>
  <c r="E34" i="9"/>
  <c r="E41" i="9"/>
  <c r="E46" i="9"/>
  <c r="E61" i="9"/>
  <c r="E66" i="9"/>
  <c r="E69" i="9"/>
  <c r="C29" i="9"/>
  <c r="C34" i="9"/>
  <c r="C41" i="9"/>
  <c r="C46" i="9"/>
  <c r="C61" i="9"/>
  <c r="C66" i="9"/>
  <c r="C69" i="9"/>
</calcChain>
</file>

<file path=xl/sharedStrings.xml><?xml version="1.0" encoding="utf-8"?>
<sst xmlns="http://schemas.openxmlformats.org/spreadsheetml/2006/main" count="1352" uniqueCount="203">
  <si>
    <t>SELECCIÓN ABREVIADA DE MENOR CUANTÍA VJ-VE-SA-015-2017</t>
  </si>
  <si>
    <t>EVALUACIÓN JURIDICA DE LAS PROPUESTAS</t>
  </si>
  <si>
    <t>A</t>
  </si>
  <si>
    <t>NUMERO DE PROPUESTA</t>
  </si>
  <si>
    <t>PROPONENTE 1</t>
  </si>
  <si>
    <t>B</t>
  </si>
  <si>
    <t>NOMBRE PROPONENTE</t>
  </si>
  <si>
    <t>PROES COLOMBIA S.A.S.</t>
  </si>
  <si>
    <t>C</t>
  </si>
  <si>
    <t>MANIFESTÓ INTERÉS EN TIEMPO?</t>
  </si>
  <si>
    <t>SI</t>
  </si>
  <si>
    <t>D</t>
  </si>
  <si>
    <t>FORMA DE ASOCIACIÓN (Consorcio / U.T. / Ninguna)</t>
  </si>
  <si>
    <t>NA</t>
  </si>
  <si>
    <t>E</t>
  </si>
  <si>
    <t>INTEGRANTES ESTRUCTURA PLURAL</t>
  </si>
  <si>
    <t>F</t>
  </si>
  <si>
    <t>NATURALEZA JURÍDICA (P. Natural / P. Jurídica)</t>
  </si>
  <si>
    <t>P. JURIDICA</t>
  </si>
  <si>
    <t>G</t>
  </si>
  <si>
    <t>ORIGEN PROPONENTE (Nacional / Extranjera)</t>
  </si>
  <si>
    <t>NACIONAL</t>
  </si>
  <si>
    <t>CARTA DE PRESENTACION DE LA PROPUESTA</t>
  </si>
  <si>
    <t>CUMPLE / NO CUMPLE / N.A.</t>
  </si>
  <si>
    <t>HÁBIL / NO HÁBIL</t>
  </si>
  <si>
    <t>OBSERVACIONES</t>
  </si>
  <si>
    <t>Se presenta según modelo? / Incluye todas las manifestaciones señaladas en el modelo?</t>
  </si>
  <si>
    <t>CUMPLE (FOLIO 7 - 15)</t>
  </si>
  <si>
    <t>HÁBIL</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</si>
  <si>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</si>
  <si>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</si>
  <si>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</si>
  <si>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Declara acogerse al Pacto de Transparencia?</t>
  </si>
  <si>
    <t>EL representante legal tienese encuentra facultado o en caso legal adjunta documento que le de las facultades?</t>
  </si>
  <si>
    <t>El representante legal acredita  ser ingeniero, o se encuentra avalada por un ingeniero y éste presenta la totalidad de la documentación?</t>
  </si>
  <si>
    <t>DOCUMENTOS DE CONSTITUCIÓN DE CONSORCIOS O UNIONES TEMPORALES (FORMATO 6 Y 7)</t>
  </si>
  <si>
    <t>La persona Natural Designada Como representante de la estructura plural es la misma firmante de la carta de presentación de la oferta?</t>
  </si>
  <si>
    <t>N.A</t>
  </si>
  <si>
    <t xml:space="preserve">La duración de la estructura plural es igual o superior al termino de ejecución del contrato y tres (03) años mas? </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</si>
  <si>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</si>
  <si>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</si>
  <si>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</si>
  <si>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t>FOLIO(S)</t>
  </si>
  <si>
    <r>
      <t xml:space="preserve">La fecha de expedición del certificado no es superior a treinta (30) días calendario anteriores a la fecha de cierre del proceso de selección </t>
    </r>
    <r>
      <rPr>
        <sz val="11"/>
        <color rgb="FFFF0000"/>
        <rFont val="Calibri"/>
        <family val="2"/>
        <scheme val="minor"/>
      </rPr>
      <t>03/10/2017-02/11/2017</t>
    </r>
  </si>
  <si>
    <t>CUMPLE</t>
  </si>
  <si>
    <t>35 - 79</t>
  </si>
  <si>
    <t>La inscripción en el Registro de Proponentes se encuentra vigente y en firme?</t>
  </si>
  <si>
    <r>
      <t xml:space="preserve">ACREDITACION DE MYPIMES : </t>
    </r>
    <r>
      <rPr>
        <sz val="11"/>
        <color rgb="FFFF0000"/>
        <rFont val="Calibri"/>
        <family val="2"/>
        <scheme val="minor"/>
      </rPr>
      <t>(MICRO / PEQUEÑA / MEDIANA / GRAN EMPRESA)</t>
    </r>
  </si>
  <si>
    <t>MICROEMPRESA</t>
  </si>
  <si>
    <t>CERTIFICADO DE EXISTENCIA Y REPRESENTACIÓN LEGAL</t>
  </si>
  <si>
    <t>17 - 21</t>
  </si>
  <si>
    <t xml:space="preserve">La sociedad fue creada por lo menos un (1) año antes de la fecha de presentación de la propuesta? </t>
  </si>
  <si>
    <r>
      <t>La duración de la sociedad supera el plazo de ejecución del contrato y Tres (03) años más?</t>
    </r>
    <r>
      <rPr>
        <b/>
        <sz val="11"/>
        <color rgb="FFFF0000"/>
        <rFont val="Calibri"/>
        <family val="2"/>
        <scheme val="minor"/>
      </rPr>
      <t xml:space="preserve"> </t>
    </r>
  </si>
  <si>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</si>
  <si>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</si>
  <si>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</si>
  <si>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presenta el Formato 4 "CERTIFICADO DE EXPERIENCIA Y CAPACIDAD DE PROPONENTES NO OBLIGADOS A INSCRIBIRSE EN EL RUP" según modelo?</t>
  </si>
  <si>
    <t>el proponente requiere y acredita reciprocidad en el trato de conformidad al numeral 3,3 del pliego de condiciones?</t>
  </si>
  <si>
    <t>Se acredita un apoderado domiciliado en colombia de conformidad al numeral 2,3,1 del pliego de Condiciones? (Aplica solo para Personas Extranjeras sin domicilio en Colombia)</t>
  </si>
  <si>
    <t>CERTIFICACIÓN DE PAGOS DE SEGURIDAD SOCIAL Y APORTES PARAFISCALES (Formato No. 5)</t>
  </si>
  <si>
    <t>Esta firmado por el Revisor Fiscal / Representante Legal/ Persona Natural Proponente?</t>
  </si>
  <si>
    <t>Se certifica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</si>
  <si>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</si>
  <si>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</si>
  <si>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</si>
  <si>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POLIZA</t>
  </si>
  <si>
    <t>Nombre de la compañía que otorga la Garantia</t>
  </si>
  <si>
    <t>ZURICH</t>
  </si>
  <si>
    <t>Está correcto el nombre del tomador? (Nombre del proponente y NIT)</t>
  </si>
  <si>
    <t>CUMPLE (80 - 83)</t>
  </si>
  <si>
    <t xml:space="preserve">Está correcto el nombre del beneficiario y/o asegurado? (Agencia Nacional de Infraestructura NIT 830.125.996-9 </t>
  </si>
  <si>
    <r>
      <t xml:space="preserve">La vigencia de la Garantia comprende como minimo del </t>
    </r>
    <r>
      <rPr>
        <sz val="11"/>
        <color theme="1"/>
        <rFont val="Calibri"/>
        <family val="2"/>
        <scheme val="minor"/>
      </rPr>
      <t>02/11/2017 - 02/02/2018?</t>
    </r>
  </si>
  <si>
    <t>Está correcto el objeto asegurado?</t>
  </si>
  <si>
    <r>
      <t xml:space="preserve">La cuantía asegurada corresponde al 10% del valor del presupuesto oficial? </t>
    </r>
    <r>
      <rPr>
        <b/>
        <sz val="11"/>
        <color theme="1"/>
        <rFont val="Calibri"/>
        <family val="2"/>
        <scheme val="minor"/>
      </rPr>
      <t>$40.000.000</t>
    </r>
  </si>
  <si>
    <t>Incluye los amparos del art. 2.2.1.2.3.1.6 del Decreto 1082 de 2015 (Decreto 1510 de 2013, Art. 115)?</t>
  </si>
  <si>
    <t>8,9</t>
  </si>
  <si>
    <t>Está firmada por el tomador?</t>
  </si>
  <si>
    <t>ACREDITACIÓN DE VINCULACIÓN LABORAL DEL PERSONAL EN CONDICIONES DE DISCAPACIDAD</t>
  </si>
  <si>
    <t>Se presenta según modelo?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</si>
  <si>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</si>
  <si>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</si>
  <si>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</si>
  <si>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</si>
  <si>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11.1</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</si>
  <si>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</si>
  <si>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</si>
  <si>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</si>
  <si>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 xml:space="preserve"> CUMPLE</t>
  </si>
  <si>
    <r>
      <rPr>
        <b/>
        <sz val="14"/>
        <color theme="1"/>
        <rFont val="Calibri"/>
        <family val="2"/>
        <scheme val="minor"/>
      </rPr>
      <t>CONCLUSIÓN</t>
    </r>
    <r>
      <rPr>
        <b/>
        <sz val="11"/>
        <color theme="1"/>
        <rFont val="Calibri"/>
        <family val="2"/>
        <scheme val="minor"/>
      </rPr>
      <t xml:space="preserve"> (Habilitado/No Habilitado/Pendiente)</t>
    </r>
  </si>
  <si>
    <t>HABILITADO</t>
  </si>
  <si>
    <t>PROPONENTE  2</t>
  </si>
  <si>
    <t>IDOM CONSULTING, ENGINEERING,ARCHITECTURE S.A.U. S</t>
  </si>
  <si>
    <t>EXTRANJERA</t>
  </si>
  <si>
    <t>CUMPLE (FOLIO 5 - 12)</t>
  </si>
  <si>
    <t>PENDIENTE</t>
  </si>
  <si>
    <t>33-136</t>
  </si>
  <si>
    <t>GRAN EMPRESA</t>
  </si>
  <si>
    <r>
      <t xml:space="preserve">La fecha de expedición del certificado no es superior a treinta (30) días calendario anteriores a la fecha de cierre del proceso de selección </t>
    </r>
    <r>
      <rPr>
        <sz val="11"/>
        <color rgb="FFFF0000"/>
        <rFont val="Calibri"/>
        <family val="2"/>
        <scheme val="minor"/>
      </rPr>
      <t>(03/11/2017-02/11/2017)</t>
    </r>
  </si>
  <si>
    <t>13 - 24</t>
  </si>
  <si>
    <t>CUMPLE (FOLIO 139-152)</t>
  </si>
  <si>
    <r>
      <t xml:space="preserve">La vigencia de la Garantia comprende como minimo del </t>
    </r>
    <r>
      <rPr>
        <sz val="11"/>
        <color theme="1"/>
        <rFont val="Calibri"/>
        <family val="2"/>
        <scheme val="minor"/>
      </rPr>
      <t>02/11/2017 - 02/02/2018</t>
    </r>
  </si>
  <si>
    <t>La cuantía asegurada corresponde al 10% del valor del presupuesto oficial? $40.000.000</t>
  </si>
  <si>
    <t>PROPONENTE 3</t>
  </si>
  <si>
    <t>CONSORCIO B&amp;C - ERGON 2017</t>
  </si>
  <si>
    <t>B&amp;C S.A. MANIFESTÓ INTERÉS EN TIEMPO</t>
  </si>
  <si>
    <t>CONSORCIO</t>
  </si>
  <si>
    <t>INTEGRANTES</t>
  </si>
  <si>
    <t>B&amp;C S.A. - 90%</t>
  </si>
  <si>
    <t>ERGON INGENIERÍA S.A.S. - 10%</t>
  </si>
  <si>
    <t>JURIDICA</t>
  </si>
  <si>
    <t xml:space="preserve">CUMPLE </t>
  </si>
  <si>
    <t>4 A 5</t>
  </si>
  <si>
    <t>HABIL</t>
  </si>
  <si>
    <t>El representante legal se encuentra facultado para presentar propuesta y suscribir contrato?</t>
  </si>
  <si>
    <t>44 A 45</t>
  </si>
  <si>
    <r>
      <t xml:space="preserve">La fecha de expedición del certificado no es superior a treinta (30) días calendario anteriores a la fecha de cierre del proceso de selección </t>
    </r>
    <r>
      <rPr>
        <sz val="11"/>
        <color rgb="FFFF0000"/>
        <rFont val="Calibri"/>
        <family val="2"/>
        <scheme val="minor"/>
      </rPr>
      <t>(03/10/2017 - 02/11/2017)</t>
    </r>
  </si>
  <si>
    <t>21 A  37</t>
  </si>
  <si>
    <t>39 A  42</t>
  </si>
  <si>
    <t>PEQUEÑA EMPRESA</t>
  </si>
  <si>
    <r>
      <t>La fecha de expedición del certificado no es superior a treinta (30) días calendario anteriores a la fecha de cierre del proceso de selección</t>
    </r>
    <r>
      <rPr>
        <sz val="11"/>
        <color rgb="FFFF0000"/>
        <rFont val="Calibri"/>
        <family val="2"/>
        <scheme val="minor"/>
      </rPr>
      <t xml:space="preserve"> (03/10/2017 - 02/11/2017)</t>
    </r>
  </si>
  <si>
    <t>12 A 15</t>
  </si>
  <si>
    <t>17 A  18</t>
  </si>
  <si>
    <t xml:space="preserve">N.A </t>
  </si>
  <si>
    <t>NO CUMPLE</t>
  </si>
  <si>
    <t xml:space="preserve"> CUMPLE </t>
  </si>
  <si>
    <t>POLIZA - GARANTÍA ÚNICA</t>
  </si>
  <si>
    <t>47 A  50</t>
  </si>
  <si>
    <t>COMPAÑÍA ASEGURADORA DE FIANZAS S.A.</t>
  </si>
  <si>
    <r>
      <t xml:space="preserve">La vigencia de la Garantia comprende como minimo del </t>
    </r>
    <r>
      <rPr>
        <b/>
        <sz val="11"/>
        <color rgb="FFFF0000"/>
        <rFont val="Calibri"/>
        <family val="2"/>
        <scheme val="minor"/>
      </rPr>
      <t>02/11/2017 al 02/02/2018</t>
    </r>
  </si>
  <si>
    <r>
      <t xml:space="preserve">La cuantía asegurada corresponde al 10% del valor del presupuesto oficial? </t>
    </r>
    <r>
      <rPr>
        <b/>
        <sz val="11"/>
        <color rgb="FFFF0000"/>
        <rFont val="Calibri"/>
        <family val="2"/>
        <scheme val="minor"/>
      </rPr>
      <t>$40.000.000</t>
    </r>
  </si>
  <si>
    <t>NO ACREDITA</t>
  </si>
  <si>
    <t>PROPONENTE  4</t>
  </si>
  <si>
    <t>CAL Y MAYOR S.C.</t>
  </si>
  <si>
    <t>MEXICO SUC COLOMBIA</t>
  </si>
  <si>
    <t>2 A 4</t>
  </si>
  <si>
    <t>22 A  147</t>
  </si>
  <si>
    <t>11 A 20</t>
  </si>
  <si>
    <t xml:space="preserve">HABIL </t>
  </si>
  <si>
    <t>SEGUROS DEL ESTADO S.A.</t>
  </si>
  <si>
    <t>CUMPLE (FOLIO 149 A  152)</t>
  </si>
  <si>
    <t xml:space="preserve">NO ACREDITA </t>
  </si>
  <si>
    <t>173 A 177 , 178 A 183</t>
  </si>
  <si>
    <t>PROPONENTE 5</t>
  </si>
  <si>
    <t>CONSORCIO CB - INCOPLAN</t>
  </si>
  <si>
    <t>CB INGENIEROS SA MANIFESTÓ INTERÉS EN TIEMPO</t>
  </si>
  <si>
    <t>CB INGENIEROS S.A. - 50% NIT 860.509.943-7</t>
  </si>
  <si>
    <t>INGENIERÍA, CONSULTORÍA Y PLANEACIÓN S.A. -INCOPLAN S.A. 50% NIT 800.097.991-2</t>
  </si>
  <si>
    <t xml:space="preserve">SIN </t>
  </si>
  <si>
    <t>HÁBL</t>
  </si>
  <si>
    <t>SIN</t>
  </si>
  <si>
    <t>PEQUEÑA</t>
  </si>
  <si>
    <t>MEDIANA</t>
  </si>
  <si>
    <t>N.A.</t>
  </si>
  <si>
    <t>PÓLIZA 01 GU05259</t>
  </si>
  <si>
    <t>CONFIANZA</t>
  </si>
  <si>
    <r>
      <t xml:space="preserve">La vigencia de la Garantia comprende como minimo del </t>
    </r>
    <r>
      <rPr>
        <b/>
        <sz val="11"/>
        <color rgb="FFFF0000"/>
        <rFont val="Calibri"/>
        <family val="2"/>
        <scheme val="minor"/>
      </rPr>
      <t>02/11/2017 al 02/02/2018?</t>
    </r>
  </si>
  <si>
    <t>ACREDITA</t>
  </si>
  <si>
    <t>PROPONENTE  6</t>
  </si>
  <si>
    <t>EPYPSA COLOMBIA</t>
  </si>
  <si>
    <t>ESPAÑA</t>
  </si>
  <si>
    <t>CUMPLE 3 A 5</t>
  </si>
  <si>
    <t>10 A 26</t>
  </si>
  <si>
    <r>
      <t xml:space="preserve">La fecha de expedición del certificado no es superior a treinta (30) días calendario anteriores a la fecha de cierre del proceso de selección </t>
    </r>
    <r>
      <rPr>
        <sz val="11"/>
        <color rgb="FFFF0000"/>
        <rFont val="Calibri"/>
        <family val="2"/>
        <scheme val="minor"/>
      </rPr>
      <t>(03/10/2017-02/11/2017)</t>
    </r>
  </si>
  <si>
    <t>7 A 8</t>
  </si>
  <si>
    <t>POLIZA 15-44-101188274</t>
  </si>
  <si>
    <t>SEGUROS DEL ESTADO</t>
  </si>
  <si>
    <t>NO APORTA</t>
  </si>
  <si>
    <t>CONTRATO DE ORDEN 3</t>
  </si>
  <si>
    <t>PROPONENTE 7</t>
  </si>
  <si>
    <t>CONSORCIO  PROYECTOS FERROVIARIOS AECOM-VIVEKA</t>
  </si>
  <si>
    <t>VIVEKA  SAS MANIFESTÓ INTERÉS EN TIEMPO</t>
  </si>
  <si>
    <t>AECOM TECHNICAL SERVICES INC SUCURSAL COLOMBIA - 50%</t>
  </si>
  <si>
    <t>VIVEKA S.A.S. 50%</t>
  </si>
  <si>
    <t>ESTADOS UNIDOS CON SUCURSAL EN COLOMBIA</t>
  </si>
  <si>
    <t>COLOMBIA</t>
  </si>
  <si>
    <t xml:space="preserve">CUMPLE  </t>
  </si>
  <si>
    <t xml:space="preserve">HÁBIL  </t>
  </si>
  <si>
    <t>30 A 31</t>
  </si>
  <si>
    <t>93 A 108</t>
  </si>
  <si>
    <t>73 A 91</t>
  </si>
  <si>
    <t>65 A 68</t>
  </si>
  <si>
    <t>55 A 59</t>
  </si>
  <si>
    <t>PÓLIZA</t>
  </si>
  <si>
    <t>37 A 45</t>
  </si>
  <si>
    <t xml:space="preserve">HÁBIL </t>
  </si>
  <si>
    <t xml:space="preserve">SEGUROS DEL ESTADO </t>
  </si>
  <si>
    <t xml:space="preserve">37 A 45 </t>
  </si>
  <si>
    <t>PROPONENTE  8</t>
  </si>
  <si>
    <t>STEER DAVIES GLEAVE</t>
  </si>
  <si>
    <t>INGLATERRA CON SUCURSAL EN COLOMBIA</t>
  </si>
  <si>
    <t>FOLIOS</t>
  </si>
  <si>
    <t>2 A 3</t>
  </si>
  <si>
    <t xml:space="preserve">Falta el literal e) del formato de carta de presentación teniendo en cuenta que se trata de una persona jurídica </t>
  </si>
  <si>
    <t>10 A 46</t>
  </si>
  <si>
    <t>El RUP aportado no corresponde en nombre y NIT al proponente, por lo tanto no puede ser objeto de verificación</t>
  </si>
  <si>
    <t>6 A 9</t>
  </si>
  <si>
    <t>47 A 48C</t>
  </si>
  <si>
    <t>60 A 62</t>
  </si>
  <si>
    <t>LA CERTIFICACION DE EXPERIENCIA APORTADA CARECE DE LA LEGALIZACIÓN DE LA TRADUCCIÓN CORRESPONDIENTE, ADICIONALMENTE, SE RELACIONA UNA FE DE NOTARIO EN LONDRÉS ÚNICAMENTE EN ESPAÑOL RELACIONANDO LA FIRMA DE DOS PERSONAS QUE NO SE ENCUENTRAN EN LA CERTIFICACIÓN DE EXPERIENCIA, CUENTA CON UN APOSTILLE DE LA FE NOTARIAL EN INGLES SIN TRADUCCIÓN ALGUNA NI LEGALIZACIÓN DE LA MISMA.</t>
  </si>
  <si>
    <t>NO HÁBIL</t>
  </si>
  <si>
    <t xml:space="preserve">El proponente diligencia la carta de presentación de la propuesta - formato 1, en la que afirma: "(j) Bajo la gravedad del juramento manifiesto (manifestamos) que: (i) no me(nos) encuentro(amos) ni personal ni corporativamente, incurso(s) en ninguna de las causales de inhabilidad o incompatibilidad previstas en la Constitución Política y la ley, particularmente la Ley 80 de 1993, la Ley 1150 de 2007,  la Ley 734 de 2002, la Ley 1474 de 2011 y demás disposiciones legales vigentes, ni en ningún conflicto de interés según lo señalado en los Pliegos y en la Ley Aplicable; (...)". De conformidad con la necesidad de la Entidad Estatal plasmada desde los estudios previos y disciplinada en el anexo técnico, uno de los proyectos a ser evaluados es  la " 1- Implantación de un LRT en Bogotá – Corredor Occidente", proyecto que de conformidad con la información remitida por el originador, ha sido estructurado en las áreas de ingeniería / consultoría por "IDOM Ingeniería y Consultoría S.A.",  teniendo en cuenta que constituiría un evidente conflicto de intereses el estructurar un proyecto para luego evaluar su viabilidad, y frente a la solicitud de aclaración de éste punto por parte de la Entidad al proponenten sin que este aportara explicación, el proponente deviene en NO HÁBIL.
</t>
  </si>
  <si>
    <t>MEDIANTE RADICADO 2017-409-121193-2 DEL 14 DE NOVIEMBRE DE 2017 B&amp;C SUBSANA EL REQUISITO Y ALLEGA EL FORMATO DE PARAFISCALES DE CONFORMIDAD CON LAS PREVISIONES CONTENIDAS EN EL PLIEGO DE CONDICIONES.</t>
  </si>
  <si>
    <t>MEDIANTE COMUNICACIÓN ALLEGADA AL CORREO DEL PROCESO  SE SUBSANA EL REQUISITO, PUES SE ENTREGA EL FORMATO DE PARAFISCALES DE CONFORMIDAD CON LO INDICADO EN EL PLIEGO DE CONDICIONES.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</si>
</sst>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495">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8" xfId="0" applyBorder="1" applyAlignment="1">
      <alignment wrapText="1"/>
    </xf>
    <xf numFmtId="0" fontId="0" fillId="0" borderId="11" xfId="0" applyBorder="1" applyAlignment="1">
      <alignment wrapText="1"/>
    </xf>
    <xf numFmtId="0" fontId="0" fillId="0" borderId="8" xfId="0" applyBorder="1" applyAlignment="1">
      <alignment horizontal="left" wrapText="1"/>
    </xf>
    <xf numFmtId="164" fontId="0" fillId="0" borderId="0" xfId="1" applyFont="1"/>
    <xf numFmtId="0" fontId="0" fillId="0" borderId="8" xfId="0" applyBorder="1" applyAlignment="1">
      <alignment horizontal="left" vertical="top" wrapText="1"/>
    </xf>
    <xf numFmtId="164" fontId="7" fillId="0" borderId="0" xfId="1" applyFont="1"/>
    <xf numFmtId="49" fontId="0" fillId="0" borderId="7" xfId="0" applyNumberFormat="1" applyBorder="1" applyAlignment="1">
      <alignment horizontal="center" vertical="center"/>
    </xf>
    <xf numFmtId="0" fontId="0" fillId="0" borderId="11" xfId="0" applyBorder="1" applyAlignment="1">
      <alignment horizontal="left"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left" vertical="center" wrapText="1"/>
    </xf>
    <xf numFmtId="0" fontId="6" fillId="2" borderId="4" xfId="0" applyFont="1" applyFill="1" applyBorder="1" applyAlignment="1">
      <alignment vertical="center"/>
    </xf>
    <xf numFmtId="0" fontId="6" fillId="2" borderId="6" xfId="0" applyFont="1" applyFill="1" applyBorder="1" applyAlignment="1">
      <alignment vertical="center"/>
    </xf>
    <xf numFmtId="0" fontId="2" fillId="2" borderId="14" xfId="0" applyFont="1" applyFill="1" applyBorder="1" applyAlignment="1">
      <alignment horizontal="center"/>
    </xf>
    <xf numFmtId="0" fontId="6" fillId="2" borderId="1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 xfId="0" applyFont="1" applyFill="1" applyBorder="1" applyAlignment="1">
      <alignment vertical="center" wrapText="1"/>
    </xf>
    <xf numFmtId="0" fontId="0" fillId="0" borderId="9" xfId="0" applyBorder="1" applyAlignment="1">
      <alignment wrapText="1"/>
    </xf>
    <xf numFmtId="0" fontId="0" fillId="0" borderId="28"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vertical="center"/>
    </xf>
    <xf numFmtId="0" fontId="2" fillId="0" borderId="0" xfId="0" applyFont="1" applyBorder="1" applyAlignment="1">
      <alignment vertical="center" wrapText="1"/>
    </xf>
    <xf numFmtId="0" fontId="0" fillId="0" borderId="45" xfId="0" applyBorder="1" applyAlignment="1">
      <alignment horizontal="center" vertical="center"/>
    </xf>
    <xf numFmtId="0" fontId="6" fillId="2" borderId="48" xfId="0" applyFont="1" applyFill="1" applyBorder="1" applyAlignment="1">
      <alignment horizontal="center" vertical="center"/>
    </xf>
    <xf numFmtId="0" fontId="6" fillId="2" borderId="22" xfId="0" applyFont="1" applyFill="1" applyBorder="1" applyAlignment="1">
      <alignment horizontal="center" vertical="center" wrapText="1"/>
    </xf>
    <xf numFmtId="164" fontId="0" fillId="0" borderId="0" xfId="0" applyNumberFormat="1"/>
    <xf numFmtId="0" fontId="9" fillId="3" borderId="46" xfId="0" applyFont="1" applyFill="1" applyBorder="1" applyAlignment="1">
      <alignment vertical="center"/>
    </xf>
    <xf numFmtId="0" fontId="9" fillId="3" borderId="48" xfId="0" applyFont="1" applyFill="1" applyBorder="1" applyAlignment="1">
      <alignment vertical="center"/>
    </xf>
    <xf numFmtId="0" fontId="6" fillId="2" borderId="38"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46"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wrapText="1"/>
    </xf>
    <xf numFmtId="0" fontId="6" fillId="2" borderId="14" xfId="0" applyFont="1" applyFill="1" applyBorder="1" applyAlignment="1">
      <alignment vertical="center"/>
    </xf>
    <xf numFmtId="0" fontId="6" fillId="2" borderId="27" xfId="0" applyFont="1" applyFill="1" applyBorder="1" applyAlignment="1">
      <alignment vertical="center"/>
    </xf>
    <xf numFmtId="0" fontId="2" fillId="2" borderId="15" xfId="0" applyFont="1" applyFill="1" applyBorder="1" applyAlignment="1">
      <alignment horizontal="center" vertical="center"/>
    </xf>
    <xf numFmtId="0" fontId="0" fillId="0" borderId="8" xfId="0" applyBorder="1" applyAlignment="1">
      <alignment horizontal="center" vertical="center"/>
    </xf>
    <xf numFmtId="0" fontId="6" fillId="2" borderId="35" xfId="0" applyFont="1" applyFill="1" applyBorder="1" applyAlignment="1">
      <alignment horizontal="center" vertical="center" wrapText="1"/>
    </xf>
    <xf numFmtId="0" fontId="2" fillId="2" borderId="14" xfId="0" applyFont="1" applyFill="1" applyBorder="1" applyAlignment="1">
      <alignment horizontal="center" vertical="center"/>
    </xf>
    <xf numFmtId="0" fontId="0" fillId="0" borderId="63" xfId="0" applyBorder="1" applyAlignment="1">
      <alignment horizontal="center" vertical="center"/>
    </xf>
    <xf numFmtId="0" fontId="0" fillId="0" borderId="63" xfId="0" applyBorder="1" applyAlignment="1"/>
    <xf numFmtId="0" fontId="0" fillId="0" borderId="62" xfId="0" applyBorder="1" applyAlignment="1"/>
    <xf numFmtId="0" fontId="0" fillId="0" borderId="21" xfId="0" applyBorder="1" applyAlignment="1"/>
    <xf numFmtId="0" fontId="9" fillId="3" borderId="8" xfId="0" applyFont="1" applyFill="1" applyBorder="1" applyAlignment="1">
      <alignment horizontal="center" vertical="center"/>
    </xf>
    <xf numFmtId="0" fontId="9" fillId="3" borderId="21" xfId="0" applyFont="1" applyFill="1" applyBorder="1" applyAlignment="1">
      <alignment vertical="center" wrapText="1"/>
    </xf>
    <xf numFmtId="0" fontId="9" fillId="3" borderId="15" xfId="0" applyFont="1" applyFill="1" applyBorder="1" applyAlignment="1">
      <alignment vertical="center" wrapText="1"/>
    </xf>
    <xf numFmtId="0" fontId="9" fillId="3" borderId="9" xfId="0" applyFont="1" applyFill="1" applyBorder="1" applyAlignment="1">
      <alignment horizontal="center" vertical="center"/>
    </xf>
    <xf numFmtId="0" fontId="0" fillId="0" borderId="8" xfId="0" applyBorder="1"/>
    <xf numFmtId="0" fontId="0" fillId="3" borderId="7" xfId="0" applyFill="1" applyBorder="1" applyAlignment="1">
      <alignment horizontal="center" vertical="center"/>
    </xf>
    <xf numFmtId="0" fontId="0" fillId="3" borderId="8" xfId="0" applyFill="1" applyBorder="1" applyAlignment="1">
      <alignment horizontal="left" vertical="center" wrapText="1"/>
    </xf>
    <xf numFmtId="0" fontId="0" fillId="3" borderId="8" xfId="0" applyFill="1" applyBorder="1" applyAlignment="1">
      <alignment horizontal="left" vertical="center"/>
    </xf>
    <xf numFmtId="0" fontId="0" fillId="3" borderId="8" xfId="0" applyFill="1" applyBorder="1" applyAlignment="1">
      <alignment wrapText="1"/>
    </xf>
    <xf numFmtId="0" fontId="0" fillId="3" borderId="25" xfId="0" applyFill="1" applyBorder="1" applyAlignment="1">
      <alignment horizontal="center" vertical="center"/>
    </xf>
    <xf numFmtId="0" fontId="0" fillId="3" borderId="26" xfId="0" applyFill="1" applyBorder="1" applyAlignment="1">
      <alignment wrapText="1"/>
    </xf>
    <xf numFmtId="0" fontId="0" fillId="3" borderId="10" xfId="0" applyFill="1" applyBorder="1" applyAlignment="1">
      <alignment horizontal="center" vertical="center"/>
    </xf>
    <xf numFmtId="0" fontId="0" fillId="3" borderId="11" xfId="0" applyFill="1" applyBorder="1" applyAlignment="1">
      <alignment wrapText="1"/>
    </xf>
    <xf numFmtId="0" fontId="0" fillId="3" borderId="8" xfId="0" applyFill="1" applyBorder="1" applyAlignment="1">
      <alignment horizontal="left" wrapText="1"/>
    </xf>
    <xf numFmtId="0" fontId="0" fillId="3" borderId="62" xfId="0" applyFill="1" applyBorder="1" applyAlignment="1">
      <alignment horizontal="center" vertical="center"/>
    </xf>
    <xf numFmtId="0" fontId="0" fillId="3" borderId="62" xfId="0" applyFill="1" applyBorder="1" applyAlignment="1"/>
    <xf numFmtId="0" fontId="0" fillId="3" borderId="62" xfId="0" applyFill="1" applyBorder="1" applyAlignment="1">
      <alignment vertical="center"/>
    </xf>
    <xf numFmtId="0" fontId="0" fillId="3" borderId="63" xfId="0" applyFill="1" applyBorder="1" applyAlignment="1">
      <alignment vertical="center"/>
    </xf>
    <xf numFmtId="0" fontId="0" fillId="3" borderId="11" xfId="0" applyFill="1" applyBorder="1" applyAlignment="1">
      <alignment horizontal="left" vertical="center" wrapText="1"/>
    </xf>
    <xf numFmtId="0" fontId="0" fillId="3" borderId="7" xfId="0" applyFont="1" applyFill="1" applyBorder="1" applyAlignment="1">
      <alignment horizontal="center" vertical="center"/>
    </xf>
    <xf numFmtId="0" fontId="0" fillId="3" borderId="8" xfId="0" applyFont="1" applyFill="1" applyBorder="1" applyAlignment="1">
      <alignment wrapText="1"/>
    </xf>
    <xf numFmtId="0" fontId="0" fillId="3" borderId="8" xfId="0" applyFont="1" applyFill="1" applyBorder="1" applyAlignment="1">
      <alignment horizontal="left" vertical="top" wrapText="1"/>
    </xf>
    <xf numFmtId="49" fontId="0" fillId="3" borderId="7" xfId="0" applyNumberFormat="1" applyFont="1" applyFill="1" applyBorder="1" applyAlignment="1">
      <alignment horizontal="center" vertical="center"/>
    </xf>
    <xf numFmtId="0" fontId="2" fillId="3" borderId="68" xfId="0" applyFont="1" applyFill="1" applyBorder="1" applyAlignment="1">
      <alignment horizontal="center" vertical="center"/>
    </xf>
    <xf numFmtId="0" fontId="2" fillId="3" borderId="68" xfId="0" applyFont="1" applyFill="1" applyBorder="1"/>
    <xf numFmtId="18" fontId="0" fillId="3" borderId="8" xfId="0" applyNumberFormat="1" applyFill="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2" fillId="2" borderId="69" xfId="0" applyFont="1" applyFill="1" applyBorder="1" applyAlignment="1">
      <alignment vertical="center" wrapText="1"/>
    </xf>
    <xf numFmtId="0" fontId="2" fillId="2" borderId="70" xfId="0" applyFont="1" applyFill="1" applyBorder="1" applyAlignment="1">
      <alignment vertical="center" wrapText="1"/>
    </xf>
    <xf numFmtId="0" fontId="8" fillId="0" borderId="26" xfId="0" applyFont="1" applyBorder="1" applyAlignment="1">
      <alignment horizontal="center" vertical="center"/>
    </xf>
    <xf numFmtId="0" fontId="9" fillId="0" borderId="8" xfId="0" applyFont="1" applyBorder="1" applyAlignment="1">
      <alignment horizontal="center" vertical="center"/>
    </xf>
    <xf numFmtId="0" fontId="2" fillId="4" borderId="68"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left" vertical="center" wrapText="1"/>
    </xf>
    <xf numFmtId="0" fontId="0" fillId="0" borderId="8" xfId="0" applyFill="1" applyBorder="1" applyAlignment="1">
      <alignment horizontal="left" vertical="center"/>
    </xf>
    <xf numFmtId="0" fontId="0" fillId="0" borderId="8" xfId="0" applyFill="1" applyBorder="1" applyAlignment="1">
      <alignment wrapText="1"/>
    </xf>
    <xf numFmtId="0" fontId="0" fillId="0" borderId="25" xfId="0" applyFill="1" applyBorder="1" applyAlignment="1">
      <alignment horizontal="center" vertical="center"/>
    </xf>
    <xf numFmtId="0" fontId="0" fillId="0" borderId="26" xfId="0" applyFill="1" applyBorder="1" applyAlignment="1">
      <alignment wrapText="1"/>
    </xf>
    <xf numFmtId="0" fontId="0" fillId="0" borderId="10" xfId="0" applyFill="1" applyBorder="1" applyAlignment="1">
      <alignment horizontal="center" vertical="center"/>
    </xf>
    <xf numFmtId="0" fontId="0" fillId="0" borderId="11" xfId="0" applyFill="1" applyBorder="1" applyAlignment="1">
      <alignment wrapText="1"/>
    </xf>
    <xf numFmtId="0" fontId="0" fillId="0" borderId="37" xfId="0" applyFill="1" applyBorder="1" applyAlignment="1">
      <alignment vertical="center"/>
    </xf>
    <xf numFmtId="0" fontId="0" fillId="0" borderId="32" xfId="0" applyFill="1" applyBorder="1" applyAlignment="1">
      <alignment vertical="center"/>
    </xf>
    <xf numFmtId="0" fontId="0" fillId="0" borderId="8" xfId="0" applyFill="1" applyBorder="1" applyAlignment="1">
      <alignment horizontal="left" wrapText="1"/>
    </xf>
    <xf numFmtId="0" fontId="9" fillId="0" borderId="9" xfId="0" applyFont="1" applyFill="1" applyBorder="1" applyAlignment="1">
      <alignment horizontal="center" vertical="center"/>
    </xf>
    <xf numFmtId="0" fontId="0" fillId="0" borderId="8" xfId="0" applyFill="1" applyBorder="1" applyAlignment="1">
      <alignment horizontal="left" vertical="top" wrapText="1"/>
    </xf>
    <xf numFmtId="49" fontId="0" fillId="0" borderId="7" xfId="0" applyNumberFormat="1" applyFill="1" applyBorder="1" applyAlignment="1">
      <alignment horizontal="center" vertical="center"/>
    </xf>
    <xf numFmtId="0" fontId="2" fillId="0" borderId="0" xfId="0" applyFont="1" applyBorder="1" applyAlignment="1">
      <alignment horizontal="center" vertical="center"/>
    </xf>
    <xf numFmtId="0" fontId="0" fillId="0" borderId="11" xfId="0" applyFill="1" applyBorder="1" applyAlignment="1">
      <alignment horizontal="center" vertical="center"/>
    </xf>
    <xf numFmtId="0" fontId="0" fillId="0" borderId="62" xfId="0" applyFill="1" applyBorder="1" applyAlignment="1">
      <alignment horizontal="center" vertical="center"/>
    </xf>
    <xf numFmtId="0" fontId="0" fillId="0" borderId="62" xfId="0" applyFill="1" applyBorder="1" applyAlignment="1"/>
    <xf numFmtId="0" fontId="0" fillId="0" borderId="62" xfId="0" applyFill="1" applyBorder="1" applyAlignment="1">
      <alignment vertical="center"/>
    </xf>
    <xf numFmtId="0" fontId="0" fillId="0" borderId="63" xfId="0"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wrapText="1"/>
    </xf>
    <xf numFmtId="0" fontId="0" fillId="0" borderId="49" xfId="0" applyFont="1" applyFill="1" applyBorder="1" applyAlignment="1">
      <alignment vertical="center" wrapText="1"/>
    </xf>
    <xf numFmtId="0" fontId="0" fillId="0" borderId="8" xfId="0" applyFont="1" applyFill="1" applyBorder="1" applyAlignment="1">
      <alignment horizontal="left" vertical="top" wrapText="1"/>
    </xf>
    <xf numFmtId="49" fontId="0" fillId="0" borderId="7" xfId="0" applyNumberFormat="1" applyFont="1" applyFill="1" applyBorder="1" applyAlignment="1">
      <alignment horizontal="center" vertical="center"/>
    </xf>
    <xf numFmtId="0" fontId="0" fillId="0" borderId="11" xfId="0" applyFill="1" applyBorder="1" applyAlignment="1">
      <alignment horizontal="left" vertical="center" wrapText="1"/>
    </xf>
    <xf numFmtId="0" fontId="0" fillId="4" borderId="10" xfId="0" applyFill="1" applyBorder="1" applyAlignment="1">
      <alignment horizontal="center" vertical="center"/>
    </xf>
    <xf numFmtId="0" fontId="0" fillId="0" borderId="7" xfId="0" applyBorder="1" applyAlignment="1">
      <alignment horizontal="center" vertical="center"/>
    </xf>
    <xf numFmtId="0" fontId="6" fillId="2" borderId="2" xfId="0" applyFont="1" applyFill="1" applyBorder="1" applyAlignment="1">
      <alignment horizontal="center" vertical="center" wrapText="1"/>
    </xf>
    <xf numFmtId="0" fontId="0" fillId="3" borderId="26" xfId="0" applyFill="1" applyBorder="1" applyAlignment="1">
      <alignment horizontal="center" vertical="center"/>
    </xf>
    <xf numFmtId="0" fontId="6" fillId="2" borderId="17" xfId="0" applyFont="1"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6" fillId="2" borderId="18" xfId="0" applyFont="1" applyFill="1" applyBorder="1" applyAlignment="1">
      <alignment horizontal="center" vertical="center" wrapText="1"/>
    </xf>
    <xf numFmtId="0" fontId="6" fillId="2" borderId="2" xfId="0" applyFont="1" applyFill="1" applyBorder="1" applyAlignment="1">
      <alignment horizontal="center" vertical="center"/>
    </xf>
    <xf numFmtId="0" fontId="0" fillId="0" borderId="26" xfId="0" applyBorder="1" applyAlignment="1">
      <alignment horizontal="center" vertical="center"/>
    </xf>
    <xf numFmtId="0" fontId="0" fillId="0" borderId="39" xfId="0" applyBorder="1" applyAlignment="1">
      <alignment horizontal="center" vertical="center"/>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3" xfId="0" applyFont="1" applyFill="1" applyBorder="1" applyAlignment="1">
      <alignment horizontal="center" vertical="center"/>
    </xf>
    <xf numFmtId="0" fontId="2" fillId="0" borderId="0" xfId="0" applyFont="1" applyBorder="1" applyAlignment="1">
      <alignment horizontal="center" vertical="center" wrapText="1"/>
    </xf>
    <xf numFmtId="0" fontId="0" fillId="0" borderId="20" xfId="0" applyBorder="1" applyAlignment="1">
      <alignment horizontal="center" vertical="center"/>
    </xf>
    <xf numFmtId="0" fontId="0" fillId="0" borderId="26" xfId="0" applyFill="1" applyBorder="1" applyAlignment="1">
      <alignment horizontal="center" vertical="center"/>
    </xf>
    <xf numFmtId="0" fontId="0" fillId="0" borderId="8" xfId="0" applyFill="1" applyBorder="1" applyAlignment="1">
      <alignment horizontal="center" vertical="center"/>
    </xf>
    <xf numFmtId="0" fontId="0" fillId="0" borderId="67" xfId="0" applyBorder="1" applyAlignment="1">
      <alignment horizontal="center" vertical="center"/>
    </xf>
    <xf numFmtId="0" fontId="0" fillId="0" borderId="63" xfId="0" applyFill="1" applyBorder="1" applyAlignment="1">
      <alignment wrapText="1"/>
    </xf>
    <xf numFmtId="0" fontId="0" fillId="4" borderId="63" xfId="0" applyFill="1" applyBorder="1" applyAlignment="1">
      <alignment horizontal="center" vertical="center"/>
    </xf>
    <xf numFmtId="0" fontId="0" fillId="4" borderId="11" xfId="0" applyFill="1" applyBorder="1" applyAlignment="1">
      <alignment horizontal="center" vertical="center"/>
    </xf>
    <xf numFmtId="0" fontId="0" fillId="4" borderId="8" xfId="0" applyFill="1" applyBorder="1" applyAlignment="1">
      <alignment horizontal="center" vertical="center"/>
    </xf>
    <xf numFmtId="0" fontId="0" fillId="3" borderId="26" xfId="0" applyFill="1" applyBorder="1" applyAlignment="1">
      <alignment horizontal="center" vertical="center"/>
    </xf>
    <xf numFmtId="0" fontId="6" fillId="2" borderId="65"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0" fillId="0" borderId="7" xfId="0" applyBorder="1" applyAlignment="1">
      <alignment horizontal="center" vertical="center"/>
    </xf>
    <xf numFmtId="0" fontId="0" fillId="0" borderId="13" xfId="0"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26"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5" xfId="0" applyFill="1" applyBorder="1" applyAlignment="1">
      <alignment horizontal="center"/>
    </xf>
    <xf numFmtId="0" fontId="0" fillId="3" borderId="16" xfId="0" applyFill="1" applyBorder="1" applyAlignment="1">
      <alignment horizontal="center"/>
    </xf>
    <xf numFmtId="0" fontId="6" fillId="2" borderId="5" xfId="0" applyFont="1" applyFill="1" applyBorder="1" applyAlignment="1">
      <alignment horizontal="center" vertical="center"/>
    </xf>
    <xf numFmtId="0" fontId="6" fillId="2" borderId="17" xfId="0" applyFont="1" applyFill="1" applyBorder="1" applyAlignment="1">
      <alignment horizontal="center" vertical="center"/>
    </xf>
    <xf numFmtId="0" fontId="0" fillId="3" borderId="8"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21" xfId="0" applyFont="1" applyFill="1" applyBorder="1" applyAlignment="1">
      <alignment horizontal="center" wrapText="1"/>
    </xf>
    <xf numFmtId="0" fontId="0" fillId="3" borderId="15" xfId="0" applyFont="1" applyFill="1" applyBorder="1" applyAlignment="1">
      <alignment horizontal="center" wrapText="1"/>
    </xf>
    <xf numFmtId="0" fontId="0" fillId="3" borderId="16" xfId="0" applyFont="1" applyFill="1" applyBorder="1" applyAlignment="1">
      <alignment horizontal="center" wrapTex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6" fillId="2" borderId="38"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15" xfId="0" applyFont="1"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21" xfId="0" applyFill="1" applyBorder="1" applyAlignment="1">
      <alignment horizontal="center" vertical="center"/>
    </xf>
    <xf numFmtId="0" fontId="0" fillId="3" borderId="46" xfId="0" applyFill="1" applyBorder="1" applyAlignment="1">
      <alignment horizontal="center" vertical="center"/>
    </xf>
    <xf numFmtId="0" fontId="0" fillId="3" borderId="48" xfId="0" applyFill="1" applyBorder="1" applyAlignment="1">
      <alignment horizontal="center" vertical="center"/>
    </xf>
    <xf numFmtId="0" fontId="0" fillId="3" borderId="47" xfId="0" applyFill="1" applyBorder="1" applyAlignment="1">
      <alignment horizontal="center" vertical="center"/>
    </xf>
    <xf numFmtId="0" fontId="0" fillId="3" borderId="27" xfId="0" applyFill="1" applyBorder="1" applyAlignment="1">
      <alignment horizontal="center" vertical="center"/>
    </xf>
    <xf numFmtId="0" fontId="0" fillId="3" borderId="21"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3" borderId="39" xfId="0" applyFill="1" applyBorder="1" applyAlignment="1">
      <alignment horizontal="center" vertical="center"/>
    </xf>
    <xf numFmtId="0" fontId="0" fillId="3" borderId="50"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0" xfId="0" applyFill="1" applyBorder="1" applyAlignment="1">
      <alignment horizontal="center" vertical="center"/>
    </xf>
    <xf numFmtId="0" fontId="0" fillId="3" borderId="31" xfId="0" applyFill="1" applyBorder="1" applyAlignment="1">
      <alignment horizontal="center" vertical="center"/>
    </xf>
    <xf numFmtId="0" fontId="0" fillId="3" borderId="23" xfId="0" applyFill="1" applyBorder="1" applyAlignment="1">
      <alignment horizontal="center" vertical="center"/>
    </xf>
    <xf numFmtId="0" fontId="0" fillId="3" borderId="15" xfId="0" applyFill="1" applyBorder="1" applyAlignment="1">
      <alignment horizontal="center" vertical="top" wrapText="1"/>
    </xf>
    <xf numFmtId="0" fontId="0" fillId="3" borderId="16" xfId="0" applyFill="1" applyBorder="1" applyAlignment="1">
      <alignment horizontal="center" vertical="top" wrapText="1"/>
    </xf>
    <xf numFmtId="0" fontId="0" fillId="3" borderId="21" xfId="0" applyFill="1" applyBorder="1" applyAlignment="1">
      <alignment horizontal="center"/>
    </xf>
    <xf numFmtId="0" fontId="0" fillId="3" borderId="27" xfId="0" applyFill="1" applyBorder="1" applyAlignment="1">
      <alignment horizontal="center"/>
    </xf>
    <xf numFmtId="0" fontId="2" fillId="0" borderId="18"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0" xfId="0" applyFont="1" applyAlignment="1">
      <alignment horizontal="center" vertical="center"/>
    </xf>
    <xf numFmtId="0" fontId="2" fillId="0" borderId="18" xfId="0" applyFont="1" applyBorder="1" applyAlignment="1">
      <alignment horizontal="center" vertical="center"/>
    </xf>
    <xf numFmtId="0" fontId="2" fillId="0" borderId="5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top" wrapText="1"/>
    </xf>
    <xf numFmtId="0" fontId="2" fillId="0" borderId="55" xfId="0" applyFont="1" applyBorder="1" applyAlignment="1">
      <alignment horizontal="center" vertical="top" wrapText="1"/>
    </xf>
    <xf numFmtId="0" fontId="2" fillId="0" borderId="19" xfId="0" applyFont="1" applyBorder="1" applyAlignment="1">
      <alignment horizontal="center" vertical="top" wrapText="1"/>
    </xf>
    <xf numFmtId="0" fontId="2" fillId="0" borderId="56" xfId="0" applyFont="1" applyBorder="1" applyAlignment="1">
      <alignment horizontal="center" vertical="top" wrapText="1"/>
    </xf>
    <xf numFmtId="0" fontId="2" fillId="0" borderId="57" xfId="0" applyFont="1" applyBorder="1" applyAlignment="1">
      <alignment horizontal="center" vertical="top" wrapText="1"/>
    </xf>
    <xf numFmtId="0" fontId="2" fillId="0" borderId="58" xfId="0" applyFont="1" applyBorder="1" applyAlignment="1">
      <alignment horizontal="center" vertical="top" wrapText="1"/>
    </xf>
    <xf numFmtId="0" fontId="2" fillId="0" borderId="5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6" xfId="0" applyFont="1" applyBorder="1" applyAlignment="1">
      <alignment horizontal="center" vertical="center"/>
    </xf>
    <xf numFmtId="0" fontId="2" fillId="0" borderId="22" xfId="0" applyFont="1" applyBorder="1" applyAlignment="1">
      <alignment horizontal="center" vertical="center"/>
    </xf>
    <xf numFmtId="0" fontId="0" fillId="3" borderId="28"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6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61"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26" xfId="0" applyFont="1" applyFill="1" applyBorder="1" applyAlignment="1">
      <alignment horizontal="center" vertical="center"/>
    </xf>
    <xf numFmtId="0" fontId="0" fillId="4" borderId="21"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2" fillId="2" borderId="18" xfId="0" applyFont="1" applyFill="1" applyBorder="1" applyAlignment="1">
      <alignment horizontal="center" vertical="center"/>
    </xf>
    <xf numFmtId="0" fontId="2" fillId="2" borderId="52" xfId="0" applyFont="1" applyFill="1" applyBorder="1" applyAlignment="1">
      <alignment horizontal="center" vertical="center"/>
    </xf>
    <xf numFmtId="0" fontId="6" fillId="2" borderId="47"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6" fillId="2" borderId="41" xfId="0" applyFont="1" applyFill="1" applyBorder="1" applyAlignment="1">
      <alignment horizontal="center" vertical="center" wrapText="1"/>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6" xfId="0" applyFill="1" applyBorder="1" applyAlignment="1">
      <alignment horizontal="center" vertical="center"/>
    </xf>
    <xf numFmtId="0" fontId="0" fillId="0" borderId="48" xfId="0" applyFill="1" applyBorder="1" applyAlignment="1">
      <alignment horizontal="center" vertical="center"/>
    </xf>
    <xf numFmtId="0" fontId="0" fillId="0" borderId="32" xfId="0"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5" xfId="0" applyFont="1" applyFill="1" applyBorder="1" applyAlignment="1">
      <alignment horizontal="center" wrapText="1"/>
    </xf>
    <xf numFmtId="0" fontId="9" fillId="3" borderId="16" xfId="0" applyFont="1" applyFill="1" applyBorder="1" applyAlignment="1">
      <alignment horizontal="center" wrapText="1"/>
    </xf>
    <xf numFmtId="0" fontId="9" fillId="3" borderId="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9" fillId="3" borderId="21"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6" fillId="2" borderId="41"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32"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21" xfId="0" applyFont="1" applyFill="1" applyBorder="1" applyAlignment="1">
      <alignment horizontal="center" vertical="center"/>
    </xf>
    <xf numFmtId="18" fontId="0" fillId="0" borderId="39" xfId="0" applyNumberFormat="1" applyBorder="1" applyAlignment="1">
      <alignment horizontal="center" vertical="center"/>
    </xf>
    <xf numFmtId="0" fontId="2" fillId="3" borderId="50" xfId="0" applyFont="1" applyFill="1" applyBorder="1" applyAlignment="1">
      <alignment horizontal="center" vertical="center"/>
    </xf>
    <xf numFmtId="0" fontId="2" fillId="3" borderId="48" xfId="0" applyFont="1" applyFill="1" applyBorder="1" applyAlignment="1">
      <alignment horizontal="center" vertical="center"/>
    </xf>
    <xf numFmtId="0" fontId="0" fillId="0" borderId="21"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32"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xf>
    <xf numFmtId="0" fontId="9" fillId="3" borderId="39"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26" xfId="0" applyFont="1" applyFill="1" applyBorder="1" applyAlignment="1">
      <alignment horizontal="left" vertical="top" wrapText="1"/>
    </xf>
    <xf numFmtId="0" fontId="9"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44" xfId="0" applyFont="1" applyFill="1" applyBorder="1" applyAlignment="1">
      <alignment horizontal="center" vertical="center"/>
    </xf>
    <xf numFmtId="0" fontId="0" fillId="3" borderId="15" xfId="0" applyFill="1" applyBorder="1" applyAlignment="1">
      <alignment horizontal="justify" wrapText="1"/>
    </xf>
    <xf numFmtId="0" fontId="0" fillId="3" borderId="16" xfId="0" applyFill="1" applyBorder="1" applyAlignment="1">
      <alignment horizontal="justify" wrapText="1"/>
    </xf>
    <xf numFmtId="0" fontId="6" fillId="2" borderId="3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1"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54" xfId="0" applyFont="1" applyFill="1" applyBorder="1" applyAlignment="1">
      <alignment horizontal="center" vertical="center"/>
    </xf>
    <xf numFmtId="18" fontId="9" fillId="3" borderId="39" xfId="0" applyNumberFormat="1" applyFont="1" applyFill="1" applyBorder="1" applyAlignment="1">
      <alignment horizontal="center" vertical="center"/>
    </xf>
    <xf numFmtId="16" fontId="9" fillId="3" borderId="36" xfId="0" applyNumberFormat="1" applyFont="1" applyFill="1" applyBorder="1" applyAlignment="1">
      <alignment horizontal="center" vertical="center"/>
    </xf>
    <xf numFmtId="16" fontId="9" fillId="3" borderId="26" xfId="0"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9" xfId="0" applyFont="1" applyBorder="1" applyAlignment="1">
      <alignment horizontal="center" vertical="center"/>
    </xf>
    <xf numFmtId="0" fontId="2" fillId="0" borderId="8" xfId="0" applyFont="1" applyBorder="1" applyAlignment="1">
      <alignment horizontal="center" vertical="center"/>
    </xf>
    <xf numFmtId="0" fontId="9" fillId="3" borderId="39"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46" xfId="0" applyFont="1" applyFill="1" applyBorder="1" applyAlignment="1">
      <alignment horizontal="center" vertical="center"/>
    </xf>
    <xf numFmtId="18" fontId="0" fillId="3" borderId="2" xfId="0" applyNumberFormat="1" applyFill="1" applyBorder="1" applyAlignment="1">
      <alignment horizontal="center" vertical="center"/>
    </xf>
    <xf numFmtId="0" fontId="0" fillId="3" borderId="32" xfId="0" applyFill="1" applyBorder="1" applyAlignment="1">
      <alignment horizontal="center" vertical="center"/>
    </xf>
    <xf numFmtId="0" fontId="0" fillId="3" borderId="8" xfId="0" applyFill="1" applyBorder="1" applyAlignment="1">
      <alignment horizontal="center" vertical="center" wrapText="1"/>
    </xf>
    <xf numFmtId="16" fontId="9" fillId="3" borderId="39" xfId="0" applyNumberFormat="1" applyFont="1" applyFill="1" applyBorder="1" applyAlignment="1">
      <alignment horizontal="center" vertical="center"/>
    </xf>
    <xf numFmtId="0" fontId="9" fillId="3" borderId="21" xfId="0" applyFont="1" applyFill="1" applyBorder="1" applyAlignment="1">
      <alignment horizontal="center" wrapText="1"/>
    </xf>
    <xf numFmtId="0" fontId="0" fillId="0" borderId="21" xfId="0" applyFont="1" applyFill="1" applyBorder="1" applyAlignment="1">
      <alignment horizontal="center" wrapText="1"/>
    </xf>
    <xf numFmtId="0" fontId="0" fillId="0" borderId="15" xfId="0" applyFont="1" applyFill="1" applyBorder="1" applyAlignment="1">
      <alignment horizontal="center" wrapText="1"/>
    </xf>
    <xf numFmtId="0" fontId="0" fillId="0" borderId="16" xfId="0" applyFont="1" applyFill="1" applyBorder="1" applyAlignment="1">
      <alignment horizont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39"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39"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44" xfId="0" applyFont="1" applyFill="1"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9" fillId="0" borderId="2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0" fillId="0" borderId="15" xfId="0" applyFill="1" applyBorder="1" applyAlignment="1">
      <alignment horizontal="justify" wrapText="1"/>
    </xf>
    <xf numFmtId="0" fontId="0" fillId="0" borderId="16" xfId="0" applyFill="1" applyBorder="1" applyAlignment="1">
      <alignment horizontal="justify" wrapText="1"/>
    </xf>
    <xf numFmtId="0" fontId="9" fillId="0" borderId="29"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54" xfId="0" applyFont="1" applyFill="1" applyBorder="1" applyAlignment="1">
      <alignment horizontal="center" vertical="center"/>
    </xf>
    <xf numFmtId="16" fontId="9" fillId="0" borderId="39" xfId="0" applyNumberFormat="1" applyFont="1" applyFill="1" applyBorder="1" applyAlignment="1">
      <alignment horizontal="center" vertical="center"/>
    </xf>
    <xf numFmtId="16" fontId="9" fillId="0" borderId="36" xfId="0" applyNumberFormat="1" applyFont="1" applyFill="1" applyBorder="1" applyAlignment="1">
      <alignment horizontal="center" vertical="center"/>
    </xf>
    <xf numFmtId="16" fontId="9" fillId="0" borderId="26" xfId="0" applyNumberFormat="1" applyFont="1" applyFill="1" applyBorder="1" applyAlignment="1">
      <alignment horizontal="center" vertical="center"/>
    </xf>
    <xf numFmtId="0" fontId="0" fillId="0" borderId="21"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21" xfId="0"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39" xfId="0" applyFill="1" applyBorder="1" applyAlignment="1">
      <alignment horizontal="center" vertical="center"/>
    </xf>
    <xf numFmtId="0" fontId="0" fillId="0" borderId="26" xfId="0" applyFill="1" applyBorder="1" applyAlignment="1">
      <alignment horizontal="center" vertical="center"/>
    </xf>
    <xf numFmtId="0" fontId="0" fillId="0" borderId="50" xfId="0" applyFill="1" applyBorder="1" applyAlignment="1">
      <alignment horizontal="center" vertical="center"/>
    </xf>
    <xf numFmtId="0" fontId="0" fillId="0" borderId="47" xfId="0" applyFill="1" applyBorder="1" applyAlignment="1">
      <alignment horizontal="center" vertical="center"/>
    </xf>
    <xf numFmtId="0" fontId="0" fillId="0" borderId="36" xfId="0" applyFill="1" applyBorder="1" applyAlignment="1">
      <alignment horizontal="center" vertical="center"/>
    </xf>
    <xf numFmtId="0" fontId="2" fillId="0" borderId="50"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32" xfId="0" applyFont="1" applyFill="1" applyBorder="1" applyAlignment="1">
      <alignment horizontal="center" vertical="center"/>
    </xf>
    <xf numFmtId="0" fontId="0" fillId="0" borderId="21"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9" fillId="0" borderId="21" xfId="0" applyFont="1" applyFill="1" applyBorder="1" applyAlignment="1">
      <alignment horizontal="center" wrapText="1"/>
    </xf>
    <xf numFmtId="0" fontId="9" fillId="0" borderId="15" xfId="0" applyFont="1" applyFill="1" applyBorder="1" applyAlignment="1">
      <alignment horizontal="center" wrapText="1"/>
    </xf>
    <xf numFmtId="0" fontId="9" fillId="0" borderId="16" xfId="0" applyFont="1" applyFill="1" applyBorder="1" applyAlignment="1">
      <alignment horizontal="center" wrapText="1"/>
    </xf>
    <xf numFmtId="0" fontId="9" fillId="0" borderId="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9" fillId="0" borderId="21" xfId="0" applyFont="1" applyFill="1" applyBorder="1" applyAlignment="1">
      <alignment horizontal="center"/>
    </xf>
    <xf numFmtId="0" fontId="9" fillId="0" borderId="15" xfId="0" applyFont="1" applyFill="1" applyBorder="1" applyAlignment="1">
      <alignment horizontal="center"/>
    </xf>
    <xf numFmtId="0" fontId="9" fillId="0" borderId="16" xfId="0" applyFont="1" applyFill="1" applyBorder="1" applyAlignment="1">
      <alignment horizontal="center"/>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50"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32" xfId="0" applyFont="1" applyFill="1" applyBorder="1" applyAlignment="1">
      <alignment horizontal="center" vertical="center"/>
    </xf>
    <xf numFmtId="0" fontId="0" fillId="0" borderId="37" xfId="0" applyFill="1" applyBorder="1" applyAlignment="1">
      <alignment horizontal="center" vertical="center"/>
    </xf>
    <xf numFmtId="0" fontId="0" fillId="0" borderId="9" xfId="0" applyBorder="1" applyAlignment="1">
      <alignment horizontal="center" vertical="center"/>
    </xf>
    <xf numFmtId="0" fontId="0" fillId="0" borderId="49" xfId="0" applyBorder="1" applyAlignment="1">
      <alignment horizontal="center" vertical="center"/>
    </xf>
    <xf numFmtId="0" fontId="6" fillId="2" borderId="71"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30" xfId="0" applyFont="1" applyFill="1" applyBorder="1" applyAlignment="1">
      <alignment horizontal="center" vertical="center"/>
    </xf>
    <xf numFmtId="0" fontId="6" fillId="2" borderId="60" xfId="0" applyFont="1" applyFill="1" applyBorder="1" applyAlignment="1">
      <alignment horizontal="center" vertical="center"/>
    </xf>
    <xf numFmtId="0" fontId="0" fillId="0" borderId="73" xfId="0" applyFill="1" applyBorder="1" applyAlignment="1">
      <alignment horizontal="center" vertical="center"/>
    </xf>
    <xf numFmtId="0" fontId="0" fillId="0" borderId="70" xfId="0" applyFill="1" applyBorder="1" applyAlignment="1">
      <alignment horizontal="center" vertical="center"/>
    </xf>
    <xf numFmtId="0" fontId="6" fillId="2" borderId="7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60" xfId="0" applyFill="1" applyBorder="1" applyAlignment="1">
      <alignment horizontal="center" vertical="center"/>
    </xf>
    <xf numFmtId="0" fontId="0" fillId="0" borderId="59" xfId="0" applyFill="1" applyBorder="1" applyAlignment="1">
      <alignment horizontal="center" vertical="center"/>
    </xf>
    <xf numFmtId="0" fontId="0" fillId="0" borderId="61" xfId="0" applyFill="1" applyBorder="1" applyAlignment="1">
      <alignment horizontal="center" vertical="center"/>
    </xf>
    <xf numFmtId="0" fontId="0" fillId="0" borderId="5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1"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34" xfId="0" applyFill="1" applyBorder="1" applyAlignment="1">
      <alignment horizontal="center" vertical="center"/>
    </xf>
    <xf numFmtId="0" fontId="0" fillId="0" borderId="66" xfId="0" applyFill="1" applyBorder="1" applyAlignment="1">
      <alignment horizontal="center" vertical="center"/>
    </xf>
    <xf numFmtId="0" fontId="0" fillId="0" borderId="9" xfId="0" applyFill="1" applyBorder="1" applyAlignment="1">
      <alignment horizontal="center" vertical="center"/>
    </xf>
    <xf numFmtId="0" fontId="0" fillId="0" borderId="67" xfId="0" applyFill="1" applyBorder="1" applyAlignment="1">
      <alignment horizontal="center" vertical="center"/>
    </xf>
    <xf numFmtId="0" fontId="2" fillId="2" borderId="7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0" fillId="0" borderId="14"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4" borderId="28" xfId="0" applyFill="1" applyBorder="1" applyAlignment="1">
      <alignment horizontal="center" vertical="center" wrapText="1"/>
    </xf>
    <xf numFmtId="0" fontId="0" fillId="4" borderId="59"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60"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61" xfId="0" applyFill="1" applyBorder="1" applyAlignment="1">
      <alignment horizontal="center" vertical="center" wrapText="1"/>
    </xf>
    <xf numFmtId="0" fontId="2" fillId="0" borderId="52" xfId="0" applyFont="1" applyBorder="1" applyAlignment="1">
      <alignment horizontal="center" vertical="center"/>
    </xf>
    <xf numFmtId="0" fontId="2" fillId="0" borderId="52" xfId="0" applyFont="1" applyBorder="1" applyAlignment="1">
      <alignment horizontal="center" vertical="top" wrapText="1"/>
    </xf>
    <xf numFmtId="0" fontId="2" fillId="0" borderId="52" xfId="0" applyFont="1" applyBorder="1" applyAlignment="1">
      <alignment horizontal="center" vertical="center" wrapText="1"/>
    </xf>
    <xf numFmtId="0" fontId="0" fillId="0" borderId="29" xfId="0"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0" fillId="0" borderId="71" xfId="0" applyBorder="1" applyAlignment="1">
      <alignment horizontal="center" vertical="center"/>
    </xf>
    <xf numFmtId="0" fontId="0" fillId="0" borderId="40" xfId="0" applyBorder="1" applyAlignment="1">
      <alignment horizontal="center" vertical="center"/>
    </xf>
    <xf numFmtId="0" fontId="0" fillId="0" borderId="67" xfId="0" applyBorder="1" applyAlignment="1">
      <alignment horizontal="center" vertical="center"/>
    </xf>
    <xf numFmtId="0" fontId="0" fillId="4" borderId="71" xfId="0" applyFill="1" applyBorder="1" applyAlignment="1">
      <alignment horizontal="center" vertical="center"/>
    </xf>
    <xf numFmtId="0" fontId="0" fillId="4" borderId="40" xfId="0" applyFill="1" applyBorder="1" applyAlignment="1">
      <alignment horizontal="center" vertical="center"/>
    </xf>
    <xf numFmtId="0" fontId="0" fillId="4" borderId="67" xfId="0"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1400175</xdr:colOff>
      <xdr:row>6</xdr:row>
      <xdr:rowOff>95250</xdr:rowOff>
    </xdr:to>
    <xdr:pic>
      <xdr:nvPicPr>
        <xdr:cNvPr id="4" name="89 Imagen">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twoCellAnchor editAs="oneCell">
    <xdr:from>
      <xdr:col>1</xdr:col>
      <xdr:colOff>87088</xdr:colOff>
      <xdr:row>2</xdr:row>
      <xdr:rowOff>114300</xdr:rowOff>
    </xdr:from>
    <xdr:to>
      <xdr:col>1</xdr:col>
      <xdr:colOff>1400175</xdr:colOff>
      <xdr:row>6</xdr:row>
      <xdr:rowOff>95250</xdr:rowOff>
    </xdr:to>
    <xdr:pic>
      <xdr:nvPicPr>
        <xdr:cNvPr id="5" name="89 Imagen">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49" y="95250"/>
          <a:ext cx="2057398" cy="863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1400175</xdr:colOff>
      <xdr:row>6</xdr:row>
      <xdr:rowOff>95250</xdr:rowOff>
    </xdr:to>
    <xdr:pic>
      <xdr:nvPicPr>
        <xdr:cNvPr id="2" name="89 Imagen">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1400175</xdr:colOff>
      <xdr:row>6</xdr:row>
      <xdr:rowOff>95250</xdr:rowOff>
    </xdr:to>
    <xdr:pic>
      <xdr:nvPicPr>
        <xdr:cNvPr id="2" name="89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3" name="Imagen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twoCellAnchor editAs="oneCell">
    <xdr:from>
      <xdr:col>1</xdr:col>
      <xdr:colOff>87088</xdr:colOff>
      <xdr:row>2</xdr:row>
      <xdr:rowOff>114300</xdr:rowOff>
    </xdr:from>
    <xdr:to>
      <xdr:col>1</xdr:col>
      <xdr:colOff>1400175</xdr:colOff>
      <xdr:row>6</xdr:row>
      <xdr:rowOff>95250</xdr:rowOff>
    </xdr:to>
    <xdr:pic>
      <xdr:nvPicPr>
        <xdr:cNvPr id="4" name="89 Imagen">
          <a:extLst>
            <a:ext uri="{FF2B5EF4-FFF2-40B4-BE49-F238E27FC236}">
              <a16:creationId xmlns:a16="http://schemas.microsoft.com/office/drawing/2014/main" xmlns=""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313087" cy="742950"/>
        </a:xfrm>
        <a:prstGeom prst="rect">
          <a:avLst/>
        </a:prstGeom>
        <a:noFill/>
        <a:ln>
          <a:noFill/>
        </a:ln>
      </xdr:spPr>
    </xdr:pic>
    <xdr:clientData/>
  </xdr:twoCellAnchor>
  <xdr:twoCellAnchor editAs="oneCell">
    <xdr:from>
      <xdr:col>7</xdr:col>
      <xdr:colOff>2762250</xdr:colOff>
      <xdr:row>0</xdr:row>
      <xdr:rowOff>95251</xdr:rowOff>
    </xdr:from>
    <xdr:to>
      <xdr:col>7</xdr:col>
      <xdr:colOff>4136292</xdr:colOff>
      <xdr:row>3</xdr:row>
      <xdr:rowOff>95251</xdr:rowOff>
    </xdr:to>
    <xdr:pic>
      <xdr:nvPicPr>
        <xdr:cNvPr id="5" name="Imagen 4">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50" y="95251"/>
          <a:ext cx="1374042" cy="571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6</xdr:col>
      <xdr:colOff>2057397</xdr:colOff>
      <xdr:row>5</xdr:row>
      <xdr:rowOff>6144</xdr:rowOff>
    </xdr:to>
    <xdr:pic>
      <xdr:nvPicPr>
        <xdr:cNvPr id="3" name="Imagen 2">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5</xdr:row>
      <xdr:rowOff>6144</xdr:rowOff>
    </xdr:to>
    <xdr:pic>
      <xdr:nvPicPr>
        <xdr:cNvPr id="5" name="Imagen 4">
          <a:extLst>
            <a:ext uri="{FF2B5EF4-FFF2-40B4-BE49-F238E27FC236}">
              <a16:creationId xmlns:a16="http://schemas.microsoft.com/office/drawing/2014/main" xmlns="" id="{00000000-0008-0000-07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20549" y="95250"/>
          <a:ext cx="2057398" cy="863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64" workbookViewId="0">
      <selection activeCell="C12" sqref="C12:D12"/>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13" t="s">
        <v>0</v>
      </c>
      <c r="B1" s="213"/>
      <c r="C1" s="213"/>
      <c r="D1" s="213"/>
      <c r="E1" s="213"/>
      <c r="F1" s="213"/>
    </row>
    <row r="2" spans="1:6" ht="15" customHeight="1" x14ac:dyDescent="0.25">
      <c r="A2" s="213"/>
      <c r="B2" s="213"/>
      <c r="C2" s="213"/>
      <c r="D2" s="213"/>
      <c r="E2" s="213"/>
      <c r="F2" s="213"/>
    </row>
    <row r="4" spans="1:6" x14ac:dyDescent="0.25">
      <c r="A4" s="213" t="s">
        <v>1</v>
      </c>
      <c r="B4" s="213"/>
      <c r="C4" s="213"/>
      <c r="D4" s="213"/>
      <c r="E4" s="213"/>
      <c r="F4" s="213"/>
    </row>
    <row r="5" spans="1:6" x14ac:dyDescent="0.25">
      <c r="A5" s="213"/>
      <c r="B5" s="213"/>
      <c r="C5" s="213"/>
      <c r="D5" s="213"/>
      <c r="E5" s="213"/>
      <c r="F5" s="213"/>
    </row>
    <row r="6" spans="1:6" x14ac:dyDescent="0.25">
      <c r="D6" s="2"/>
      <c r="E6" s="2"/>
      <c r="F6" s="2"/>
    </row>
    <row r="7" spans="1:6" ht="15.75" thickBot="1" x14ac:dyDescent="0.3">
      <c r="C7" s="2"/>
    </row>
    <row r="8" spans="1:6" ht="15.75" thickBot="1" x14ac:dyDescent="0.3">
      <c r="A8" s="28" t="s">
        <v>2</v>
      </c>
      <c r="B8" s="29" t="s">
        <v>3</v>
      </c>
      <c r="C8" s="214" t="s">
        <v>4</v>
      </c>
      <c r="D8" s="215"/>
      <c r="E8" s="216"/>
    </row>
    <row r="9" spans="1:6" ht="31.5" customHeight="1" thickBot="1" x14ac:dyDescent="0.3">
      <c r="A9" s="28" t="s">
        <v>5</v>
      </c>
      <c r="B9" s="29" t="s">
        <v>6</v>
      </c>
      <c r="C9" s="217" t="s">
        <v>7</v>
      </c>
      <c r="D9" s="218"/>
      <c r="E9" s="219"/>
    </row>
    <row r="10" spans="1:6" ht="31.5" customHeight="1" thickBot="1" x14ac:dyDescent="0.3">
      <c r="A10" s="28" t="s">
        <v>8</v>
      </c>
      <c r="B10" s="29" t="s">
        <v>9</v>
      </c>
      <c r="C10" s="220" t="s">
        <v>10</v>
      </c>
      <c r="D10" s="221"/>
      <c r="E10" s="222"/>
    </row>
    <row r="11" spans="1:6" ht="42.75" customHeight="1" thickBot="1" x14ac:dyDescent="0.3">
      <c r="A11" s="28" t="s">
        <v>11</v>
      </c>
      <c r="B11" s="30" t="s">
        <v>12</v>
      </c>
      <c r="C11" s="210" t="s">
        <v>13</v>
      </c>
      <c r="D11" s="211"/>
      <c r="E11" s="212"/>
    </row>
    <row r="12" spans="1:6" ht="31.5" customHeight="1" thickBot="1" x14ac:dyDescent="0.3">
      <c r="A12" s="28" t="s">
        <v>14</v>
      </c>
      <c r="B12" s="29" t="s">
        <v>15</v>
      </c>
      <c r="C12" s="223" t="s">
        <v>13</v>
      </c>
      <c r="D12" s="224"/>
      <c r="E12" s="5"/>
      <c r="F12" s="6"/>
    </row>
    <row r="13" spans="1:6" ht="15.75" thickBot="1" x14ac:dyDescent="0.3">
      <c r="A13" s="28" t="s">
        <v>16</v>
      </c>
      <c r="B13" s="29" t="s">
        <v>17</v>
      </c>
      <c r="C13" s="225" t="s">
        <v>18</v>
      </c>
      <c r="D13" s="226"/>
    </row>
    <row r="14" spans="1:6" ht="15.75" thickBot="1" x14ac:dyDescent="0.3">
      <c r="A14" s="28" t="s">
        <v>19</v>
      </c>
      <c r="B14" s="29" t="s">
        <v>20</v>
      </c>
      <c r="C14" s="225" t="s">
        <v>21</v>
      </c>
      <c r="D14" s="226"/>
    </row>
    <row r="15" spans="1:6" ht="15.75" thickBot="1" x14ac:dyDescent="0.3">
      <c r="A15" s="3"/>
      <c r="B15" s="4"/>
      <c r="C15" s="7"/>
    </row>
    <row r="16" spans="1:6" x14ac:dyDescent="0.25">
      <c r="A16" s="18">
        <v>1</v>
      </c>
      <c r="B16" s="20" t="s">
        <v>22</v>
      </c>
      <c r="C16" s="166" t="s">
        <v>23</v>
      </c>
      <c r="D16" s="167"/>
      <c r="E16" s="21" t="s">
        <v>24</v>
      </c>
      <c r="F16" s="22" t="s">
        <v>25</v>
      </c>
    </row>
    <row r="17" spans="1:6" ht="30" x14ac:dyDescent="0.25">
      <c r="A17" s="61">
        <v>1.1000000000000001</v>
      </c>
      <c r="B17" s="62" t="s">
        <v>26</v>
      </c>
      <c r="C17" s="227" t="s">
        <v>27</v>
      </c>
      <c r="D17" s="228"/>
      <c r="E17" s="186" t="s">
        <v>28</v>
      </c>
      <c r="F17" s="164"/>
    </row>
    <row r="18" spans="1:6" x14ac:dyDescent="0.25">
      <c r="A18" s="61">
        <v>1.2</v>
      </c>
      <c r="B18" s="63" t="s">
        <v>29</v>
      </c>
      <c r="C18" s="229"/>
      <c r="D18" s="230"/>
      <c r="E18" s="162"/>
      <c r="F18" s="164"/>
    </row>
    <row r="19" spans="1:6" ht="30" x14ac:dyDescent="0.25">
      <c r="A19" s="61">
        <v>1.3</v>
      </c>
      <c r="B19" s="62" t="s">
        <v>30</v>
      </c>
      <c r="C19" s="229"/>
      <c r="D19" s="230"/>
      <c r="E19" s="162"/>
      <c r="F19" s="164"/>
    </row>
    <row r="20" spans="1:6" ht="45" x14ac:dyDescent="0.25">
      <c r="A20" s="61">
        <v>1.4</v>
      </c>
      <c r="B20" s="62" t="s">
        <v>31</v>
      </c>
      <c r="C20" s="229"/>
      <c r="D20" s="230"/>
      <c r="E20" s="162"/>
      <c r="F20" s="164"/>
    </row>
    <row r="21" spans="1:6" ht="33.75" customHeight="1" x14ac:dyDescent="0.25">
      <c r="A21" s="61">
        <v>1.5</v>
      </c>
      <c r="B21" s="64" t="s">
        <v>32</v>
      </c>
      <c r="C21" s="229"/>
      <c r="D21" s="230"/>
      <c r="E21" s="162"/>
      <c r="F21" s="164"/>
    </row>
    <row r="22" spans="1:6" ht="33.75" customHeight="1" x14ac:dyDescent="0.25">
      <c r="A22" s="65">
        <v>1.6</v>
      </c>
      <c r="B22" s="66" t="s">
        <v>33</v>
      </c>
      <c r="C22" s="229"/>
      <c r="D22" s="230"/>
      <c r="E22" s="162"/>
      <c r="F22" s="164"/>
    </row>
    <row r="23" spans="1:6" ht="33.75" customHeight="1" thickBot="1" x14ac:dyDescent="0.3">
      <c r="A23" s="65">
        <v>1.7</v>
      </c>
      <c r="B23" s="66" t="s">
        <v>34</v>
      </c>
      <c r="C23" s="231"/>
      <c r="D23" s="232"/>
      <c r="E23" s="163"/>
      <c r="F23" s="165"/>
    </row>
    <row r="24" spans="1:6" ht="39" customHeight="1" x14ac:dyDescent="0.25">
      <c r="A24" s="18">
        <v>2</v>
      </c>
      <c r="B24" s="19" t="s">
        <v>35</v>
      </c>
      <c r="C24" s="166" t="s">
        <v>23</v>
      </c>
      <c r="D24" s="167"/>
      <c r="E24" s="21" t="s">
        <v>24</v>
      </c>
      <c r="F24" s="51" t="s">
        <v>25</v>
      </c>
    </row>
    <row r="25" spans="1:6" ht="45.75" customHeight="1" x14ac:dyDescent="0.25">
      <c r="A25" s="61">
        <v>2.1</v>
      </c>
      <c r="B25" s="64" t="s">
        <v>36</v>
      </c>
      <c r="C25" s="200" t="s">
        <v>37</v>
      </c>
      <c r="D25" s="201"/>
      <c r="E25" s="186" t="s">
        <v>28</v>
      </c>
      <c r="F25" s="206"/>
    </row>
    <row r="26" spans="1:6" ht="50.25" customHeight="1" x14ac:dyDescent="0.25">
      <c r="A26" s="61">
        <v>2.2000000000000002</v>
      </c>
      <c r="B26" s="64" t="s">
        <v>38</v>
      </c>
      <c r="C26" s="202"/>
      <c r="D26" s="203"/>
      <c r="E26" s="162"/>
      <c r="F26" s="206"/>
    </row>
    <row r="27" spans="1:6" ht="75" customHeight="1" x14ac:dyDescent="0.25">
      <c r="A27" s="61">
        <v>2.2999999999999998</v>
      </c>
      <c r="B27" s="64" t="s">
        <v>39</v>
      </c>
      <c r="C27" s="202"/>
      <c r="D27" s="203"/>
      <c r="E27" s="162"/>
      <c r="F27" s="206"/>
    </row>
    <row r="28" spans="1:6" ht="42" customHeight="1" thickBot="1" x14ac:dyDescent="0.3">
      <c r="A28" s="67">
        <v>2.4</v>
      </c>
      <c r="B28" s="68" t="s">
        <v>40</v>
      </c>
      <c r="C28" s="204"/>
      <c r="D28" s="205"/>
      <c r="E28" s="163"/>
      <c r="F28" s="207"/>
    </row>
    <row r="29" spans="1:6" ht="33" customHeight="1" thickBot="1" x14ac:dyDescent="0.3">
      <c r="A29" s="147">
        <v>3</v>
      </c>
      <c r="B29" s="233" t="s">
        <v>41</v>
      </c>
      <c r="C29" s="159" t="s">
        <v>7</v>
      </c>
      <c r="D29" s="159"/>
      <c r="E29" s="155" t="s">
        <v>24</v>
      </c>
      <c r="F29" s="155" t="s">
        <v>25</v>
      </c>
    </row>
    <row r="30" spans="1:6" ht="33" customHeight="1" x14ac:dyDescent="0.25">
      <c r="A30" s="148"/>
      <c r="B30" s="234"/>
      <c r="C30" s="117" t="s">
        <v>23</v>
      </c>
      <c r="D30" s="123" t="s">
        <v>42</v>
      </c>
      <c r="E30" s="156"/>
      <c r="F30" s="156"/>
    </row>
    <row r="31" spans="1:6" ht="47.25" customHeight="1" x14ac:dyDescent="0.25">
      <c r="A31" s="61">
        <v>3.1</v>
      </c>
      <c r="B31" s="64" t="s">
        <v>43</v>
      </c>
      <c r="C31" s="198" t="s">
        <v>44</v>
      </c>
      <c r="D31" s="199" t="s">
        <v>45</v>
      </c>
      <c r="E31" s="186" t="s">
        <v>28</v>
      </c>
      <c r="F31" s="164"/>
    </row>
    <row r="32" spans="1:6" ht="30" x14ac:dyDescent="0.25">
      <c r="A32" s="61">
        <v>3.2</v>
      </c>
      <c r="B32" s="64" t="s">
        <v>46</v>
      </c>
      <c r="C32" s="161"/>
      <c r="D32" s="189"/>
      <c r="E32" s="162"/>
      <c r="F32" s="164"/>
    </row>
    <row r="33" spans="1:6" ht="30.75" thickBot="1" x14ac:dyDescent="0.3">
      <c r="A33" s="67">
        <v>3.3</v>
      </c>
      <c r="B33" s="68" t="s">
        <v>47</v>
      </c>
      <c r="C33" s="121" t="s">
        <v>48</v>
      </c>
      <c r="D33" s="120">
        <v>36</v>
      </c>
      <c r="E33" s="163"/>
      <c r="F33" s="165"/>
    </row>
    <row r="34" spans="1:6" ht="30" customHeight="1" thickBot="1" x14ac:dyDescent="0.3">
      <c r="A34" s="147">
        <v>4</v>
      </c>
      <c r="B34" s="149" t="s">
        <v>49</v>
      </c>
      <c r="C34" s="196" t="s">
        <v>7</v>
      </c>
      <c r="D34" s="197"/>
      <c r="E34" s="155" t="s">
        <v>24</v>
      </c>
      <c r="F34" s="155" t="s">
        <v>25</v>
      </c>
    </row>
    <row r="35" spans="1:6" ht="30.75" thickBot="1" x14ac:dyDescent="0.3">
      <c r="A35" s="148"/>
      <c r="B35" s="150"/>
      <c r="C35" s="122" t="s">
        <v>23</v>
      </c>
      <c r="D35" s="23" t="s">
        <v>42</v>
      </c>
      <c r="E35" s="156"/>
      <c r="F35" s="156"/>
    </row>
    <row r="36" spans="1:6" ht="45" customHeight="1" x14ac:dyDescent="0.25">
      <c r="A36" s="61">
        <v>4.0999999999999996</v>
      </c>
      <c r="B36" s="64" t="s">
        <v>43</v>
      </c>
      <c r="C36" s="160" t="s">
        <v>44</v>
      </c>
      <c r="D36" s="160" t="s">
        <v>50</v>
      </c>
      <c r="E36" s="186" t="s">
        <v>28</v>
      </c>
      <c r="F36" s="191"/>
    </row>
    <row r="37" spans="1:6" ht="30" x14ac:dyDescent="0.25">
      <c r="A37" s="61">
        <v>4.2</v>
      </c>
      <c r="B37" s="64" t="s">
        <v>51</v>
      </c>
      <c r="C37" s="182"/>
      <c r="D37" s="182"/>
      <c r="E37" s="162"/>
      <c r="F37" s="192"/>
    </row>
    <row r="38" spans="1:6" ht="42" customHeight="1" x14ac:dyDescent="0.25">
      <c r="A38" s="61">
        <v>4.3</v>
      </c>
      <c r="B38" s="69" t="s">
        <v>52</v>
      </c>
      <c r="C38" s="182"/>
      <c r="D38" s="182"/>
      <c r="E38" s="162"/>
      <c r="F38" s="192"/>
    </row>
    <row r="39" spans="1:6" ht="28.5" customHeight="1" x14ac:dyDescent="0.25">
      <c r="A39" s="61">
        <v>4.4000000000000004</v>
      </c>
      <c r="B39" s="64" t="s">
        <v>53</v>
      </c>
      <c r="C39" s="182"/>
      <c r="D39" s="182"/>
      <c r="E39" s="162"/>
      <c r="F39" s="192"/>
    </row>
    <row r="40" spans="1:6" ht="30.75" thickBot="1" x14ac:dyDescent="0.3">
      <c r="A40" s="67">
        <v>4.5</v>
      </c>
      <c r="B40" s="68" t="s">
        <v>54</v>
      </c>
      <c r="C40" s="183"/>
      <c r="D40" s="183"/>
      <c r="E40" s="163"/>
      <c r="F40" s="193"/>
    </row>
    <row r="41" spans="1:6" ht="30" customHeight="1" thickBot="1" x14ac:dyDescent="0.3">
      <c r="A41" s="147">
        <v>5</v>
      </c>
      <c r="B41" s="149" t="s">
        <v>55</v>
      </c>
      <c r="C41" s="194" t="s">
        <v>7</v>
      </c>
      <c r="D41" s="195"/>
      <c r="E41" s="155" t="s">
        <v>24</v>
      </c>
      <c r="F41" s="155" t="s">
        <v>25</v>
      </c>
    </row>
    <row r="42" spans="1:6" ht="30" customHeight="1" thickBot="1" x14ac:dyDescent="0.3">
      <c r="A42" s="148"/>
      <c r="B42" s="150"/>
      <c r="C42" s="50" t="s">
        <v>23</v>
      </c>
      <c r="D42" s="24" t="s">
        <v>42</v>
      </c>
      <c r="E42" s="156"/>
      <c r="F42" s="156"/>
    </row>
    <row r="43" spans="1:6" ht="45" x14ac:dyDescent="0.25">
      <c r="A43" s="61">
        <v>5.0999999999999996</v>
      </c>
      <c r="B43" s="64" t="s">
        <v>56</v>
      </c>
      <c r="C43" s="160" t="s">
        <v>37</v>
      </c>
      <c r="D43" s="187"/>
      <c r="E43" s="186" t="s">
        <v>28</v>
      </c>
      <c r="F43" s="208"/>
    </row>
    <row r="44" spans="1:6" ht="30" x14ac:dyDescent="0.25">
      <c r="A44" s="61">
        <v>5.2</v>
      </c>
      <c r="B44" s="64" t="s">
        <v>57</v>
      </c>
      <c r="C44" s="182"/>
      <c r="D44" s="188"/>
      <c r="E44" s="162"/>
      <c r="F44" s="164"/>
    </row>
    <row r="45" spans="1:6" ht="45" x14ac:dyDescent="0.25">
      <c r="A45" s="61">
        <v>5.3</v>
      </c>
      <c r="B45" s="64" t="s">
        <v>58</v>
      </c>
      <c r="C45" s="161"/>
      <c r="D45" s="189"/>
      <c r="E45" s="190"/>
      <c r="F45" s="209"/>
    </row>
    <row r="46" spans="1:6" ht="30" customHeight="1" x14ac:dyDescent="0.25">
      <c r="A46" s="179">
        <v>6</v>
      </c>
      <c r="B46" s="180" t="s">
        <v>59</v>
      </c>
      <c r="C46" s="158" t="s">
        <v>7</v>
      </c>
      <c r="D46" s="158"/>
      <c r="E46" s="181" t="s">
        <v>24</v>
      </c>
      <c r="F46" s="181" t="s">
        <v>25</v>
      </c>
    </row>
    <row r="47" spans="1:6" ht="30.75" thickBot="1" x14ac:dyDescent="0.3">
      <c r="A47" s="148"/>
      <c r="B47" s="158"/>
      <c r="C47" s="50" t="s">
        <v>23</v>
      </c>
      <c r="D47" s="24" t="s">
        <v>42</v>
      </c>
      <c r="E47" s="156"/>
      <c r="F47" s="156"/>
    </row>
    <row r="48" spans="1:6" ht="30" x14ac:dyDescent="0.25">
      <c r="A48" s="61">
        <v>6.1</v>
      </c>
      <c r="B48" s="64" t="s">
        <v>60</v>
      </c>
      <c r="C48" s="160" t="s">
        <v>44</v>
      </c>
      <c r="D48" s="184">
        <v>85</v>
      </c>
      <c r="E48" s="186" t="s">
        <v>28</v>
      </c>
      <c r="F48" s="186"/>
    </row>
    <row r="49" spans="1:7" ht="30" x14ac:dyDescent="0.25">
      <c r="A49" s="61">
        <v>6.2</v>
      </c>
      <c r="B49" s="64" t="s">
        <v>61</v>
      </c>
      <c r="C49" s="182"/>
      <c r="D49" s="184"/>
      <c r="E49" s="162"/>
      <c r="F49" s="162"/>
    </row>
    <row r="50" spans="1:7" ht="45.75" thickBot="1" x14ac:dyDescent="0.3">
      <c r="A50" s="61">
        <v>6.3</v>
      </c>
      <c r="B50" s="68" t="s">
        <v>62</v>
      </c>
      <c r="C50" s="183"/>
      <c r="D50" s="185"/>
      <c r="E50" s="163"/>
      <c r="F50" s="163"/>
    </row>
    <row r="51" spans="1:7" x14ac:dyDescent="0.25">
      <c r="A51" s="18">
        <v>8</v>
      </c>
      <c r="B51" s="25" t="s">
        <v>63</v>
      </c>
      <c r="C51" s="166" t="s">
        <v>23</v>
      </c>
      <c r="D51" s="167"/>
      <c r="E51" s="21" t="s">
        <v>24</v>
      </c>
      <c r="F51" s="22" t="s">
        <v>25</v>
      </c>
    </row>
    <row r="52" spans="1:7" x14ac:dyDescent="0.25">
      <c r="A52" s="75">
        <v>8.1</v>
      </c>
      <c r="B52" s="76" t="s">
        <v>64</v>
      </c>
      <c r="C52" s="168" t="s">
        <v>65</v>
      </c>
      <c r="D52" s="168"/>
      <c r="E52" s="169" t="s">
        <v>28</v>
      </c>
      <c r="F52" s="170"/>
    </row>
    <row r="53" spans="1:7" x14ac:dyDescent="0.25">
      <c r="A53" s="75">
        <v>8.1999999999999993</v>
      </c>
      <c r="B53" s="76" t="s">
        <v>66</v>
      </c>
      <c r="C53" s="168" t="s">
        <v>67</v>
      </c>
      <c r="D53" s="168"/>
      <c r="E53" s="169"/>
      <c r="F53" s="171"/>
    </row>
    <row r="54" spans="1:7" x14ac:dyDescent="0.25">
      <c r="A54" s="75">
        <v>8.3000000000000007</v>
      </c>
      <c r="B54" s="76" t="s">
        <v>68</v>
      </c>
      <c r="C54" s="173" t="s">
        <v>69</v>
      </c>
      <c r="D54" s="174"/>
      <c r="E54" s="169"/>
      <c r="F54" s="171"/>
    </row>
    <row r="55" spans="1:7" ht="30" x14ac:dyDescent="0.25">
      <c r="A55" s="75">
        <v>8.4</v>
      </c>
      <c r="B55" s="76" t="s">
        <v>70</v>
      </c>
      <c r="C55" s="175"/>
      <c r="D55" s="176"/>
      <c r="E55" s="169"/>
      <c r="F55" s="171"/>
    </row>
    <row r="56" spans="1:7" ht="30" x14ac:dyDescent="0.25">
      <c r="A56" s="75">
        <v>8.5</v>
      </c>
      <c r="B56" s="76" t="s">
        <v>71</v>
      </c>
      <c r="C56" s="175"/>
      <c r="D56" s="176"/>
      <c r="E56" s="169"/>
      <c r="F56" s="171"/>
    </row>
    <row r="57" spans="1:7" x14ac:dyDescent="0.25">
      <c r="A57" s="75">
        <v>8.6</v>
      </c>
      <c r="B57" s="76" t="s">
        <v>72</v>
      </c>
      <c r="C57" s="175"/>
      <c r="D57" s="176"/>
      <c r="E57" s="169"/>
      <c r="F57" s="171"/>
    </row>
    <row r="58" spans="1:7" ht="30" x14ac:dyDescent="0.25">
      <c r="A58" s="75">
        <v>8.6999999999999993</v>
      </c>
      <c r="B58" s="76" t="s">
        <v>73</v>
      </c>
      <c r="C58" s="175"/>
      <c r="D58" s="176"/>
      <c r="E58" s="169"/>
      <c r="F58" s="171"/>
      <c r="G58" s="13"/>
    </row>
    <row r="59" spans="1:7" ht="31.5" customHeight="1" x14ac:dyDescent="0.3">
      <c r="A59" s="75">
        <v>8.8000000000000007</v>
      </c>
      <c r="B59" s="77" t="s">
        <v>74</v>
      </c>
      <c r="C59" s="175"/>
      <c r="D59" s="176"/>
      <c r="E59" s="169"/>
      <c r="F59" s="171"/>
      <c r="G59" s="15"/>
    </row>
    <row r="60" spans="1:7" ht="17.25" thickBot="1" x14ac:dyDescent="0.35">
      <c r="A60" s="78" t="s">
        <v>75</v>
      </c>
      <c r="B60" s="76" t="s">
        <v>76</v>
      </c>
      <c r="C60" s="177"/>
      <c r="D60" s="178"/>
      <c r="E60" s="169"/>
      <c r="F60" s="172"/>
      <c r="G60" s="15"/>
    </row>
    <row r="61" spans="1:7" ht="30" customHeight="1" x14ac:dyDescent="0.25">
      <c r="A61" s="147">
        <v>9</v>
      </c>
      <c r="B61" s="157" t="s">
        <v>77</v>
      </c>
      <c r="C61" s="159" t="s">
        <v>7</v>
      </c>
      <c r="D61" s="159"/>
      <c r="E61" s="155" t="s">
        <v>24</v>
      </c>
      <c r="F61" s="155" t="s">
        <v>25</v>
      </c>
    </row>
    <row r="62" spans="1:7" ht="30" customHeight="1" thickBot="1" x14ac:dyDescent="0.3">
      <c r="A62" s="148"/>
      <c r="B62" s="158"/>
      <c r="C62" s="50" t="s">
        <v>23</v>
      </c>
      <c r="D62" s="24" t="s">
        <v>42</v>
      </c>
      <c r="E62" s="156"/>
      <c r="F62" s="156"/>
    </row>
    <row r="63" spans="1:7" ht="30" x14ac:dyDescent="0.25">
      <c r="A63" s="61">
        <v>9.1</v>
      </c>
      <c r="B63" s="62" t="s">
        <v>78</v>
      </c>
      <c r="C63" s="160" t="s">
        <v>44</v>
      </c>
      <c r="D63" s="160">
        <v>96</v>
      </c>
      <c r="E63" s="162" t="s">
        <v>28</v>
      </c>
      <c r="F63" s="164"/>
    </row>
    <row r="64" spans="1:7" x14ac:dyDescent="0.25">
      <c r="A64" s="61">
        <v>9.1999999999999993</v>
      </c>
      <c r="B64" s="63" t="s">
        <v>29</v>
      </c>
      <c r="C64" s="161"/>
      <c r="D64" s="161"/>
      <c r="E64" s="162"/>
      <c r="F64" s="164"/>
    </row>
    <row r="65" spans="1:6" ht="45.75" thickBot="1" x14ac:dyDescent="0.3">
      <c r="A65" s="67">
        <v>9.3000000000000007</v>
      </c>
      <c r="B65" s="74" t="s">
        <v>79</v>
      </c>
      <c r="C65" s="121" t="s">
        <v>44</v>
      </c>
      <c r="D65" s="121">
        <v>97</v>
      </c>
      <c r="E65" s="163"/>
      <c r="F65" s="165"/>
    </row>
    <row r="66" spans="1:6" ht="30" customHeight="1" x14ac:dyDescent="0.25">
      <c r="A66" s="147">
        <v>10</v>
      </c>
      <c r="B66" s="157" t="s">
        <v>80</v>
      </c>
      <c r="C66" s="159" t="s">
        <v>7</v>
      </c>
      <c r="D66" s="159"/>
      <c r="E66" s="155" t="s">
        <v>24</v>
      </c>
      <c r="F66" s="155" t="s">
        <v>25</v>
      </c>
    </row>
    <row r="67" spans="1:6" ht="30" customHeight="1" thickBot="1" x14ac:dyDescent="0.3">
      <c r="A67" s="148"/>
      <c r="B67" s="158"/>
      <c r="C67" s="50" t="s">
        <v>23</v>
      </c>
      <c r="D67" s="24" t="s">
        <v>42</v>
      </c>
      <c r="E67" s="156"/>
      <c r="F67" s="156"/>
    </row>
    <row r="68" spans="1:6" ht="15.75" thickBot="1" x14ac:dyDescent="0.3">
      <c r="A68" s="31">
        <v>10.1</v>
      </c>
      <c r="B68" s="11" t="s">
        <v>81</v>
      </c>
      <c r="C68" s="32" t="s">
        <v>37</v>
      </c>
      <c r="D68" s="32"/>
      <c r="E68" s="52" t="s">
        <v>28</v>
      </c>
      <c r="F68" s="53"/>
    </row>
    <row r="69" spans="1:6" ht="30" customHeight="1" x14ac:dyDescent="0.25">
      <c r="A69" s="147">
        <v>11</v>
      </c>
      <c r="B69" s="149" t="s">
        <v>82</v>
      </c>
      <c r="C69" s="151" t="s">
        <v>7</v>
      </c>
      <c r="D69" s="152"/>
      <c r="E69" s="153" t="s">
        <v>24</v>
      </c>
      <c r="F69" s="155" t="s">
        <v>25</v>
      </c>
    </row>
    <row r="70" spans="1:6" ht="30" customHeight="1" x14ac:dyDescent="0.25">
      <c r="A70" s="148"/>
      <c r="B70" s="150"/>
      <c r="C70" s="139" t="s">
        <v>23</v>
      </c>
      <c r="D70" s="140"/>
      <c r="E70" s="154"/>
      <c r="F70" s="156"/>
    </row>
    <row r="71" spans="1:6" ht="30" x14ac:dyDescent="0.25">
      <c r="A71" s="116" t="s">
        <v>83</v>
      </c>
      <c r="B71" s="26" t="s">
        <v>84</v>
      </c>
      <c r="C71" s="141" t="s">
        <v>44</v>
      </c>
      <c r="D71" s="142"/>
      <c r="E71" s="133" t="s">
        <v>28</v>
      </c>
      <c r="F71" s="54"/>
    </row>
    <row r="72" spans="1:6" ht="31.5" customHeight="1" x14ac:dyDescent="0.25">
      <c r="A72" s="116">
        <v>11.2</v>
      </c>
      <c r="B72" s="26" t="s">
        <v>85</v>
      </c>
      <c r="C72" s="141" t="s">
        <v>44</v>
      </c>
      <c r="D72" s="142"/>
      <c r="E72" s="133" t="s">
        <v>28</v>
      </c>
      <c r="F72" s="54"/>
    </row>
    <row r="73" spans="1:6" ht="15.75" thickBot="1" x14ac:dyDescent="0.3">
      <c r="A73" s="130">
        <v>11.3</v>
      </c>
      <c r="B73" s="27" t="s">
        <v>86</v>
      </c>
      <c r="C73" s="141" t="s">
        <v>87</v>
      </c>
      <c r="D73" s="142"/>
      <c r="E73" s="133" t="s">
        <v>28</v>
      </c>
      <c r="F73" s="55"/>
    </row>
    <row r="74" spans="1:6" ht="19.5" thickBot="1" x14ac:dyDescent="0.3">
      <c r="A74" s="143" t="s">
        <v>88</v>
      </c>
      <c r="B74" s="144"/>
      <c r="C74" s="145"/>
      <c r="D74" s="146"/>
      <c r="E74" s="79" t="s">
        <v>89</v>
      </c>
      <c r="F74" s="80"/>
    </row>
  </sheetData>
  <mergeCells count="84">
    <mergeCell ref="F43:F45"/>
    <mergeCell ref="F48:F50"/>
    <mergeCell ref="C11:E11"/>
    <mergeCell ref="A1:F2"/>
    <mergeCell ref="A4:F5"/>
    <mergeCell ref="C8:E8"/>
    <mergeCell ref="C9:E9"/>
    <mergeCell ref="C10:E10"/>
    <mergeCell ref="C12:D12"/>
    <mergeCell ref="C13:D13"/>
    <mergeCell ref="C14:D14"/>
    <mergeCell ref="C16:D16"/>
    <mergeCell ref="C17:D23"/>
    <mergeCell ref="A29:A30"/>
    <mergeCell ref="B29:B30"/>
    <mergeCell ref="C29:D29"/>
    <mergeCell ref="E29:E30"/>
    <mergeCell ref="F29:F30"/>
    <mergeCell ref="F17:F23"/>
    <mergeCell ref="C24:D24"/>
    <mergeCell ref="C25:D28"/>
    <mergeCell ref="E25:E28"/>
    <mergeCell ref="F25:F28"/>
    <mergeCell ref="E17:E23"/>
    <mergeCell ref="E31:E33"/>
    <mergeCell ref="F31:F33"/>
    <mergeCell ref="A34:A35"/>
    <mergeCell ref="B34:B35"/>
    <mergeCell ref="C34:D34"/>
    <mergeCell ref="E34:E35"/>
    <mergeCell ref="F34:F35"/>
    <mergeCell ref="C31:C32"/>
    <mergeCell ref="D31:D32"/>
    <mergeCell ref="F36:F40"/>
    <mergeCell ref="A41:A42"/>
    <mergeCell ref="B41:B42"/>
    <mergeCell ref="C41:D41"/>
    <mergeCell ref="E41:E42"/>
    <mergeCell ref="F41:F42"/>
    <mergeCell ref="C48:C50"/>
    <mergeCell ref="D48:D50"/>
    <mergeCell ref="E48:E50"/>
    <mergeCell ref="C36:C40"/>
    <mergeCell ref="D36:D40"/>
    <mergeCell ref="E36:E40"/>
    <mergeCell ref="C43:C45"/>
    <mergeCell ref="D43:D45"/>
    <mergeCell ref="E43:E45"/>
    <mergeCell ref="A46:A47"/>
    <mergeCell ref="B46:B47"/>
    <mergeCell ref="C46:D46"/>
    <mergeCell ref="E46:E47"/>
    <mergeCell ref="F46:F47"/>
    <mergeCell ref="C51:D51"/>
    <mergeCell ref="C52:D52"/>
    <mergeCell ref="E52:E60"/>
    <mergeCell ref="F52:F60"/>
    <mergeCell ref="C53:D53"/>
    <mergeCell ref="C54:D60"/>
    <mergeCell ref="E69:E70"/>
    <mergeCell ref="F69:F70"/>
    <mergeCell ref="A61:A62"/>
    <mergeCell ref="B61:B62"/>
    <mergeCell ref="C61:D61"/>
    <mergeCell ref="E61:E62"/>
    <mergeCell ref="F61:F62"/>
    <mergeCell ref="C63:C64"/>
    <mergeCell ref="D63:D64"/>
    <mergeCell ref="E63:E65"/>
    <mergeCell ref="F63:F65"/>
    <mergeCell ref="A66:A67"/>
    <mergeCell ref="B66:B67"/>
    <mergeCell ref="C66:D66"/>
    <mergeCell ref="E66:E67"/>
    <mergeCell ref="F66:F67"/>
    <mergeCell ref="C70:D70"/>
    <mergeCell ref="C71:D71"/>
    <mergeCell ref="C72:D72"/>
    <mergeCell ref="C73:D73"/>
    <mergeCell ref="A74:B74"/>
    <mergeCell ref="C74:D74"/>
    <mergeCell ref="A69:A70"/>
    <mergeCell ref="B69:B70"/>
    <mergeCell ref="C69:D69"/>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C63" workbookViewId="0">
      <selection activeCell="E75" sqref="E75"/>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13" t="s">
        <v>0</v>
      </c>
      <c r="B1" s="213"/>
      <c r="C1" s="213"/>
      <c r="D1" s="213"/>
      <c r="E1" s="213"/>
      <c r="F1" s="213"/>
    </row>
    <row r="2" spans="1:6" ht="15" customHeight="1" x14ac:dyDescent="0.25">
      <c r="A2" s="213"/>
      <c r="B2" s="213"/>
      <c r="C2" s="213"/>
      <c r="D2" s="213"/>
      <c r="E2" s="213"/>
      <c r="F2" s="213"/>
    </row>
    <row r="4" spans="1:6" x14ac:dyDescent="0.25">
      <c r="A4" s="213" t="s">
        <v>1</v>
      </c>
      <c r="B4" s="213"/>
      <c r="C4" s="213"/>
      <c r="D4" s="213"/>
      <c r="E4" s="213"/>
      <c r="F4" s="213"/>
    </row>
    <row r="5" spans="1:6" x14ac:dyDescent="0.25">
      <c r="A5" s="213"/>
      <c r="B5" s="213"/>
      <c r="C5" s="213"/>
      <c r="D5" s="213"/>
      <c r="E5" s="213"/>
      <c r="F5" s="213"/>
    </row>
    <row r="6" spans="1:6" x14ac:dyDescent="0.25">
      <c r="D6" s="2"/>
      <c r="E6" s="2"/>
      <c r="F6" s="2"/>
    </row>
    <row r="7" spans="1:6" ht="15.75" thickBot="1" x14ac:dyDescent="0.3">
      <c r="C7" s="2"/>
    </row>
    <row r="8" spans="1:6" ht="15.75" thickBot="1" x14ac:dyDescent="0.3">
      <c r="A8" s="28" t="s">
        <v>2</v>
      </c>
      <c r="B8" s="29" t="s">
        <v>3</v>
      </c>
      <c r="C8" s="214" t="s">
        <v>90</v>
      </c>
      <c r="D8" s="215"/>
      <c r="E8" s="216"/>
    </row>
    <row r="9" spans="1:6" ht="31.5" customHeight="1" thickBot="1" x14ac:dyDescent="0.3">
      <c r="A9" s="28" t="s">
        <v>5</v>
      </c>
      <c r="B9" s="29" t="s">
        <v>6</v>
      </c>
      <c r="C9" s="217" t="s">
        <v>91</v>
      </c>
      <c r="D9" s="218"/>
      <c r="E9" s="219"/>
    </row>
    <row r="10" spans="1:6" ht="31.5" customHeight="1" thickBot="1" x14ac:dyDescent="0.3">
      <c r="A10" s="28" t="s">
        <v>8</v>
      </c>
      <c r="B10" s="29" t="s">
        <v>9</v>
      </c>
      <c r="C10" s="220" t="s">
        <v>10</v>
      </c>
      <c r="D10" s="221"/>
      <c r="E10" s="222"/>
    </row>
    <row r="11" spans="1:6" ht="42.75" customHeight="1" thickBot="1" x14ac:dyDescent="0.3">
      <c r="A11" s="28" t="s">
        <v>11</v>
      </c>
      <c r="B11" s="30" t="s">
        <v>12</v>
      </c>
      <c r="C11" s="210" t="s">
        <v>13</v>
      </c>
      <c r="D11" s="211"/>
      <c r="E11" s="212"/>
    </row>
    <row r="12" spans="1:6" ht="31.5" customHeight="1" thickBot="1" x14ac:dyDescent="0.3">
      <c r="A12" s="28" t="s">
        <v>14</v>
      </c>
      <c r="B12" s="29" t="s">
        <v>15</v>
      </c>
      <c r="C12" s="223" t="s">
        <v>13</v>
      </c>
      <c r="D12" s="224"/>
      <c r="E12" s="5"/>
      <c r="F12" s="6"/>
    </row>
    <row r="13" spans="1:6" ht="15.75" thickBot="1" x14ac:dyDescent="0.3">
      <c r="A13" s="28" t="s">
        <v>16</v>
      </c>
      <c r="B13" s="29" t="s">
        <v>17</v>
      </c>
      <c r="C13" s="225" t="s">
        <v>18</v>
      </c>
      <c r="D13" s="226"/>
    </row>
    <row r="14" spans="1:6" ht="15.75" thickBot="1" x14ac:dyDescent="0.3">
      <c r="A14" s="28" t="s">
        <v>19</v>
      </c>
      <c r="B14" s="29" t="s">
        <v>20</v>
      </c>
      <c r="C14" s="225" t="s">
        <v>92</v>
      </c>
      <c r="D14" s="226"/>
    </row>
    <row r="15" spans="1:6" ht="15.75" thickBot="1" x14ac:dyDescent="0.3">
      <c r="A15" s="3"/>
      <c r="B15" s="4"/>
      <c r="C15" s="7"/>
    </row>
    <row r="16" spans="1:6" x14ac:dyDescent="0.25">
      <c r="A16" s="18">
        <v>1</v>
      </c>
      <c r="B16" s="20" t="s">
        <v>22</v>
      </c>
      <c r="C16" s="166" t="s">
        <v>23</v>
      </c>
      <c r="D16" s="167"/>
      <c r="E16" s="21" t="s">
        <v>24</v>
      </c>
      <c r="F16" s="22" t="s">
        <v>25</v>
      </c>
    </row>
    <row r="17" spans="1:6" ht="30" x14ac:dyDescent="0.25">
      <c r="A17" s="61">
        <v>1.1000000000000001</v>
      </c>
      <c r="B17" s="62" t="s">
        <v>26</v>
      </c>
      <c r="C17" s="227" t="s">
        <v>93</v>
      </c>
      <c r="D17" s="228"/>
      <c r="E17" s="235" t="s">
        <v>199</v>
      </c>
      <c r="F17" s="192" t="s">
        <v>200</v>
      </c>
    </row>
    <row r="18" spans="1:6" x14ac:dyDescent="0.25">
      <c r="A18" s="61">
        <v>1.2</v>
      </c>
      <c r="B18" s="63" t="s">
        <v>29</v>
      </c>
      <c r="C18" s="229"/>
      <c r="D18" s="230"/>
      <c r="E18" s="236"/>
      <c r="F18" s="192"/>
    </row>
    <row r="19" spans="1:6" ht="30" x14ac:dyDescent="0.25">
      <c r="A19" s="61">
        <v>1.3</v>
      </c>
      <c r="B19" s="62" t="s">
        <v>30</v>
      </c>
      <c r="C19" s="229"/>
      <c r="D19" s="230"/>
      <c r="E19" s="236"/>
      <c r="F19" s="192"/>
    </row>
    <row r="20" spans="1:6" ht="45" x14ac:dyDescent="0.25">
      <c r="A20" s="61">
        <v>1.4</v>
      </c>
      <c r="B20" s="62" t="s">
        <v>31</v>
      </c>
      <c r="C20" s="229"/>
      <c r="D20" s="230"/>
      <c r="E20" s="236"/>
      <c r="F20" s="192"/>
    </row>
    <row r="21" spans="1:6" ht="33.75" customHeight="1" x14ac:dyDescent="0.25">
      <c r="A21" s="61">
        <v>1.5</v>
      </c>
      <c r="B21" s="64" t="s">
        <v>32</v>
      </c>
      <c r="C21" s="229"/>
      <c r="D21" s="230"/>
      <c r="E21" s="236"/>
      <c r="F21" s="192"/>
    </row>
    <row r="22" spans="1:6" ht="33.75" customHeight="1" x14ac:dyDescent="0.25">
      <c r="A22" s="65">
        <v>1.6</v>
      </c>
      <c r="B22" s="66" t="s">
        <v>33</v>
      </c>
      <c r="C22" s="229"/>
      <c r="D22" s="230"/>
      <c r="E22" s="236"/>
      <c r="F22" s="192"/>
    </row>
    <row r="23" spans="1:6" ht="54.75" customHeight="1" thickBot="1" x14ac:dyDescent="0.3">
      <c r="A23" s="65">
        <v>1.7</v>
      </c>
      <c r="B23" s="66" t="s">
        <v>34</v>
      </c>
      <c r="C23" s="231"/>
      <c r="D23" s="232"/>
      <c r="E23" s="237"/>
      <c r="F23" s="193"/>
    </row>
    <row r="24" spans="1:6" ht="39" customHeight="1" x14ac:dyDescent="0.25">
      <c r="A24" s="18">
        <v>2</v>
      </c>
      <c r="B24" s="19" t="s">
        <v>35</v>
      </c>
      <c r="C24" s="166" t="s">
        <v>23</v>
      </c>
      <c r="D24" s="167"/>
      <c r="E24" s="21" t="s">
        <v>24</v>
      </c>
      <c r="F24" s="51" t="s">
        <v>25</v>
      </c>
    </row>
    <row r="25" spans="1:6" ht="45.75" customHeight="1" x14ac:dyDescent="0.25">
      <c r="A25" s="61">
        <v>2.1</v>
      </c>
      <c r="B25" s="64" t="s">
        <v>36</v>
      </c>
      <c r="C25" s="200" t="s">
        <v>37</v>
      </c>
      <c r="D25" s="201"/>
      <c r="E25" s="186" t="s">
        <v>28</v>
      </c>
      <c r="F25" s="206"/>
    </row>
    <row r="26" spans="1:6" ht="50.25" customHeight="1" x14ac:dyDescent="0.25">
      <c r="A26" s="61">
        <v>2.2000000000000002</v>
      </c>
      <c r="B26" s="64" t="s">
        <v>38</v>
      </c>
      <c r="C26" s="202"/>
      <c r="D26" s="203"/>
      <c r="E26" s="162"/>
      <c r="F26" s="206"/>
    </row>
    <row r="27" spans="1:6" ht="75" customHeight="1" x14ac:dyDescent="0.25">
      <c r="A27" s="61">
        <v>2.2999999999999998</v>
      </c>
      <c r="B27" s="64" t="s">
        <v>39</v>
      </c>
      <c r="C27" s="202"/>
      <c r="D27" s="203"/>
      <c r="E27" s="162"/>
      <c r="F27" s="206"/>
    </row>
    <row r="28" spans="1:6" ht="42" customHeight="1" thickBot="1" x14ac:dyDescent="0.3">
      <c r="A28" s="67">
        <v>2.4</v>
      </c>
      <c r="B28" s="68" t="s">
        <v>40</v>
      </c>
      <c r="C28" s="204"/>
      <c r="D28" s="205"/>
      <c r="E28" s="163"/>
      <c r="F28" s="207"/>
    </row>
    <row r="29" spans="1:6" ht="33" customHeight="1" thickBot="1" x14ac:dyDescent="0.3">
      <c r="A29" s="147">
        <v>3</v>
      </c>
      <c r="B29" s="233" t="s">
        <v>41</v>
      </c>
      <c r="C29" s="159" t="s">
        <v>91</v>
      </c>
      <c r="D29" s="159"/>
      <c r="E29" s="155" t="s">
        <v>24</v>
      </c>
      <c r="F29" s="155" t="s">
        <v>25</v>
      </c>
    </row>
    <row r="30" spans="1:6" ht="33" customHeight="1" x14ac:dyDescent="0.25">
      <c r="A30" s="148"/>
      <c r="B30" s="234"/>
      <c r="C30" s="117" t="s">
        <v>23</v>
      </c>
      <c r="D30" s="123" t="s">
        <v>42</v>
      </c>
      <c r="E30" s="156"/>
      <c r="F30" s="156"/>
    </row>
    <row r="31" spans="1:6" ht="47.25" customHeight="1" x14ac:dyDescent="0.25">
      <c r="A31" s="61">
        <v>3.1</v>
      </c>
      <c r="B31" s="64" t="s">
        <v>43</v>
      </c>
      <c r="C31" s="198" t="s">
        <v>44</v>
      </c>
      <c r="D31" s="199" t="s">
        <v>95</v>
      </c>
      <c r="E31" s="186" t="s">
        <v>28</v>
      </c>
      <c r="F31" s="164"/>
    </row>
    <row r="32" spans="1:6" ht="30" x14ac:dyDescent="0.25">
      <c r="A32" s="61">
        <v>3.2</v>
      </c>
      <c r="B32" s="64" t="s">
        <v>46</v>
      </c>
      <c r="C32" s="161"/>
      <c r="D32" s="189"/>
      <c r="E32" s="162"/>
      <c r="F32" s="164"/>
    </row>
    <row r="33" spans="1:6" ht="30.75" thickBot="1" x14ac:dyDescent="0.3">
      <c r="A33" s="67">
        <v>3.3</v>
      </c>
      <c r="B33" s="68" t="s">
        <v>47</v>
      </c>
      <c r="C33" s="121" t="s">
        <v>96</v>
      </c>
      <c r="D33" s="120">
        <v>36</v>
      </c>
      <c r="E33" s="163"/>
      <c r="F33" s="165"/>
    </row>
    <row r="34" spans="1:6" ht="30" customHeight="1" thickBot="1" x14ac:dyDescent="0.3">
      <c r="A34" s="147">
        <v>4</v>
      </c>
      <c r="B34" s="149" t="s">
        <v>49</v>
      </c>
      <c r="C34" s="196" t="s">
        <v>91</v>
      </c>
      <c r="D34" s="197"/>
      <c r="E34" s="155" t="s">
        <v>24</v>
      </c>
      <c r="F34" s="155" t="s">
        <v>25</v>
      </c>
    </row>
    <row r="35" spans="1:6" ht="30.75" thickBot="1" x14ac:dyDescent="0.3">
      <c r="A35" s="148"/>
      <c r="B35" s="150"/>
      <c r="C35" s="122" t="s">
        <v>23</v>
      </c>
      <c r="D35" s="23" t="s">
        <v>42</v>
      </c>
      <c r="E35" s="156"/>
      <c r="F35" s="156"/>
    </row>
    <row r="36" spans="1:6" ht="45" customHeight="1" x14ac:dyDescent="0.25">
      <c r="A36" s="61">
        <v>4.0999999999999996</v>
      </c>
      <c r="B36" s="64" t="s">
        <v>97</v>
      </c>
      <c r="C36" s="160" t="s">
        <v>44</v>
      </c>
      <c r="D36" s="160" t="s">
        <v>98</v>
      </c>
      <c r="E36" s="186" t="s">
        <v>28</v>
      </c>
      <c r="F36" s="191"/>
    </row>
    <row r="37" spans="1:6" ht="30" x14ac:dyDescent="0.25">
      <c r="A37" s="61">
        <v>4.2</v>
      </c>
      <c r="B37" s="64" t="s">
        <v>51</v>
      </c>
      <c r="C37" s="182"/>
      <c r="D37" s="182"/>
      <c r="E37" s="162"/>
      <c r="F37" s="192"/>
    </row>
    <row r="38" spans="1:6" ht="42" customHeight="1" x14ac:dyDescent="0.25">
      <c r="A38" s="61">
        <v>4.3</v>
      </c>
      <c r="B38" s="69" t="s">
        <v>52</v>
      </c>
      <c r="C38" s="182"/>
      <c r="D38" s="182"/>
      <c r="E38" s="162"/>
      <c r="F38" s="192"/>
    </row>
    <row r="39" spans="1:6" ht="28.5" customHeight="1" x14ac:dyDescent="0.25">
      <c r="A39" s="61">
        <v>4.4000000000000004</v>
      </c>
      <c r="B39" s="64" t="s">
        <v>53</v>
      </c>
      <c r="C39" s="182"/>
      <c r="D39" s="182"/>
      <c r="E39" s="162"/>
      <c r="F39" s="192"/>
    </row>
    <row r="40" spans="1:6" ht="30.75" thickBot="1" x14ac:dyDescent="0.3">
      <c r="A40" s="67">
        <v>4.5</v>
      </c>
      <c r="B40" s="68" t="s">
        <v>54</v>
      </c>
      <c r="C40" s="183"/>
      <c r="D40" s="183"/>
      <c r="E40" s="163"/>
      <c r="F40" s="193"/>
    </row>
    <row r="41" spans="1:6" ht="30" customHeight="1" thickBot="1" x14ac:dyDescent="0.3">
      <c r="A41" s="147">
        <v>5</v>
      </c>
      <c r="B41" s="149" t="s">
        <v>55</v>
      </c>
      <c r="C41" s="194" t="s">
        <v>91</v>
      </c>
      <c r="D41" s="195"/>
      <c r="E41" s="155" t="s">
        <v>24</v>
      </c>
      <c r="F41" s="155" t="s">
        <v>25</v>
      </c>
    </row>
    <row r="42" spans="1:6" ht="30" customHeight="1" thickBot="1" x14ac:dyDescent="0.3">
      <c r="A42" s="148"/>
      <c r="B42" s="150"/>
      <c r="C42" s="50" t="s">
        <v>23</v>
      </c>
      <c r="D42" s="24" t="s">
        <v>42</v>
      </c>
      <c r="E42" s="156"/>
      <c r="F42" s="156"/>
    </row>
    <row r="43" spans="1:6" ht="45" x14ac:dyDescent="0.25">
      <c r="A43" s="61">
        <v>5.0999999999999996</v>
      </c>
      <c r="B43" s="64" t="s">
        <v>56</v>
      </c>
      <c r="C43" s="160" t="s">
        <v>37</v>
      </c>
      <c r="D43" s="187"/>
      <c r="E43" s="186" t="s">
        <v>28</v>
      </c>
      <c r="F43" s="71"/>
    </row>
    <row r="44" spans="1:6" ht="30" x14ac:dyDescent="0.25">
      <c r="A44" s="61">
        <v>5.2</v>
      </c>
      <c r="B44" s="64" t="s">
        <v>57</v>
      </c>
      <c r="C44" s="182"/>
      <c r="D44" s="188"/>
      <c r="E44" s="162"/>
      <c r="F44" s="71"/>
    </row>
    <row r="45" spans="1:6" ht="45" x14ac:dyDescent="0.25">
      <c r="A45" s="61">
        <v>5.3</v>
      </c>
      <c r="B45" s="64" t="s">
        <v>58</v>
      </c>
      <c r="C45" s="161"/>
      <c r="D45" s="189"/>
      <c r="E45" s="190"/>
      <c r="F45" s="71"/>
    </row>
    <row r="46" spans="1:6" ht="30" customHeight="1" x14ac:dyDescent="0.25">
      <c r="A46" s="179">
        <v>6</v>
      </c>
      <c r="B46" s="180" t="s">
        <v>59</v>
      </c>
      <c r="C46" s="158" t="s">
        <v>91</v>
      </c>
      <c r="D46" s="158"/>
      <c r="E46" s="181" t="s">
        <v>24</v>
      </c>
      <c r="F46" s="181" t="s">
        <v>25</v>
      </c>
    </row>
    <row r="47" spans="1:6" ht="30.75" thickBot="1" x14ac:dyDescent="0.3">
      <c r="A47" s="148"/>
      <c r="B47" s="158"/>
      <c r="C47" s="50" t="s">
        <v>23</v>
      </c>
      <c r="D47" s="24" t="s">
        <v>42</v>
      </c>
      <c r="E47" s="156"/>
      <c r="F47" s="156"/>
    </row>
    <row r="48" spans="1:6" ht="30" x14ac:dyDescent="0.25">
      <c r="A48" s="61">
        <v>6.1</v>
      </c>
      <c r="B48" s="64" t="s">
        <v>60</v>
      </c>
      <c r="C48" s="160" t="s">
        <v>44</v>
      </c>
      <c r="D48" s="184">
        <v>156</v>
      </c>
      <c r="E48" s="186" t="s">
        <v>28</v>
      </c>
      <c r="F48" s="72"/>
    </row>
    <row r="49" spans="1:7" ht="30" x14ac:dyDescent="0.25">
      <c r="A49" s="61">
        <v>6.2</v>
      </c>
      <c r="B49" s="64" t="s">
        <v>61</v>
      </c>
      <c r="C49" s="182"/>
      <c r="D49" s="184"/>
      <c r="E49" s="162"/>
      <c r="F49" s="72"/>
    </row>
    <row r="50" spans="1:7" ht="45.75" thickBot="1" x14ac:dyDescent="0.3">
      <c r="A50" s="61">
        <v>6.3</v>
      </c>
      <c r="B50" s="68" t="s">
        <v>62</v>
      </c>
      <c r="C50" s="183"/>
      <c r="D50" s="185"/>
      <c r="E50" s="163"/>
      <c r="F50" s="73"/>
    </row>
    <row r="51" spans="1:7" x14ac:dyDescent="0.25">
      <c r="A51" s="18">
        <v>8</v>
      </c>
      <c r="B51" s="25" t="s">
        <v>63</v>
      </c>
      <c r="C51" s="166" t="s">
        <v>23</v>
      </c>
      <c r="D51" s="167"/>
      <c r="E51" s="21" t="s">
        <v>24</v>
      </c>
      <c r="F51" s="22" t="s">
        <v>25</v>
      </c>
    </row>
    <row r="52" spans="1:7" x14ac:dyDescent="0.25">
      <c r="A52" s="75">
        <v>8.1</v>
      </c>
      <c r="B52" s="76" t="s">
        <v>64</v>
      </c>
      <c r="C52" s="168" t="s">
        <v>65</v>
      </c>
      <c r="D52" s="168"/>
      <c r="E52" s="169" t="s">
        <v>28</v>
      </c>
      <c r="F52" s="170"/>
    </row>
    <row r="53" spans="1:7" x14ac:dyDescent="0.25">
      <c r="A53" s="75">
        <v>8.1999999999999993</v>
      </c>
      <c r="B53" s="76" t="s">
        <v>66</v>
      </c>
      <c r="C53" s="168" t="s">
        <v>67</v>
      </c>
      <c r="D53" s="168"/>
      <c r="E53" s="169"/>
      <c r="F53" s="171"/>
    </row>
    <row r="54" spans="1:7" x14ac:dyDescent="0.25">
      <c r="A54" s="75">
        <v>8.3000000000000007</v>
      </c>
      <c r="B54" s="76" t="s">
        <v>68</v>
      </c>
      <c r="C54" s="173" t="s">
        <v>99</v>
      </c>
      <c r="D54" s="174"/>
      <c r="E54" s="169"/>
      <c r="F54" s="171"/>
    </row>
    <row r="55" spans="1:7" ht="30" x14ac:dyDescent="0.25">
      <c r="A55" s="75">
        <v>8.4</v>
      </c>
      <c r="B55" s="76" t="s">
        <v>70</v>
      </c>
      <c r="C55" s="175"/>
      <c r="D55" s="176"/>
      <c r="E55" s="169"/>
      <c r="F55" s="171"/>
    </row>
    <row r="56" spans="1:7" ht="30" x14ac:dyDescent="0.25">
      <c r="A56" s="75">
        <v>8.5</v>
      </c>
      <c r="B56" s="76" t="s">
        <v>100</v>
      </c>
      <c r="C56" s="175"/>
      <c r="D56" s="176"/>
      <c r="E56" s="169"/>
      <c r="F56" s="171"/>
    </row>
    <row r="57" spans="1:7" x14ac:dyDescent="0.25">
      <c r="A57" s="75">
        <v>8.6</v>
      </c>
      <c r="B57" s="76" t="s">
        <v>72</v>
      </c>
      <c r="C57" s="175"/>
      <c r="D57" s="176"/>
      <c r="E57" s="169"/>
      <c r="F57" s="171"/>
    </row>
    <row r="58" spans="1:7" ht="30" x14ac:dyDescent="0.25">
      <c r="A58" s="75">
        <v>8.6999999999999993</v>
      </c>
      <c r="B58" s="76" t="s">
        <v>101</v>
      </c>
      <c r="C58" s="175"/>
      <c r="D58" s="176"/>
      <c r="E58" s="169"/>
      <c r="F58" s="171"/>
      <c r="G58" s="13"/>
    </row>
    <row r="59" spans="1:7" ht="31.5" customHeight="1" x14ac:dyDescent="0.3">
      <c r="A59" s="75">
        <v>8.8000000000000007</v>
      </c>
      <c r="B59" s="77" t="s">
        <v>74</v>
      </c>
      <c r="C59" s="175"/>
      <c r="D59" s="176"/>
      <c r="E59" s="169"/>
      <c r="F59" s="171"/>
      <c r="G59" s="15"/>
    </row>
    <row r="60" spans="1:7" ht="17.25" thickBot="1" x14ac:dyDescent="0.35">
      <c r="A60" s="78" t="s">
        <v>75</v>
      </c>
      <c r="B60" s="76" t="s">
        <v>76</v>
      </c>
      <c r="C60" s="177"/>
      <c r="D60" s="178"/>
      <c r="E60" s="169"/>
      <c r="F60" s="172"/>
      <c r="G60" s="15"/>
    </row>
    <row r="61" spans="1:7" ht="30" customHeight="1" x14ac:dyDescent="0.25">
      <c r="A61" s="147">
        <v>9</v>
      </c>
      <c r="B61" s="157" t="s">
        <v>77</v>
      </c>
      <c r="C61" s="159" t="s">
        <v>91</v>
      </c>
      <c r="D61" s="159"/>
      <c r="E61" s="155" t="s">
        <v>24</v>
      </c>
      <c r="F61" s="155" t="s">
        <v>25</v>
      </c>
    </row>
    <row r="62" spans="1:7" ht="30" customHeight="1" thickBot="1" x14ac:dyDescent="0.3">
      <c r="A62" s="148"/>
      <c r="B62" s="158"/>
      <c r="C62" s="50" t="s">
        <v>23</v>
      </c>
      <c r="D62" s="24" t="s">
        <v>42</v>
      </c>
      <c r="E62" s="156"/>
      <c r="F62" s="156"/>
    </row>
    <row r="63" spans="1:7" ht="30" x14ac:dyDescent="0.25">
      <c r="A63" s="61">
        <v>9.1</v>
      </c>
      <c r="B63" s="62" t="s">
        <v>78</v>
      </c>
      <c r="C63" s="160" t="s">
        <v>37</v>
      </c>
      <c r="D63" s="160"/>
      <c r="E63" s="162" t="s">
        <v>28</v>
      </c>
      <c r="F63" s="164"/>
    </row>
    <row r="64" spans="1:7" x14ac:dyDescent="0.25">
      <c r="A64" s="61">
        <v>9.1999999999999993</v>
      </c>
      <c r="B64" s="63" t="s">
        <v>29</v>
      </c>
      <c r="C64" s="182"/>
      <c r="D64" s="161"/>
      <c r="E64" s="162"/>
      <c r="F64" s="164"/>
    </row>
    <row r="65" spans="1:6" ht="45.75" thickBot="1" x14ac:dyDescent="0.3">
      <c r="A65" s="67">
        <v>9.3000000000000007</v>
      </c>
      <c r="B65" s="74" t="s">
        <v>79</v>
      </c>
      <c r="C65" s="183"/>
      <c r="D65" s="121"/>
      <c r="E65" s="163"/>
      <c r="F65" s="165"/>
    </row>
    <row r="66" spans="1:6" ht="30" customHeight="1" x14ac:dyDescent="0.25">
      <c r="A66" s="147">
        <v>10</v>
      </c>
      <c r="B66" s="157" t="s">
        <v>80</v>
      </c>
      <c r="C66" s="159" t="s">
        <v>91</v>
      </c>
      <c r="D66" s="159"/>
      <c r="E66" s="155" t="s">
        <v>24</v>
      </c>
      <c r="F66" s="155" t="s">
        <v>25</v>
      </c>
    </row>
    <row r="67" spans="1:6" ht="30" customHeight="1" thickBot="1" x14ac:dyDescent="0.3">
      <c r="A67" s="148"/>
      <c r="B67" s="158"/>
      <c r="C67" s="50" t="s">
        <v>23</v>
      </c>
      <c r="D67" s="24" t="s">
        <v>42</v>
      </c>
      <c r="E67" s="156"/>
      <c r="F67" s="156"/>
    </row>
    <row r="68" spans="1:6" ht="15.75" thickBot="1" x14ac:dyDescent="0.3">
      <c r="A68" s="31">
        <v>10.1</v>
      </c>
      <c r="B68" s="11" t="s">
        <v>81</v>
      </c>
      <c r="C68" s="32" t="s">
        <v>37</v>
      </c>
      <c r="D68" s="32"/>
      <c r="E68" s="52" t="s">
        <v>28</v>
      </c>
      <c r="F68" s="53"/>
    </row>
    <row r="69" spans="1:6" ht="30" customHeight="1" x14ac:dyDescent="0.25">
      <c r="A69" s="147">
        <v>11</v>
      </c>
      <c r="B69" s="149" t="s">
        <v>82</v>
      </c>
      <c r="C69" s="151" t="s">
        <v>91</v>
      </c>
      <c r="D69" s="152"/>
      <c r="E69" s="153" t="s">
        <v>24</v>
      </c>
      <c r="F69" s="155" t="s">
        <v>25</v>
      </c>
    </row>
    <row r="70" spans="1:6" ht="30" customHeight="1" x14ac:dyDescent="0.25">
      <c r="A70" s="148"/>
      <c r="B70" s="150"/>
      <c r="C70" s="139" t="s">
        <v>23</v>
      </c>
      <c r="D70" s="140"/>
      <c r="E70" s="154"/>
      <c r="F70" s="156"/>
    </row>
    <row r="71" spans="1:6" ht="30" x14ac:dyDescent="0.25">
      <c r="A71" s="116" t="s">
        <v>83</v>
      </c>
      <c r="B71" s="26" t="s">
        <v>84</v>
      </c>
      <c r="C71" s="141" t="s">
        <v>44</v>
      </c>
      <c r="D71" s="142"/>
      <c r="E71" s="133" t="s">
        <v>28</v>
      </c>
      <c r="F71" s="54"/>
    </row>
    <row r="72" spans="1:6" ht="31.5" customHeight="1" x14ac:dyDescent="0.25">
      <c r="A72" s="116">
        <v>11.2</v>
      </c>
      <c r="B72" s="26" t="s">
        <v>85</v>
      </c>
      <c r="C72" s="141" t="s">
        <v>44</v>
      </c>
      <c r="D72" s="142"/>
      <c r="E72" s="133" t="s">
        <v>28</v>
      </c>
      <c r="F72" s="54"/>
    </row>
    <row r="73" spans="1:6" ht="15.75" thickBot="1" x14ac:dyDescent="0.3">
      <c r="A73" s="130">
        <v>11.3</v>
      </c>
      <c r="B73" s="27" t="s">
        <v>86</v>
      </c>
      <c r="C73" s="141" t="s">
        <v>44</v>
      </c>
      <c r="D73" s="142"/>
      <c r="E73" s="133" t="s">
        <v>28</v>
      </c>
      <c r="F73" s="55"/>
    </row>
    <row r="74" spans="1:6" ht="19.5" thickBot="1" x14ac:dyDescent="0.3">
      <c r="A74" s="143" t="s">
        <v>88</v>
      </c>
      <c r="B74" s="144"/>
      <c r="C74" s="145"/>
      <c r="D74" s="146"/>
      <c r="E74" s="88" t="s">
        <v>199</v>
      </c>
      <c r="F74" s="80"/>
    </row>
  </sheetData>
  <mergeCells count="82">
    <mergeCell ref="C73:D73"/>
    <mergeCell ref="A74:B74"/>
    <mergeCell ref="C74:D74"/>
    <mergeCell ref="E69:E70"/>
    <mergeCell ref="F69:F70"/>
    <mergeCell ref="C70:D70"/>
    <mergeCell ref="A69:A70"/>
    <mergeCell ref="B69:B70"/>
    <mergeCell ref="C69:D69"/>
    <mergeCell ref="C71:D71"/>
    <mergeCell ref="C72:D72"/>
    <mergeCell ref="A61:A62"/>
    <mergeCell ref="B61:B62"/>
    <mergeCell ref="C61:D61"/>
    <mergeCell ref="E61:E62"/>
    <mergeCell ref="F61:F62"/>
    <mergeCell ref="D63:D64"/>
    <mergeCell ref="E63:E65"/>
    <mergeCell ref="F63:F65"/>
    <mergeCell ref="A66:A67"/>
    <mergeCell ref="B66:B67"/>
    <mergeCell ref="C66:D66"/>
    <mergeCell ref="E66:E67"/>
    <mergeCell ref="F66:F67"/>
    <mergeCell ref="C63:C65"/>
    <mergeCell ref="C51:D51"/>
    <mergeCell ref="C52:D52"/>
    <mergeCell ref="E52:E60"/>
    <mergeCell ref="F52:F60"/>
    <mergeCell ref="C53:D53"/>
    <mergeCell ref="C54:D60"/>
    <mergeCell ref="A46:A47"/>
    <mergeCell ref="B46:B47"/>
    <mergeCell ref="C46:D46"/>
    <mergeCell ref="E46:E47"/>
    <mergeCell ref="F46:F47"/>
    <mergeCell ref="C48:C50"/>
    <mergeCell ref="D48:D50"/>
    <mergeCell ref="E48:E50"/>
    <mergeCell ref="C36:C40"/>
    <mergeCell ref="D36:D40"/>
    <mergeCell ref="E36:E40"/>
    <mergeCell ref="C43:C45"/>
    <mergeCell ref="D43:D45"/>
    <mergeCell ref="E43:E45"/>
    <mergeCell ref="F36:F40"/>
    <mergeCell ref="A41:A42"/>
    <mergeCell ref="B41:B42"/>
    <mergeCell ref="C41:D41"/>
    <mergeCell ref="E41:E42"/>
    <mergeCell ref="F41:F42"/>
    <mergeCell ref="E31:E33"/>
    <mergeCell ref="F31:F33"/>
    <mergeCell ref="A34:A35"/>
    <mergeCell ref="B34:B35"/>
    <mergeCell ref="C34:D34"/>
    <mergeCell ref="E34:E35"/>
    <mergeCell ref="F34:F35"/>
    <mergeCell ref="C31:C32"/>
    <mergeCell ref="D31:D32"/>
    <mergeCell ref="F29:F30"/>
    <mergeCell ref="F17:F23"/>
    <mergeCell ref="C24:D24"/>
    <mergeCell ref="C25:D28"/>
    <mergeCell ref="E25:E28"/>
    <mergeCell ref="F25:F28"/>
    <mergeCell ref="E17:E23"/>
    <mergeCell ref="C11:E11"/>
    <mergeCell ref="A1:F2"/>
    <mergeCell ref="A4:F5"/>
    <mergeCell ref="C8:E8"/>
    <mergeCell ref="C9:E9"/>
    <mergeCell ref="C10:E10"/>
    <mergeCell ref="A29:A30"/>
    <mergeCell ref="B29:B30"/>
    <mergeCell ref="C29:D29"/>
    <mergeCell ref="E29:E30"/>
    <mergeCell ref="C12:D12"/>
    <mergeCell ref="C13:D13"/>
    <mergeCell ref="C14:D14"/>
    <mergeCell ref="C16:D16"/>
    <mergeCell ref="C17:D23"/>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D63" workbookViewId="0">
      <selection activeCell="G76" sqref="G76"/>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33"/>
      <c r="H1" s="33"/>
    </row>
    <row r="2" spans="1:8" ht="15" customHeight="1" x14ac:dyDescent="0.25">
      <c r="C2" s="33" t="s">
        <v>0</v>
      </c>
      <c r="D2" s="33"/>
      <c r="E2" s="33"/>
      <c r="F2" s="33"/>
      <c r="G2" s="33"/>
      <c r="H2" s="33"/>
    </row>
    <row r="3" spans="1:8" ht="15" customHeight="1" x14ac:dyDescent="0.25">
      <c r="C3" s="33"/>
      <c r="D3" s="33"/>
      <c r="E3" s="33"/>
      <c r="F3" s="33"/>
      <c r="G3" s="33"/>
      <c r="H3" s="33"/>
    </row>
    <row r="4" spans="1:8" ht="15" customHeight="1" x14ac:dyDescent="0.25">
      <c r="C4" s="213" t="s">
        <v>1</v>
      </c>
      <c r="D4" s="213"/>
      <c r="E4" s="213"/>
      <c r="F4" s="213"/>
      <c r="G4" s="33"/>
      <c r="H4" s="33"/>
    </row>
    <row r="5" spans="1:8" ht="15" customHeight="1" x14ac:dyDescent="0.25">
      <c r="A5" s="33"/>
      <c r="B5" s="33"/>
      <c r="C5" s="33"/>
      <c r="D5" s="33"/>
      <c r="E5" s="33"/>
      <c r="F5" s="33"/>
      <c r="G5" s="33"/>
      <c r="H5" s="33"/>
    </row>
    <row r="6" spans="1:8" x14ac:dyDescent="0.25">
      <c r="D6" s="2"/>
      <c r="F6" s="2"/>
      <c r="G6" s="2"/>
      <c r="H6" s="2"/>
    </row>
    <row r="7" spans="1:8" ht="33" customHeight="1" x14ac:dyDescent="0.25">
      <c r="C7" s="2"/>
      <c r="E7" s="2"/>
    </row>
    <row r="8" spans="1:8" ht="15" customHeight="1" x14ac:dyDescent="0.25">
      <c r="A8" s="28" t="s">
        <v>2</v>
      </c>
      <c r="B8" s="29" t="s">
        <v>3</v>
      </c>
      <c r="C8" s="332" t="s">
        <v>102</v>
      </c>
      <c r="D8" s="332"/>
      <c r="E8" s="332"/>
      <c r="F8" s="332"/>
      <c r="G8" s="34"/>
      <c r="H8" s="34"/>
    </row>
    <row r="9" spans="1:8" ht="31.5" customHeight="1" x14ac:dyDescent="0.25">
      <c r="A9" s="28" t="s">
        <v>5</v>
      </c>
      <c r="B9" s="29" t="s">
        <v>6</v>
      </c>
      <c r="C9" s="332" t="s">
        <v>103</v>
      </c>
      <c r="D9" s="332"/>
      <c r="E9" s="332"/>
      <c r="F9" s="332"/>
      <c r="G9" s="34"/>
    </row>
    <row r="10" spans="1:8" ht="31.5" customHeight="1" x14ac:dyDescent="0.25">
      <c r="A10" s="28" t="s">
        <v>8</v>
      </c>
      <c r="B10" s="29" t="s">
        <v>9</v>
      </c>
      <c r="C10" s="333" t="s">
        <v>104</v>
      </c>
      <c r="D10" s="334"/>
      <c r="E10" s="334"/>
      <c r="F10" s="335"/>
      <c r="G10" s="34"/>
    </row>
    <row r="11" spans="1:8" ht="39.75" customHeight="1" x14ac:dyDescent="0.25">
      <c r="A11" s="28" t="s">
        <v>11</v>
      </c>
      <c r="B11" s="30" t="s">
        <v>12</v>
      </c>
      <c r="C11" s="333" t="s">
        <v>105</v>
      </c>
      <c r="D11" s="334"/>
      <c r="E11" s="334"/>
      <c r="F11" s="335"/>
      <c r="G11" s="330"/>
      <c r="H11" s="331"/>
    </row>
    <row r="12" spans="1:8" ht="31.5" customHeight="1" x14ac:dyDescent="0.25">
      <c r="A12" s="28" t="s">
        <v>14</v>
      </c>
      <c r="B12" s="29" t="s">
        <v>106</v>
      </c>
      <c r="C12" s="332" t="s">
        <v>107</v>
      </c>
      <c r="D12" s="332"/>
      <c r="E12" s="332" t="s">
        <v>108</v>
      </c>
      <c r="F12" s="332"/>
      <c r="G12" s="5"/>
      <c r="H12" s="6"/>
    </row>
    <row r="13" spans="1:8" x14ac:dyDescent="0.25">
      <c r="A13" s="28" t="s">
        <v>16</v>
      </c>
      <c r="B13" s="29" t="s">
        <v>17</v>
      </c>
      <c r="C13" s="336" t="s">
        <v>109</v>
      </c>
      <c r="D13" s="336"/>
      <c r="E13" s="336" t="s">
        <v>109</v>
      </c>
      <c r="F13" s="336"/>
    </row>
    <row r="14" spans="1:8" ht="14.25" customHeight="1" x14ac:dyDescent="0.25">
      <c r="A14" s="28" t="s">
        <v>19</v>
      </c>
      <c r="B14" s="29" t="s">
        <v>20</v>
      </c>
      <c r="C14" s="337" t="s">
        <v>21</v>
      </c>
      <c r="D14" s="337"/>
      <c r="E14" s="337" t="s">
        <v>21</v>
      </c>
      <c r="F14" s="337"/>
    </row>
    <row r="15" spans="1:8" ht="15.75" thickBot="1" x14ac:dyDescent="0.3">
      <c r="A15" s="3"/>
      <c r="B15" s="4"/>
      <c r="C15" s="7"/>
      <c r="E15" s="7"/>
    </row>
    <row r="16" spans="1:8" x14ac:dyDescent="0.25">
      <c r="A16" s="18">
        <v>1</v>
      </c>
      <c r="B16" s="20" t="s">
        <v>22</v>
      </c>
      <c r="C16" s="316" t="s">
        <v>23</v>
      </c>
      <c r="D16" s="317"/>
      <c r="E16" s="318"/>
      <c r="F16" s="127" t="s">
        <v>42</v>
      </c>
      <c r="G16" s="46" t="s">
        <v>24</v>
      </c>
      <c r="H16" s="22" t="s">
        <v>25</v>
      </c>
    </row>
    <row r="17" spans="1:8" ht="15" customHeight="1" x14ac:dyDescent="0.25">
      <c r="A17" s="116">
        <v>1.1000000000000001</v>
      </c>
      <c r="B17" s="8" t="s">
        <v>26</v>
      </c>
      <c r="C17" s="302" t="s">
        <v>110</v>
      </c>
      <c r="D17" s="319"/>
      <c r="E17" s="320"/>
      <c r="F17" s="327" t="s">
        <v>111</v>
      </c>
      <c r="G17" s="338" t="s">
        <v>112</v>
      </c>
      <c r="H17" s="299"/>
    </row>
    <row r="18" spans="1:8" x14ac:dyDescent="0.25">
      <c r="A18" s="116">
        <v>1.2</v>
      </c>
      <c r="B18" s="9" t="s">
        <v>29</v>
      </c>
      <c r="C18" s="321"/>
      <c r="D18" s="322"/>
      <c r="E18" s="323"/>
      <c r="F18" s="328"/>
      <c r="G18" s="285"/>
      <c r="H18" s="300"/>
    </row>
    <row r="19" spans="1:8" x14ac:dyDescent="0.25">
      <c r="A19" s="116">
        <v>1.3</v>
      </c>
      <c r="B19" s="8" t="s">
        <v>30</v>
      </c>
      <c r="C19" s="321"/>
      <c r="D19" s="322"/>
      <c r="E19" s="323"/>
      <c r="F19" s="328"/>
      <c r="G19" s="285"/>
      <c r="H19" s="300"/>
    </row>
    <row r="20" spans="1:8" ht="30" x14ac:dyDescent="0.25">
      <c r="A20" s="116">
        <v>1.4</v>
      </c>
      <c r="B20" s="8" t="s">
        <v>31</v>
      </c>
      <c r="C20" s="321"/>
      <c r="D20" s="322"/>
      <c r="E20" s="323"/>
      <c r="F20" s="328"/>
      <c r="G20" s="285"/>
      <c r="H20" s="300"/>
    </row>
    <row r="21" spans="1:8" x14ac:dyDescent="0.25">
      <c r="A21" s="116">
        <v>1.5</v>
      </c>
      <c r="B21" s="10" t="s">
        <v>32</v>
      </c>
      <c r="C21" s="321"/>
      <c r="D21" s="322"/>
      <c r="E21" s="323"/>
      <c r="F21" s="328"/>
      <c r="G21" s="285"/>
      <c r="H21" s="300"/>
    </row>
    <row r="22" spans="1:8" ht="17.25" customHeight="1" x14ac:dyDescent="0.25">
      <c r="A22" s="44">
        <v>1.6</v>
      </c>
      <c r="B22" s="45" t="s">
        <v>113</v>
      </c>
      <c r="C22" s="321"/>
      <c r="D22" s="322"/>
      <c r="E22" s="323"/>
      <c r="F22" s="328"/>
      <c r="G22" s="285"/>
      <c r="H22" s="300"/>
    </row>
    <row r="23" spans="1:8" ht="27" customHeight="1" thickBot="1" x14ac:dyDescent="0.3">
      <c r="A23" s="44">
        <v>1.7</v>
      </c>
      <c r="B23" s="45" t="s">
        <v>34</v>
      </c>
      <c r="C23" s="324"/>
      <c r="D23" s="325"/>
      <c r="E23" s="326"/>
      <c r="F23" s="329"/>
      <c r="G23" s="339"/>
      <c r="H23" s="301"/>
    </row>
    <row r="24" spans="1:8" x14ac:dyDescent="0.25">
      <c r="A24" s="18">
        <v>2</v>
      </c>
      <c r="B24" s="19" t="s">
        <v>35</v>
      </c>
      <c r="C24" s="313" t="s">
        <v>23</v>
      </c>
      <c r="D24" s="314"/>
      <c r="E24" s="315"/>
      <c r="F24" s="126" t="s">
        <v>42</v>
      </c>
      <c r="G24" s="47" t="s">
        <v>24</v>
      </c>
      <c r="H24" s="48" t="s">
        <v>25</v>
      </c>
    </row>
    <row r="25" spans="1:8" ht="30" x14ac:dyDescent="0.25">
      <c r="A25" s="116">
        <v>2.1</v>
      </c>
      <c r="B25" s="10" t="s">
        <v>36</v>
      </c>
      <c r="C25" s="302" t="s">
        <v>110</v>
      </c>
      <c r="D25" s="303"/>
      <c r="E25" s="304"/>
      <c r="F25" s="200" t="s">
        <v>114</v>
      </c>
      <c r="G25" s="287" t="s">
        <v>112</v>
      </c>
      <c r="H25" s="311"/>
    </row>
    <row r="26" spans="1:8" ht="31.5" customHeight="1" x14ac:dyDescent="0.25">
      <c r="A26" s="116">
        <v>2.2000000000000002</v>
      </c>
      <c r="B26" s="10" t="s">
        <v>38</v>
      </c>
      <c r="C26" s="305"/>
      <c r="D26" s="306"/>
      <c r="E26" s="307"/>
      <c r="F26" s="202"/>
      <c r="G26" s="256"/>
      <c r="H26" s="311"/>
    </row>
    <row r="27" spans="1:8" ht="45.75" customHeight="1" x14ac:dyDescent="0.25">
      <c r="A27" s="116">
        <v>2.2999999999999998</v>
      </c>
      <c r="B27" s="10" t="s">
        <v>39</v>
      </c>
      <c r="C27" s="305"/>
      <c r="D27" s="306"/>
      <c r="E27" s="307"/>
      <c r="F27" s="202"/>
      <c r="G27" s="256"/>
      <c r="H27" s="311"/>
    </row>
    <row r="28" spans="1:8" ht="26.25" customHeight="1" thickBot="1" x14ac:dyDescent="0.3">
      <c r="A28" s="31">
        <v>2.4</v>
      </c>
      <c r="B28" s="11" t="s">
        <v>40</v>
      </c>
      <c r="C28" s="308"/>
      <c r="D28" s="309"/>
      <c r="E28" s="310"/>
      <c r="F28" s="204"/>
      <c r="G28" s="257"/>
      <c r="H28" s="312"/>
    </row>
    <row r="29" spans="1:8" ht="39" customHeight="1" thickBot="1" x14ac:dyDescent="0.3">
      <c r="A29" s="147">
        <v>3</v>
      </c>
      <c r="B29" s="233" t="s">
        <v>41</v>
      </c>
      <c r="C29" s="159" t="str">
        <f>C12</f>
        <v>B&amp;C S.A. - 90%</v>
      </c>
      <c r="D29" s="159"/>
      <c r="E29" s="159" t="str">
        <f>E12</f>
        <v>ERGON INGENIERÍA S.A.S. - 10%</v>
      </c>
      <c r="F29" s="152"/>
      <c r="G29" s="155" t="s">
        <v>24</v>
      </c>
      <c r="H29" s="155" t="s">
        <v>25</v>
      </c>
    </row>
    <row r="30" spans="1:8" ht="18.75" customHeight="1" x14ac:dyDescent="0.25">
      <c r="A30" s="148"/>
      <c r="B30" s="234"/>
      <c r="C30" s="117" t="s">
        <v>23</v>
      </c>
      <c r="D30" s="123" t="s">
        <v>42</v>
      </c>
      <c r="E30" s="117" t="s">
        <v>23</v>
      </c>
      <c r="F30" s="123" t="s">
        <v>42</v>
      </c>
      <c r="G30" s="156"/>
      <c r="H30" s="156"/>
    </row>
    <row r="31" spans="1:8" ht="38.25" customHeight="1" x14ac:dyDescent="0.25">
      <c r="A31" s="116">
        <v>3.1</v>
      </c>
      <c r="B31" s="10" t="s">
        <v>115</v>
      </c>
      <c r="C31" s="250" t="s">
        <v>110</v>
      </c>
      <c r="D31" s="250" t="s">
        <v>116</v>
      </c>
      <c r="E31" s="250" t="s">
        <v>110</v>
      </c>
      <c r="F31" s="294" t="s">
        <v>117</v>
      </c>
      <c r="G31" s="297" t="s">
        <v>112</v>
      </c>
      <c r="H31" s="298"/>
    </row>
    <row r="32" spans="1:8" ht="15" customHeight="1" x14ac:dyDescent="0.25">
      <c r="A32" s="116">
        <v>3.2</v>
      </c>
      <c r="B32" s="10" t="s">
        <v>46</v>
      </c>
      <c r="C32" s="245"/>
      <c r="D32" s="251"/>
      <c r="E32" s="245"/>
      <c r="F32" s="295"/>
      <c r="G32" s="248"/>
      <c r="H32" s="241"/>
    </row>
    <row r="33" spans="1:8" ht="15.75" thickBot="1" x14ac:dyDescent="0.3">
      <c r="A33" s="31">
        <v>3.3</v>
      </c>
      <c r="B33" s="11" t="s">
        <v>47</v>
      </c>
      <c r="C33" s="49" t="s">
        <v>118</v>
      </c>
      <c r="D33" s="252"/>
      <c r="E33" s="49" t="s">
        <v>118</v>
      </c>
      <c r="F33" s="296"/>
      <c r="G33" s="249"/>
      <c r="H33" s="242"/>
    </row>
    <row r="34" spans="1:8" ht="47.25" customHeight="1" thickBot="1" x14ac:dyDescent="0.3">
      <c r="A34" s="147">
        <v>4</v>
      </c>
      <c r="B34" s="149" t="s">
        <v>49</v>
      </c>
      <c r="C34" s="159" t="str">
        <f>C29</f>
        <v>B&amp;C S.A. - 90%</v>
      </c>
      <c r="D34" s="159"/>
      <c r="E34" s="159" t="str">
        <f>E29</f>
        <v>ERGON INGENIERÍA S.A.S. - 10%</v>
      </c>
      <c r="F34" s="152"/>
      <c r="G34" s="155" t="s">
        <v>24</v>
      </c>
      <c r="H34" s="155" t="s">
        <v>25</v>
      </c>
    </row>
    <row r="35" spans="1:8" ht="30" x14ac:dyDescent="0.25">
      <c r="A35" s="148"/>
      <c r="B35" s="150"/>
      <c r="C35" s="117" t="s">
        <v>23</v>
      </c>
      <c r="D35" s="123" t="s">
        <v>42</v>
      </c>
      <c r="E35" s="117" t="s">
        <v>23</v>
      </c>
      <c r="F35" s="123" t="s">
        <v>42</v>
      </c>
      <c r="G35" s="156"/>
      <c r="H35" s="156"/>
    </row>
    <row r="36" spans="1:8" ht="27.75" customHeight="1" x14ac:dyDescent="0.25">
      <c r="A36" s="116">
        <v>4.0999999999999996</v>
      </c>
      <c r="B36" s="10" t="s">
        <v>119</v>
      </c>
      <c r="C36" s="250" t="s">
        <v>110</v>
      </c>
      <c r="D36" s="288" t="s">
        <v>120</v>
      </c>
      <c r="E36" s="250" t="s">
        <v>44</v>
      </c>
      <c r="F36" s="250" t="s">
        <v>121</v>
      </c>
      <c r="G36" s="289" t="s">
        <v>112</v>
      </c>
      <c r="H36" s="291"/>
    </row>
    <row r="37" spans="1:8" ht="18.75" customHeight="1" x14ac:dyDescent="0.25">
      <c r="A37" s="116">
        <v>4.2</v>
      </c>
      <c r="B37" s="10" t="s">
        <v>51</v>
      </c>
      <c r="C37" s="251"/>
      <c r="D37" s="251"/>
      <c r="E37" s="251"/>
      <c r="F37" s="251"/>
      <c r="G37" s="290"/>
      <c r="H37" s="292"/>
    </row>
    <row r="38" spans="1:8" ht="21" customHeight="1" x14ac:dyDescent="0.25">
      <c r="A38" s="116">
        <v>4.3</v>
      </c>
      <c r="B38" s="12" t="s">
        <v>52</v>
      </c>
      <c r="C38" s="251"/>
      <c r="D38" s="251"/>
      <c r="E38" s="251"/>
      <c r="F38" s="251"/>
      <c r="G38" s="290"/>
      <c r="H38" s="292"/>
    </row>
    <row r="39" spans="1:8" ht="18.75" customHeight="1" x14ac:dyDescent="0.25">
      <c r="A39" s="116">
        <v>4.4000000000000004</v>
      </c>
      <c r="B39" s="10" t="s">
        <v>53</v>
      </c>
      <c r="C39" s="251"/>
      <c r="D39" s="251"/>
      <c r="E39" s="251"/>
      <c r="F39" s="251"/>
      <c r="G39" s="290"/>
      <c r="H39" s="292"/>
    </row>
    <row r="40" spans="1:8" ht="16.5" customHeight="1" thickBot="1" x14ac:dyDescent="0.3">
      <c r="A40" s="31">
        <v>4.5</v>
      </c>
      <c r="B40" s="11" t="s">
        <v>54</v>
      </c>
      <c r="C40" s="245"/>
      <c r="D40" s="245"/>
      <c r="E40" s="245"/>
      <c r="F40" s="245"/>
      <c r="G40" s="146"/>
      <c r="H40" s="293"/>
    </row>
    <row r="41" spans="1:8" ht="15.75" customHeight="1" thickBot="1" x14ac:dyDescent="0.3">
      <c r="A41" s="147">
        <v>5</v>
      </c>
      <c r="B41" s="149" t="s">
        <v>55</v>
      </c>
      <c r="C41" s="282" t="str">
        <f>C34</f>
        <v>B&amp;C S.A. - 90%</v>
      </c>
      <c r="D41" s="283"/>
      <c r="E41" s="84" t="str">
        <f>E34</f>
        <v>ERGON INGENIERÍA S.A.S. - 10%</v>
      </c>
      <c r="F41" s="85"/>
      <c r="G41" s="155" t="s">
        <v>24</v>
      </c>
      <c r="H41" s="155" t="s">
        <v>25</v>
      </c>
    </row>
    <row r="42" spans="1:8" ht="30.75" thickBot="1" x14ac:dyDescent="0.3">
      <c r="A42" s="148"/>
      <c r="B42" s="150"/>
      <c r="C42" s="122" t="s">
        <v>23</v>
      </c>
      <c r="D42" s="23" t="s">
        <v>42</v>
      </c>
      <c r="E42" s="122" t="s">
        <v>23</v>
      </c>
      <c r="F42" s="23" t="s">
        <v>42</v>
      </c>
      <c r="G42" s="156"/>
      <c r="H42" s="156"/>
    </row>
    <row r="43" spans="1:8" ht="30" customHeight="1" x14ac:dyDescent="0.25">
      <c r="A43" s="116">
        <v>5.0999999999999996</v>
      </c>
      <c r="B43" s="10" t="s">
        <v>56</v>
      </c>
      <c r="C43" s="244" t="s">
        <v>122</v>
      </c>
      <c r="D43" s="244" t="s">
        <v>37</v>
      </c>
      <c r="E43" s="284" t="s">
        <v>37</v>
      </c>
      <c r="F43" s="340" t="s">
        <v>37</v>
      </c>
      <c r="G43" s="287" t="s">
        <v>37</v>
      </c>
      <c r="H43" s="57"/>
    </row>
    <row r="44" spans="1:8" ht="30" x14ac:dyDescent="0.25">
      <c r="A44" s="116">
        <v>5.2</v>
      </c>
      <c r="B44" s="10" t="s">
        <v>57</v>
      </c>
      <c r="C44" s="251"/>
      <c r="D44" s="251"/>
      <c r="E44" s="285"/>
      <c r="F44" s="280"/>
      <c r="G44" s="256"/>
      <c r="H44" s="58"/>
    </row>
    <row r="45" spans="1:8" ht="30.75" thickBot="1" x14ac:dyDescent="0.3">
      <c r="A45" s="116">
        <v>5.3</v>
      </c>
      <c r="B45" s="10" t="s">
        <v>58</v>
      </c>
      <c r="C45" s="252"/>
      <c r="D45" s="252"/>
      <c r="E45" s="286"/>
      <c r="F45" s="281"/>
      <c r="G45" s="257"/>
      <c r="H45" s="58"/>
    </row>
    <row r="46" spans="1:8" ht="15.75" thickBot="1" x14ac:dyDescent="0.3">
      <c r="A46" s="179">
        <v>6</v>
      </c>
      <c r="B46" s="180" t="s">
        <v>59</v>
      </c>
      <c r="C46" s="194" t="str">
        <f>C41</f>
        <v>B&amp;C S.A. - 90%</v>
      </c>
      <c r="D46" s="195"/>
      <c r="E46" s="243" t="str">
        <f>E41</f>
        <v>ERGON INGENIERÍA S.A.S. - 10%</v>
      </c>
      <c r="F46" s="152"/>
      <c r="G46" s="155" t="s">
        <v>24</v>
      </c>
      <c r="H46" s="155" t="s">
        <v>25</v>
      </c>
    </row>
    <row r="47" spans="1:8" ht="30.75" thickBot="1" x14ac:dyDescent="0.3">
      <c r="A47" s="148"/>
      <c r="B47" s="158"/>
      <c r="C47" s="50" t="s">
        <v>23</v>
      </c>
      <c r="D47" s="36" t="s">
        <v>42</v>
      </c>
      <c r="E47" s="37" t="s">
        <v>23</v>
      </c>
      <c r="F47" s="23" t="s">
        <v>42</v>
      </c>
      <c r="G47" s="156"/>
      <c r="H47" s="156"/>
    </row>
    <row r="48" spans="1:8" x14ac:dyDescent="0.25">
      <c r="A48" s="116">
        <v>6.1</v>
      </c>
      <c r="B48" s="10" t="s">
        <v>60</v>
      </c>
      <c r="C48" s="124" t="s">
        <v>44</v>
      </c>
      <c r="D48" s="250">
        <v>52</v>
      </c>
      <c r="E48" s="49" t="s">
        <v>44</v>
      </c>
      <c r="F48" s="253">
        <v>55</v>
      </c>
      <c r="G48" s="287" t="s">
        <v>184</v>
      </c>
      <c r="H48" s="345" t="s">
        <v>201</v>
      </c>
    </row>
    <row r="49" spans="1:8" ht="30" x14ac:dyDescent="0.25">
      <c r="A49" s="116">
        <v>6.2</v>
      </c>
      <c r="B49" s="10" t="s">
        <v>61</v>
      </c>
      <c r="C49" s="86" t="s">
        <v>123</v>
      </c>
      <c r="D49" s="251"/>
      <c r="E49" s="87" t="s">
        <v>124</v>
      </c>
      <c r="F49" s="254"/>
      <c r="G49" s="256"/>
      <c r="H49" s="258"/>
    </row>
    <row r="50" spans="1:8" ht="114" customHeight="1" thickBot="1" x14ac:dyDescent="0.3">
      <c r="A50" s="116">
        <v>6.3</v>
      </c>
      <c r="B50" s="11" t="s">
        <v>62</v>
      </c>
      <c r="C50" s="124" t="s">
        <v>110</v>
      </c>
      <c r="D50" s="252"/>
      <c r="E50" s="49" t="s">
        <v>44</v>
      </c>
      <c r="F50" s="255"/>
      <c r="G50" s="257"/>
      <c r="H50" s="259"/>
    </row>
    <row r="51" spans="1:8" ht="30" customHeight="1" x14ac:dyDescent="0.25">
      <c r="A51" s="18">
        <v>8</v>
      </c>
      <c r="B51" s="25" t="s">
        <v>63</v>
      </c>
      <c r="C51" s="166" t="s">
        <v>23</v>
      </c>
      <c r="D51" s="167"/>
      <c r="E51" s="278"/>
      <c r="F51" s="123" t="s">
        <v>42</v>
      </c>
      <c r="G51" s="21" t="s">
        <v>24</v>
      </c>
      <c r="H51" s="22" t="s">
        <v>25</v>
      </c>
    </row>
    <row r="52" spans="1:8" ht="21" customHeight="1" x14ac:dyDescent="0.25">
      <c r="A52" s="116">
        <v>8.1</v>
      </c>
      <c r="B52" s="10" t="s">
        <v>64</v>
      </c>
      <c r="C52" s="260" t="s">
        <v>125</v>
      </c>
      <c r="D52" s="261"/>
      <c r="E52" s="262"/>
      <c r="F52" s="279" t="s">
        <v>126</v>
      </c>
      <c r="G52" s="263" t="s">
        <v>112</v>
      </c>
      <c r="H52" s="266"/>
    </row>
    <row r="53" spans="1:8" x14ac:dyDescent="0.25">
      <c r="A53" s="116">
        <v>8.1999999999999993</v>
      </c>
      <c r="B53" s="10" t="s">
        <v>66</v>
      </c>
      <c r="C53" s="260" t="s">
        <v>127</v>
      </c>
      <c r="D53" s="261"/>
      <c r="E53" s="262"/>
      <c r="F53" s="280"/>
      <c r="G53" s="264"/>
      <c r="H53" s="267"/>
    </row>
    <row r="54" spans="1:8" x14ac:dyDescent="0.25">
      <c r="A54" s="116">
        <v>8.3000000000000007</v>
      </c>
      <c r="B54" s="10" t="s">
        <v>68</v>
      </c>
      <c r="C54" s="269" t="s">
        <v>110</v>
      </c>
      <c r="D54" s="270"/>
      <c r="E54" s="271"/>
      <c r="F54" s="280"/>
      <c r="G54" s="264"/>
      <c r="H54" s="267"/>
    </row>
    <row r="55" spans="1:8" ht="30" x14ac:dyDescent="0.25">
      <c r="A55" s="116">
        <v>8.4</v>
      </c>
      <c r="B55" s="10" t="s">
        <v>70</v>
      </c>
      <c r="C55" s="272"/>
      <c r="D55" s="273"/>
      <c r="E55" s="274"/>
      <c r="F55" s="280"/>
      <c r="G55" s="264"/>
      <c r="H55" s="267"/>
    </row>
    <row r="56" spans="1:8" ht="30" customHeight="1" x14ac:dyDescent="0.25">
      <c r="A56" s="116">
        <v>8.5</v>
      </c>
      <c r="B56" s="10" t="s">
        <v>128</v>
      </c>
      <c r="C56" s="272"/>
      <c r="D56" s="273"/>
      <c r="E56" s="274"/>
      <c r="F56" s="280"/>
      <c r="G56" s="264"/>
      <c r="H56" s="267"/>
    </row>
    <row r="57" spans="1:8" x14ac:dyDescent="0.25">
      <c r="A57" s="116">
        <v>8.6</v>
      </c>
      <c r="B57" s="10" t="s">
        <v>72</v>
      </c>
      <c r="C57" s="272"/>
      <c r="D57" s="273"/>
      <c r="E57" s="274"/>
      <c r="F57" s="280"/>
      <c r="G57" s="264"/>
      <c r="H57" s="267"/>
    </row>
    <row r="58" spans="1:8" x14ac:dyDescent="0.25">
      <c r="A58" s="116">
        <v>8.6999999999999993</v>
      </c>
      <c r="B58" s="10" t="s">
        <v>129</v>
      </c>
      <c r="C58" s="272"/>
      <c r="D58" s="273"/>
      <c r="E58" s="274"/>
      <c r="F58" s="280"/>
      <c r="G58" s="264"/>
      <c r="H58" s="267"/>
    </row>
    <row r="59" spans="1:8" x14ac:dyDescent="0.25">
      <c r="A59" s="116">
        <v>8.8000000000000007</v>
      </c>
      <c r="B59" s="14" t="s">
        <v>74</v>
      </c>
      <c r="C59" s="272"/>
      <c r="D59" s="273"/>
      <c r="E59" s="274"/>
      <c r="F59" s="280"/>
      <c r="G59" s="264"/>
      <c r="H59" s="267"/>
    </row>
    <row r="60" spans="1:8" ht="15.75" thickBot="1" x14ac:dyDescent="0.3">
      <c r="A60" s="16" t="s">
        <v>75</v>
      </c>
      <c r="B60" s="10" t="s">
        <v>76</v>
      </c>
      <c r="C60" s="275"/>
      <c r="D60" s="276"/>
      <c r="E60" s="277"/>
      <c r="F60" s="281"/>
      <c r="G60" s="265"/>
      <c r="H60" s="268"/>
    </row>
    <row r="61" spans="1:8" ht="15.75" thickBot="1" x14ac:dyDescent="0.3">
      <c r="A61" s="147">
        <v>9</v>
      </c>
      <c r="B61" s="157" t="s">
        <v>77</v>
      </c>
      <c r="C61" s="194" t="str">
        <f>C46</f>
        <v>B&amp;C S.A. - 90%</v>
      </c>
      <c r="D61" s="195"/>
      <c r="E61" s="243" t="str">
        <f>E46</f>
        <v>ERGON INGENIERÍA S.A.S. - 10%</v>
      </c>
      <c r="F61" s="152"/>
      <c r="G61" s="155" t="s">
        <v>24</v>
      </c>
      <c r="H61" s="155" t="s">
        <v>25</v>
      </c>
    </row>
    <row r="62" spans="1:8" ht="30.75" thickBot="1" x14ac:dyDescent="0.3">
      <c r="A62" s="148"/>
      <c r="B62" s="158"/>
      <c r="C62" s="50" t="s">
        <v>23</v>
      </c>
      <c r="D62" s="24" t="s">
        <v>42</v>
      </c>
      <c r="E62" s="37" t="s">
        <v>23</v>
      </c>
      <c r="F62" s="23" t="s">
        <v>42</v>
      </c>
      <c r="G62" s="156"/>
      <c r="H62" s="156"/>
    </row>
    <row r="63" spans="1:8" x14ac:dyDescent="0.25">
      <c r="A63" s="116">
        <v>9.1</v>
      </c>
      <c r="B63" s="8" t="s">
        <v>78</v>
      </c>
      <c r="C63" s="244" t="s">
        <v>130</v>
      </c>
      <c r="D63" s="244"/>
      <c r="E63" s="244" t="s">
        <v>130</v>
      </c>
      <c r="F63" s="246"/>
      <c r="G63" s="248" t="s">
        <v>130</v>
      </c>
      <c r="H63" s="241"/>
    </row>
    <row r="64" spans="1:8" x14ac:dyDescent="0.25">
      <c r="A64" s="116">
        <v>9.1999999999999993</v>
      </c>
      <c r="B64" s="9" t="s">
        <v>29</v>
      </c>
      <c r="C64" s="245"/>
      <c r="D64" s="245"/>
      <c r="E64" s="245"/>
      <c r="F64" s="247"/>
      <c r="G64" s="248"/>
      <c r="H64" s="241"/>
    </row>
    <row r="65" spans="1:9" ht="30.75" thickBot="1" x14ac:dyDescent="0.3">
      <c r="A65" s="31">
        <v>9.3000000000000007</v>
      </c>
      <c r="B65" s="17" t="s">
        <v>79</v>
      </c>
      <c r="C65" s="32" t="s">
        <v>130</v>
      </c>
      <c r="D65" s="32"/>
      <c r="E65" s="32" t="s">
        <v>130</v>
      </c>
      <c r="F65" s="35"/>
      <c r="G65" s="249"/>
      <c r="H65" s="242"/>
    </row>
    <row r="66" spans="1:9" ht="36.75" customHeight="1" thickBot="1" x14ac:dyDescent="0.3">
      <c r="A66" s="147">
        <v>10</v>
      </c>
      <c r="B66" s="157" t="s">
        <v>80</v>
      </c>
      <c r="C66" s="159" t="str">
        <f>C61</f>
        <v>B&amp;C S.A. - 90%</v>
      </c>
      <c r="D66" s="159"/>
      <c r="E66" s="159" t="str">
        <f>E61</f>
        <v>ERGON INGENIERÍA S.A.S. - 10%</v>
      </c>
      <c r="F66" s="152"/>
      <c r="G66" s="155" t="s">
        <v>24</v>
      </c>
      <c r="H66" s="155" t="s">
        <v>25</v>
      </c>
    </row>
    <row r="67" spans="1:9" ht="30" x14ac:dyDescent="0.25">
      <c r="A67" s="148"/>
      <c r="B67" s="158"/>
      <c r="C67" s="41" t="s">
        <v>23</v>
      </c>
      <c r="D67" s="36" t="s">
        <v>42</v>
      </c>
      <c r="E67" s="42" t="s">
        <v>23</v>
      </c>
      <c r="F67" s="43" t="s">
        <v>42</v>
      </c>
      <c r="G67" s="181"/>
      <c r="H67" s="181"/>
    </row>
    <row r="68" spans="1:9" ht="15.75" thickBot="1" x14ac:dyDescent="0.3">
      <c r="A68" s="31">
        <v>10.1</v>
      </c>
      <c r="B68" s="11" t="s">
        <v>81</v>
      </c>
      <c r="C68" s="49" t="s">
        <v>122</v>
      </c>
      <c r="D68" s="49" t="s">
        <v>37</v>
      </c>
      <c r="E68" s="49" t="s">
        <v>37</v>
      </c>
      <c r="F68" s="49" t="s">
        <v>37</v>
      </c>
      <c r="G68" s="49" t="s">
        <v>37</v>
      </c>
      <c r="H68" s="10"/>
    </row>
    <row r="69" spans="1:9" ht="15.75" thickBot="1" x14ac:dyDescent="0.3">
      <c r="A69" s="147">
        <v>11</v>
      </c>
      <c r="B69" s="149" t="s">
        <v>82</v>
      </c>
      <c r="C69" s="158" t="str">
        <f>C66</f>
        <v>B&amp;C S.A. - 90%</v>
      </c>
      <c r="D69" s="158"/>
      <c r="E69" s="158" t="str">
        <f>E66</f>
        <v>ERGON INGENIERÍA S.A.S. - 10%</v>
      </c>
      <c r="F69" s="240"/>
      <c r="G69" s="181" t="s">
        <v>24</v>
      </c>
      <c r="H69" s="181" t="s">
        <v>25</v>
      </c>
      <c r="I69" s="13"/>
    </row>
    <row r="70" spans="1:9" ht="31.5" customHeight="1" x14ac:dyDescent="0.3">
      <c r="A70" s="148"/>
      <c r="B70" s="150"/>
      <c r="C70" s="41" t="s">
        <v>23</v>
      </c>
      <c r="D70" s="36" t="s">
        <v>42</v>
      </c>
      <c r="E70" s="42" t="s">
        <v>23</v>
      </c>
      <c r="F70" s="43" t="s">
        <v>42</v>
      </c>
      <c r="G70" s="181"/>
      <c r="H70" s="181"/>
      <c r="I70" s="15"/>
    </row>
    <row r="71" spans="1:9" ht="16.5" x14ac:dyDescent="0.3">
      <c r="A71" s="116" t="s">
        <v>83</v>
      </c>
      <c r="B71" s="26" t="s">
        <v>84</v>
      </c>
      <c r="C71" s="49" t="s">
        <v>44</v>
      </c>
      <c r="D71" s="49"/>
      <c r="E71" s="49" t="s">
        <v>44</v>
      </c>
      <c r="F71" s="49"/>
      <c r="G71" s="49" t="s">
        <v>28</v>
      </c>
      <c r="H71" s="60"/>
      <c r="I71" s="15"/>
    </row>
    <row r="72" spans="1:9" x14ac:dyDescent="0.25">
      <c r="A72" s="116">
        <v>11.2</v>
      </c>
      <c r="B72" s="26" t="s">
        <v>85</v>
      </c>
      <c r="C72" s="49" t="s">
        <v>44</v>
      </c>
      <c r="D72" s="49"/>
      <c r="E72" s="49" t="s">
        <v>44</v>
      </c>
      <c r="F72" s="49"/>
      <c r="G72" s="49" t="s">
        <v>28</v>
      </c>
      <c r="H72" s="60"/>
      <c r="I72" s="38"/>
    </row>
    <row r="73" spans="1:9" ht="30" customHeight="1" thickBot="1" x14ac:dyDescent="0.3">
      <c r="A73" s="130">
        <v>11.3</v>
      </c>
      <c r="B73" s="27" t="s">
        <v>86</v>
      </c>
      <c r="C73" s="49" t="s">
        <v>44</v>
      </c>
      <c r="D73" s="125"/>
      <c r="E73" s="49" t="s">
        <v>44</v>
      </c>
      <c r="F73" s="125"/>
      <c r="G73" s="49" t="s">
        <v>28</v>
      </c>
      <c r="H73" s="60"/>
    </row>
    <row r="74" spans="1:9" ht="30" customHeight="1" thickBot="1" x14ac:dyDescent="0.3">
      <c r="A74" s="238" t="s">
        <v>88</v>
      </c>
      <c r="B74" s="239"/>
      <c r="C74" s="194" t="s">
        <v>94</v>
      </c>
      <c r="D74" s="195"/>
      <c r="E74" s="194" t="s">
        <v>94</v>
      </c>
      <c r="F74" s="195"/>
      <c r="G74" s="23" t="s">
        <v>28</v>
      </c>
      <c r="H74" s="23"/>
    </row>
    <row r="75" spans="1:9" ht="31.5" customHeight="1" x14ac:dyDescent="0.25"/>
  </sheetData>
  <mergeCells count="100">
    <mergeCell ref="C31:C32"/>
    <mergeCell ref="E31:E32"/>
    <mergeCell ref="C36:C40"/>
    <mergeCell ref="E36:E40"/>
    <mergeCell ref="F43:F45"/>
    <mergeCell ref="C16:E16"/>
    <mergeCell ref="C17:E23"/>
    <mergeCell ref="F17:F23"/>
    <mergeCell ref="G11:H11"/>
    <mergeCell ref="C4:F4"/>
    <mergeCell ref="C8:F8"/>
    <mergeCell ref="C9:F9"/>
    <mergeCell ref="C10:F10"/>
    <mergeCell ref="C11:F11"/>
    <mergeCell ref="C12:D12"/>
    <mergeCell ref="E12:F12"/>
    <mergeCell ref="C13:D13"/>
    <mergeCell ref="E13:F13"/>
    <mergeCell ref="C14:D14"/>
    <mergeCell ref="E14:F14"/>
    <mergeCell ref="G17:G23"/>
    <mergeCell ref="H17:H23"/>
    <mergeCell ref="C25:E28"/>
    <mergeCell ref="F25:F28"/>
    <mergeCell ref="G25:G28"/>
    <mergeCell ref="H25:H28"/>
    <mergeCell ref="C24:E24"/>
    <mergeCell ref="A29:A30"/>
    <mergeCell ref="B29:B30"/>
    <mergeCell ref="C29:D29"/>
    <mergeCell ref="E29:F29"/>
    <mergeCell ref="G29:G30"/>
    <mergeCell ref="H29:H30"/>
    <mergeCell ref="D31:D33"/>
    <mergeCell ref="F31:F33"/>
    <mergeCell ref="G31:G33"/>
    <mergeCell ref="H31:H33"/>
    <mergeCell ref="A34:A35"/>
    <mergeCell ref="B34:B35"/>
    <mergeCell ref="C34:D34"/>
    <mergeCell ref="E34:F34"/>
    <mergeCell ref="G34:G35"/>
    <mergeCell ref="H34:H35"/>
    <mergeCell ref="D36:D40"/>
    <mergeCell ref="F36:F40"/>
    <mergeCell ref="G36:G40"/>
    <mergeCell ref="H36:H40"/>
    <mergeCell ref="H41:H42"/>
    <mergeCell ref="A46:A47"/>
    <mergeCell ref="B46:B47"/>
    <mergeCell ref="C46:D46"/>
    <mergeCell ref="E46:F46"/>
    <mergeCell ref="G46:G47"/>
    <mergeCell ref="H46:H47"/>
    <mergeCell ref="A41:A42"/>
    <mergeCell ref="B41:B42"/>
    <mergeCell ref="C41:D41"/>
    <mergeCell ref="G41:G42"/>
    <mergeCell ref="C43:C45"/>
    <mergeCell ref="D43:D45"/>
    <mergeCell ref="E43:E45"/>
    <mergeCell ref="G43:G45"/>
    <mergeCell ref="D48:D50"/>
    <mergeCell ref="F48:F50"/>
    <mergeCell ref="G48:G50"/>
    <mergeCell ref="H48:H50"/>
    <mergeCell ref="C52:E52"/>
    <mergeCell ref="G52:G60"/>
    <mergeCell ref="H52:H60"/>
    <mergeCell ref="C53:E53"/>
    <mergeCell ref="C54:E60"/>
    <mergeCell ref="C51:E51"/>
    <mergeCell ref="F52:F60"/>
    <mergeCell ref="H63:H65"/>
    <mergeCell ref="A61:A62"/>
    <mergeCell ref="B61:B62"/>
    <mergeCell ref="C61:D61"/>
    <mergeCell ref="E61:F61"/>
    <mergeCell ref="G61:G62"/>
    <mergeCell ref="H61:H62"/>
    <mergeCell ref="C63:C64"/>
    <mergeCell ref="D63:D64"/>
    <mergeCell ref="E63:E64"/>
    <mergeCell ref="F63:F64"/>
    <mergeCell ref="G63:G65"/>
    <mergeCell ref="G69:G70"/>
    <mergeCell ref="H69:H70"/>
    <mergeCell ref="A66:A67"/>
    <mergeCell ref="B66:B67"/>
    <mergeCell ref="C66:D66"/>
    <mergeCell ref="E66:F66"/>
    <mergeCell ref="G66:G67"/>
    <mergeCell ref="H66:H67"/>
    <mergeCell ref="A74:B74"/>
    <mergeCell ref="C74:D74"/>
    <mergeCell ref="E74:F74"/>
    <mergeCell ref="A69:A70"/>
    <mergeCell ref="B69:B70"/>
    <mergeCell ref="C69:D69"/>
    <mergeCell ref="E69:F6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64" workbookViewId="0">
      <selection activeCell="B77" sqref="B77"/>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8.28515625" style="1" customWidth="1"/>
    <col min="5" max="5" width="16.42578125" style="1" bestFit="1" customWidth="1"/>
    <col min="6" max="6" width="74.140625" customWidth="1"/>
    <col min="7" max="7" width="17.85546875" bestFit="1" customWidth="1"/>
  </cols>
  <sheetData>
    <row r="1" spans="1:6" ht="15" customHeight="1" x14ac:dyDescent="0.25">
      <c r="A1" s="213" t="s">
        <v>0</v>
      </c>
      <c r="B1" s="213"/>
      <c r="C1" s="213"/>
      <c r="D1" s="213"/>
      <c r="E1" s="213"/>
      <c r="F1" s="213"/>
    </row>
    <row r="2" spans="1:6" ht="15" customHeight="1" x14ac:dyDescent="0.25">
      <c r="A2" s="213"/>
      <c r="B2" s="213"/>
      <c r="C2" s="213"/>
      <c r="D2" s="213"/>
      <c r="E2" s="213"/>
      <c r="F2" s="213"/>
    </row>
    <row r="4" spans="1:6" x14ac:dyDescent="0.25">
      <c r="A4" s="213" t="s">
        <v>1</v>
      </c>
      <c r="B4" s="213"/>
      <c r="C4" s="213"/>
      <c r="D4" s="213"/>
      <c r="E4" s="213"/>
      <c r="F4" s="213"/>
    </row>
    <row r="5" spans="1:6" x14ac:dyDescent="0.25">
      <c r="A5" s="213"/>
      <c r="B5" s="213"/>
      <c r="C5" s="213"/>
      <c r="D5" s="213"/>
      <c r="E5" s="213"/>
      <c r="F5" s="213"/>
    </row>
    <row r="6" spans="1:6" x14ac:dyDescent="0.25">
      <c r="D6" s="2"/>
      <c r="E6" s="2"/>
      <c r="F6" s="2"/>
    </row>
    <row r="7" spans="1:6" ht="15.75" thickBot="1" x14ac:dyDescent="0.3">
      <c r="C7" s="2"/>
    </row>
    <row r="8" spans="1:6" ht="15.75" thickBot="1" x14ac:dyDescent="0.3">
      <c r="A8" s="28" t="s">
        <v>2</v>
      </c>
      <c r="B8" s="29" t="s">
        <v>3</v>
      </c>
      <c r="C8" s="214" t="s">
        <v>131</v>
      </c>
      <c r="D8" s="215"/>
      <c r="E8" s="216"/>
    </row>
    <row r="9" spans="1:6" ht="31.5" customHeight="1" thickBot="1" x14ac:dyDescent="0.3">
      <c r="A9" s="28" t="s">
        <v>5</v>
      </c>
      <c r="B9" s="29" t="s">
        <v>6</v>
      </c>
      <c r="C9" s="217" t="s">
        <v>132</v>
      </c>
      <c r="D9" s="218"/>
      <c r="E9" s="219"/>
    </row>
    <row r="10" spans="1:6" ht="31.5" customHeight="1" thickBot="1" x14ac:dyDescent="0.3">
      <c r="A10" s="28" t="s">
        <v>8</v>
      </c>
      <c r="B10" s="29" t="s">
        <v>9</v>
      </c>
      <c r="C10" s="220" t="s">
        <v>10</v>
      </c>
      <c r="D10" s="221"/>
      <c r="E10" s="222"/>
    </row>
    <row r="11" spans="1:6" ht="42.75" customHeight="1" thickBot="1" x14ac:dyDescent="0.3">
      <c r="A11" s="28" t="s">
        <v>11</v>
      </c>
      <c r="B11" s="30" t="s">
        <v>12</v>
      </c>
      <c r="C11" s="210" t="s">
        <v>13</v>
      </c>
      <c r="D11" s="211"/>
      <c r="E11" s="212"/>
    </row>
    <row r="12" spans="1:6" ht="31.5" customHeight="1" thickBot="1" x14ac:dyDescent="0.3">
      <c r="A12" s="28" t="s">
        <v>14</v>
      </c>
      <c r="B12" s="29" t="s">
        <v>15</v>
      </c>
      <c r="C12" s="223" t="s">
        <v>13</v>
      </c>
      <c r="D12" s="224"/>
      <c r="E12" s="5"/>
      <c r="F12" s="6"/>
    </row>
    <row r="13" spans="1:6" ht="15.75" thickBot="1" x14ac:dyDescent="0.3">
      <c r="A13" s="28" t="s">
        <v>16</v>
      </c>
      <c r="B13" s="29" t="s">
        <v>17</v>
      </c>
      <c r="C13" s="225" t="s">
        <v>18</v>
      </c>
      <c r="D13" s="226"/>
    </row>
    <row r="14" spans="1:6" ht="15.75" thickBot="1" x14ac:dyDescent="0.3">
      <c r="A14" s="28" t="s">
        <v>19</v>
      </c>
      <c r="B14" s="29" t="s">
        <v>20</v>
      </c>
      <c r="C14" s="225" t="s">
        <v>133</v>
      </c>
      <c r="D14" s="226"/>
    </row>
    <row r="15" spans="1:6" ht="15.75" thickBot="1" x14ac:dyDescent="0.3">
      <c r="A15" s="3"/>
      <c r="B15" s="4"/>
      <c r="C15" s="7"/>
    </row>
    <row r="16" spans="1:6" x14ac:dyDescent="0.25">
      <c r="A16" s="18">
        <v>1</v>
      </c>
      <c r="B16" s="20" t="s">
        <v>22</v>
      </c>
      <c r="C16" s="166" t="s">
        <v>23</v>
      </c>
      <c r="D16" s="167"/>
      <c r="E16" s="21" t="s">
        <v>24</v>
      </c>
      <c r="F16" s="22" t="s">
        <v>25</v>
      </c>
    </row>
    <row r="17" spans="1:6" ht="30" x14ac:dyDescent="0.25">
      <c r="A17" s="61">
        <v>1.1000000000000001</v>
      </c>
      <c r="B17" s="62" t="s">
        <v>26</v>
      </c>
      <c r="C17" s="227" t="s">
        <v>44</v>
      </c>
      <c r="D17" s="228"/>
      <c r="E17" s="186" t="s">
        <v>134</v>
      </c>
      <c r="F17" s="164"/>
    </row>
    <row r="18" spans="1:6" x14ac:dyDescent="0.25">
      <c r="A18" s="61">
        <v>1.2</v>
      </c>
      <c r="B18" s="63" t="s">
        <v>29</v>
      </c>
      <c r="C18" s="229"/>
      <c r="D18" s="230"/>
      <c r="E18" s="162"/>
      <c r="F18" s="164"/>
    </row>
    <row r="19" spans="1:6" ht="30" x14ac:dyDescent="0.25">
      <c r="A19" s="61">
        <v>1.3</v>
      </c>
      <c r="B19" s="62" t="s">
        <v>30</v>
      </c>
      <c r="C19" s="229"/>
      <c r="D19" s="230"/>
      <c r="E19" s="162"/>
      <c r="F19" s="164"/>
    </row>
    <row r="20" spans="1:6" ht="45" x14ac:dyDescent="0.25">
      <c r="A20" s="61">
        <v>1.4</v>
      </c>
      <c r="B20" s="62" t="s">
        <v>31</v>
      </c>
      <c r="C20" s="229"/>
      <c r="D20" s="230"/>
      <c r="E20" s="162"/>
      <c r="F20" s="164"/>
    </row>
    <row r="21" spans="1:6" ht="33.75" customHeight="1" x14ac:dyDescent="0.25">
      <c r="A21" s="61">
        <v>1.5</v>
      </c>
      <c r="B21" s="64" t="s">
        <v>32</v>
      </c>
      <c r="C21" s="229"/>
      <c r="D21" s="230"/>
      <c r="E21" s="162"/>
      <c r="F21" s="164"/>
    </row>
    <row r="22" spans="1:6" ht="33.75" customHeight="1" x14ac:dyDescent="0.25">
      <c r="A22" s="65">
        <v>1.6</v>
      </c>
      <c r="B22" s="66" t="s">
        <v>33</v>
      </c>
      <c r="C22" s="229"/>
      <c r="D22" s="230"/>
      <c r="E22" s="162"/>
      <c r="F22" s="164"/>
    </row>
    <row r="23" spans="1:6" ht="33.75" customHeight="1" thickBot="1" x14ac:dyDescent="0.3">
      <c r="A23" s="65">
        <v>1.7</v>
      </c>
      <c r="B23" s="66" t="s">
        <v>34</v>
      </c>
      <c r="C23" s="231"/>
      <c r="D23" s="232"/>
      <c r="E23" s="163"/>
      <c r="F23" s="165"/>
    </row>
    <row r="24" spans="1:6" ht="39" customHeight="1" x14ac:dyDescent="0.25">
      <c r="A24" s="18">
        <v>2</v>
      </c>
      <c r="B24" s="19" t="s">
        <v>35</v>
      </c>
      <c r="C24" s="166" t="s">
        <v>23</v>
      </c>
      <c r="D24" s="167"/>
      <c r="E24" s="21" t="s">
        <v>24</v>
      </c>
      <c r="F24" s="51" t="s">
        <v>25</v>
      </c>
    </row>
    <row r="25" spans="1:6" ht="45.75" customHeight="1" x14ac:dyDescent="0.25">
      <c r="A25" s="61">
        <v>2.1</v>
      </c>
      <c r="B25" s="64" t="s">
        <v>36</v>
      </c>
      <c r="C25" s="200" t="s">
        <v>37</v>
      </c>
      <c r="D25" s="201"/>
      <c r="E25" s="186" t="s">
        <v>37</v>
      </c>
      <c r="F25" s="206"/>
    </row>
    <row r="26" spans="1:6" ht="50.25" customHeight="1" x14ac:dyDescent="0.25">
      <c r="A26" s="61">
        <v>2.2000000000000002</v>
      </c>
      <c r="B26" s="64" t="s">
        <v>38</v>
      </c>
      <c r="C26" s="202"/>
      <c r="D26" s="203"/>
      <c r="E26" s="162"/>
      <c r="F26" s="206"/>
    </row>
    <row r="27" spans="1:6" ht="75" customHeight="1" x14ac:dyDescent="0.25">
      <c r="A27" s="61">
        <v>2.2999999999999998</v>
      </c>
      <c r="B27" s="64" t="s">
        <v>39</v>
      </c>
      <c r="C27" s="202"/>
      <c r="D27" s="203"/>
      <c r="E27" s="162"/>
      <c r="F27" s="206"/>
    </row>
    <row r="28" spans="1:6" ht="42" customHeight="1" thickBot="1" x14ac:dyDescent="0.3">
      <c r="A28" s="67">
        <v>2.4</v>
      </c>
      <c r="B28" s="68" t="s">
        <v>40</v>
      </c>
      <c r="C28" s="204"/>
      <c r="D28" s="205"/>
      <c r="E28" s="163"/>
      <c r="F28" s="207"/>
    </row>
    <row r="29" spans="1:6" ht="33" customHeight="1" thickBot="1" x14ac:dyDescent="0.3">
      <c r="A29" s="147">
        <v>3</v>
      </c>
      <c r="B29" s="233" t="s">
        <v>41</v>
      </c>
      <c r="C29" s="159" t="str">
        <f>C34</f>
        <v>NA</v>
      </c>
      <c r="D29" s="159"/>
      <c r="E29" s="155" t="s">
        <v>24</v>
      </c>
      <c r="F29" s="155" t="s">
        <v>25</v>
      </c>
    </row>
    <row r="30" spans="1:6" ht="33" customHeight="1" x14ac:dyDescent="0.25">
      <c r="A30" s="148"/>
      <c r="B30" s="234"/>
      <c r="C30" s="117" t="s">
        <v>23</v>
      </c>
      <c r="D30" s="123" t="s">
        <v>42</v>
      </c>
      <c r="E30" s="156"/>
      <c r="F30" s="156"/>
    </row>
    <row r="31" spans="1:6" ht="47.25" customHeight="1" x14ac:dyDescent="0.25">
      <c r="A31" s="61">
        <v>3.1</v>
      </c>
      <c r="B31" s="64" t="s">
        <v>43</v>
      </c>
      <c r="C31" s="198" t="s">
        <v>110</v>
      </c>
      <c r="D31" s="199" t="s">
        <v>135</v>
      </c>
      <c r="E31" s="186" t="s">
        <v>112</v>
      </c>
      <c r="F31" s="164"/>
    </row>
    <row r="32" spans="1:6" ht="30" x14ac:dyDescent="0.25">
      <c r="A32" s="61">
        <v>3.2</v>
      </c>
      <c r="B32" s="64" t="s">
        <v>46</v>
      </c>
      <c r="C32" s="161"/>
      <c r="D32" s="189"/>
      <c r="E32" s="162"/>
      <c r="F32" s="164"/>
    </row>
    <row r="33" spans="1:6" ht="30.75" thickBot="1" x14ac:dyDescent="0.3">
      <c r="A33" s="67">
        <v>3.3</v>
      </c>
      <c r="B33" s="68" t="s">
        <v>47</v>
      </c>
      <c r="C33" s="121" t="s">
        <v>96</v>
      </c>
      <c r="D33" s="120">
        <v>27</v>
      </c>
      <c r="E33" s="163"/>
      <c r="F33" s="165"/>
    </row>
    <row r="34" spans="1:6" ht="30" customHeight="1" thickBot="1" x14ac:dyDescent="0.3">
      <c r="A34" s="147">
        <v>4</v>
      </c>
      <c r="B34" s="149" t="s">
        <v>49</v>
      </c>
      <c r="C34" s="196" t="str">
        <f>+C12</f>
        <v>NA</v>
      </c>
      <c r="D34" s="197"/>
      <c r="E34" s="155" t="s">
        <v>24</v>
      </c>
      <c r="F34" s="155" t="s">
        <v>25</v>
      </c>
    </row>
    <row r="35" spans="1:6" ht="30.75" thickBot="1" x14ac:dyDescent="0.3">
      <c r="A35" s="148"/>
      <c r="B35" s="150"/>
      <c r="C35" s="122" t="s">
        <v>23</v>
      </c>
      <c r="D35" s="23" t="s">
        <v>42</v>
      </c>
      <c r="E35" s="156"/>
      <c r="F35" s="156"/>
    </row>
    <row r="36" spans="1:6" ht="45" customHeight="1" x14ac:dyDescent="0.25">
      <c r="A36" s="61">
        <v>4.0999999999999996</v>
      </c>
      <c r="B36" s="64" t="s">
        <v>97</v>
      </c>
      <c r="C36" s="160" t="s">
        <v>110</v>
      </c>
      <c r="D36" s="341" t="s">
        <v>136</v>
      </c>
      <c r="E36" s="186" t="s">
        <v>112</v>
      </c>
      <c r="F36" s="191"/>
    </row>
    <row r="37" spans="1:6" ht="30" x14ac:dyDescent="0.25">
      <c r="A37" s="61">
        <v>4.2</v>
      </c>
      <c r="B37" s="64" t="s">
        <v>51</v>
      </c>
      <c r="C37" s="182"/>
      <c r="D37" s="182"/>
      <c r="E37" s="162"/>
      <c r="F37" s="192"/>
    </row>
    <row r="38" spans="1:6" ht="42" customHeight="1" x14ac:dyDescent="0.25">
      <c r="A38" s="61">
        <v>4.3</v>
      </c>
      <c r="B38" s="69" t="s">
        <v>52</v>
      </c>
      <c r="C38" s="182"/>
      <c r="D38" s="182"/>
      <c r="E38" s="162"/>
      <c r="F38" s="192"/>
    </row>
    <row r="39" spans="1:6" ht="28.5" customHeight="1" x14ac:dyDescent="0.25">
      <c r="A39" s="61">
        <v>4.4000000000000004</v>
      </c>
      <c r="B39" s="64" t="s">
        <v>53</v>
      </c>
      <c r="C39" s="182"/>
      <c r="D39" s="182"/>
      <c r="E39" s="162"/>
      <c r="F39" s="192"/>
    </row>
    <row r="40" spans="1:6" ht="30.75" thickBot="1" x14ac:dyDescent="0.3">
      <c r="A40" s="67">
        <v>4.5</v>
      </c>
      <c r="B40" s="68" t="s">
        <v>54</v>
      </c>
      <c r="C40" s="183"/>
      <c r="D40" s="183"/>
      <c r="E40" s="163"/>
      <c r="F40" s="193"/>
    </row>
    <row r="41" spans="1:6" ht="30" customHeight="1" thickBot="1" x14ac:dyDescent="0.3">
      <c r="A41" s="147">
        <v>5</v>
      </c>
      <c r="B41" s="149" t="s">
        <v>55</v>
      </c>
      <c r="C41" s="194" t="str">
        <f>+C12</f>
        <v>NA</v>
      </c>
      <c r="D41" s="195"/>
      <c r="E41" s="155" t="s">
        <v>24</v>
      </c>
      <c r="F41" s="155" t="s">
        <v>25</v>
      </c>
    </row>
    <row r="42" spans="1:6" ht="30" customHeight="1" thickBot="1" x14ac:dyDescent="0.3">
      <c r="A42" s="148"/>
      <c r="B42" s="150"/>
      <c r="C42" s="50" t="s">
        <v>23</v>
      </c>
      <c r="D42" s="24" t="s">
        <v>42</v>
      </c>
      <c r="E42" s="156"/>
      <c r="F42" s="156"/>
    </row>
    <row r="43" spans="1:6" ht="45" x14ac:dyDescent="0.25">
      <c r="A43" s="61">
        <v>5.0999999999999996</v>
      </c>
      <c r="B43" s="64" t="s">
        <v>56</v>
      </c>
      <c r="C43" s="160" t="s">
        <v>37</v>
      </c>
      <c r="D43" s="187" t="s">
        <v>122</v>
      </c>
      <c r="E43" s="186" t="s">
        <v>122</v>
      </c>
      <c r="F43" s="208"/>
    </row>
    <row r="44" spans="1:6" ht="30" x14ac:dyDescent="0.25">
      <c r="A44" s="61">
        <v>5.2</v>
      </c>
      <c r="B44" s="64" t="s">
        <v>57</v>
      </c>
      <c r="C44" s="182"/>
      <c r="D44" s="188"/>
      <c r="E44" s="162"/>
      <c r="F44" s="164"/>
    </row>
    <row r="45" spans="1:6" ht="45" x14ac:dyDescent="0.25">
      <c r="A45" s="61">
        <v>5.3</v>
      </c>
      <c r="B45" s="64" t="s">
        <v>58</v>
      </c>
      <c r="C45" s="161"/>
      <c r="D45" s="189"/>
      <c r="E45" s="190"/>
      <c r="F45" s="209"/>
    </row>
    <row r="46" spans="1:6" ht="30" customHeight="1" x14ac:dyDescent="0.25">
      <c r="A46" s="179">
        <v>6</v>
      </c>
      <c r="B46" s="180" t="s">
        <v>59</v>
      </c>
      <c r="C46" s="158" t="str">
        <f>+C12</f>
        <v>NA</v>
      </c>
      <c r="D46" s="158"/>
      <c r="E46" s="181" t="s">
        <v>24</v>
      </c>
      <c r="F46" s="181" t="s">
        <v>25</v>
      </c>
    </row>
    <row r="47" spans="1:6" ht="30.75" thickBot="1" x14ac:dyDescent="0.3">
      <c r="A47" s="148"/>
      <c r="B47" s="158"/>
      <c r="C47" s="50" t="s">
        <v>23</v>
      </c>
      <c r="D47" s="24" t="s">
        <v>42</v>
      </c>
      <c r="E47" s="156"/>
      <c r="F47" s="156"/>
    </row>
    <row r="48" spans="1:6" ht="30" x14ac:dyDescent="0.25">
      <c r="A48" s="61">
        <v>6.1</v>
      </c>
      <c r="B48" s="64" t="s">
        <v>60</v>
      </c>
      <c r="C48" s="160" t="s">
        <v>110</v>
      </c>
      <c r="D48" s="184">
        <v>154</v>
      </c>
      <c r="E48" s="186" t="s">
        <v>137</v>
      </c>
      <c r="F48" s="186"/>
    </row>
    <row r="49" spans="1:7" ht="30" x14ac:dyDescent="0.25">
      <c r="A49" s="61">
        <v>6.2</v>
      </c>
      <c r="B49" s="64" t="s">
        <v>61</v>
      </c>
      <c r="C49" s="182"/>
      <c r="D49" s="184"/>
      <c r="E49" s="162"/>
      <c r="F49" s="162"/>
    </row>
    <row r="50" spans="1:7" ht="45.75" thickBot="1" x14ac:dyDescent="0.3">
      <c r="A50" s="61">
        <v>6.3</v>
      </c>
      <c r="B50" s="68" t="s">
        <v>62</v>
      </c>
      <c r="C50" s="183"/>
      <c r="D50" s="185"/>
      <c r="E50" s="163"/>
      <c r="F50" s="163"/>
    </row>
    <row r="51" spans="1:7" x14ac:dyDescent="0.25">
      <c r="A51" s="18">
        <v>8</v>
      </c>
      <c r="B51" s="25" t="s">
        <v>63</v>
      </c>
      <c r="C51" s="166" t="s">
        <v>23</v>
      </c>
      <c r="D51" s="167"/>
      <c r="E51" s="21" t="s">
        <v>24</v>
      </c>
      <c r="F51" s="22" t="s">
        <v>25</v>
      </c>
    </row>
    <row r="52" spans="1:7" x14ac:dyDescent="0.25">
      <c r="A52" s="75">
        <v>8.1</v>
      </c>
      <c r="B52" s="76" t="s">
        <v>64</v>
      </c>
      <c r="C52" s="343" t="s">
        <v>125</v>
      </c>
      <c r="D52" s="168"/>
      <c r="E52" s="192" t="s">
        <v>112</v>
      </c>
      <c r="F52" s="170"/>
    </row>
    <row r="53" spans="1:7" x14ac:dyDescent="0.25">
      <c r="A53" s="75">
        <v>8.1999999999999993</v>
      </c>
      <c r="B53" s="76" t="s">
        <v>66</v>
      </c>
      <c r="C53" s="343" t="s">
        <v>138</v>
      </c>
      <c r="D53" s="168"/>
      <c r="E53" s="169"/>
      <c r="F53" s="171"/>
    </row>
    <row r="54" spans="1:7" x14ac:dyDescent="0.25">
      <c r="A54" s="75">
        <v>8.3000000000000007</v>
      </c>
      <c r="B54" s="76" t="s">
        <v>68</v>
      </c>
      <c r="C54" s="227" t="s">
        <v>139</v>
      </c>
      <c r="D54" s="174"/>
      <c r="E54" s="169"/>
      <c r="F54" s="171"/>
    </row>
    <row r="55" spans="1:7" ht="30" x14ac:dyDescent="0.25">
      <c r="A55" s="75">
        <v>8.4</v>
      </c>
      <c r="B55" s="76" t="s">
        <v>70</v>
      </c>
      <c r="C55" s="175"/>
      <c r="D55" s="176"/>
      <c r="E55" s="169"/>
      <c r="F55" s="171"/>
    </row>
    <row r="56" spans="1:7" ht="30" x14ac:dyDescent="0.25">
      <c r="A56" s="75">
        <v>8.5</v>
      </c>
      <c r="B56" s="76" t="s">
        <v>100</v>
      </c>
      <c r="C56" s="175"/>
      <c r="D56" s="176"/>
      <c r="E56" s="169"/>
      <c r="F56" s="171"/>
    </row>
    <row r="57" spans="1:7" x14ac:dyDescent="0.25">
      <c r="A57" s="75">
        <v>8.6</v>
      </c>
      <c r="B57" s="76" t="s">
        <v>72</v>
      </c>
      <c r="C57" s="175"/>
      <c r="D57" s="176"/>
      <c r="E57" s="169"/>
      <c r="F57" s="171"/>
    </row>
    <row r="58" spans="1:7" ht="30" x14ac:dyDescent="0.25">
      <c r="A58" s="75">
        <v>8.6999999999999993</v>
      </c>
      <c r="B58" s="76" t="s">
        <v>101</v>
      </c>
      <c r="C58" s="175"/>
      <c r="D58" s="176"/>
      <c r="E58" s="169"/>
      <c r="F58" s="171"/>
      <c r="G58" s="13"/>
    </row>
    <row r="59" spans="1:7" ht="31.5" customHeight="1" x14ac:dyDescent="0.3">
      <c r="A59" s="75">
        <v>8.8000000000000007</v>
      </c>
      <c r="B59" s="77" t="s">
        <v>74</v>
      </c>
      <c r="C59" s="175"/>
      <c r="D59" s="176"/>
      <c r="E59" s="169"/>
      <c r="F59" s="171"/>
      <c r="G59" s="15"/>
    </row>
    <row r="60" spans="1:7" ht="17.25" thickBot="1" x14ac:dyDescent="0.35">
      <c r="A60" s="78" t="s">
        <v>75</v>
      </c>
      <c r="B60" s="76" t="s">
        <v>76</v>
      </c>
      <c r="C60" s="177"/>
      <c r="D60" s="178"/>
      <c r="E60" s="169"/>
      <c r="F60" s="172"/>
      <c r="G60" s="15"/>
    </row>
    <row r="61" spans="1:7" ht="30" customHeight="1" x14ac:dyDescent="0.25">
      <c r="A61" s="147">
        <v>9</v>
      </c>
      <c r="B61" s="157" t="s">
        <v>77</v>
      </c>
      <c r="C61" s="159" t="str">
        <f>+C12</f>
        <v>NA</v>
      </c>
      <c r="D61" s="159"/>
      <c r="E61" s="155" t="s">
        <v>24</v>
      </c>
      <c r="F61" s="155" t="s">
        <v>25</v>
      </c>
    </row>
    <row r="62" spans="1:7" ht="30" customHeight="1" thickBot="1" x14ac:dyDescent="0.3">
      <c r="A62" s="148"/>
      <c r="B62" s="158"/>
      <c r="C62" s="50" t="s">
        <v>23</v>
      </c>
      <c r="D62" s="24" t="s">
        <v>42</v>
      </c>
      <c r="E62" s="156"/>
      <c r="F62" s="156"/>
    </row>
    <row r="63" spans="1:7" ht="30" x14ac:dyDescent="0.25">
      <c r="A63" s="61">
        <v>9.1</v>
      </c>
      <c r="B63" s="62" t="s">
        <v>78</v>
      </c>
      <c r="C63" s="160" t="s">
        <v>130</v>
      </c>
      <c r="D63" s="187" t="s">
        <v>140</v>
      </c>
      <c r="E63" s="162" t="s">
        <v>140</v>
      </c>
      <c r="F63" s="164"/>
    </row>
    <row r="64" spans="1:7" x14ac:dyDescent="0.25">
      <c r="A64" s="61">
        <v>9.1999999999999993</v>
      </c>
      <c r="B64" s="63" t="s">
        <v>29</v>
      </c>
      <c r="C64" s="182"/>
      <c r="D64" s="188"/>
      <c r="E64" s="162"/>
      <c r="F64" s="164"/>
    </row>
    <row r="65" spans="1:6" ht="45.75" thickBot="1" x14ac:dyDescent="0.3">
      <c r="A65" s="67">
        <v>9.3000000000000007</v>
      </c>
      <c r="B65" s="74" t="s">
        <v>79</v>
      </c>
      <c r="C65" s="183"/>
      <c r="D65" s="342"/>
      <c r="E65" s="163"/>
      <c r="F65" s="165"/>
    </row>
    <row r="66" spans="1:6" ht="30" customHeight="1" x14ac:dyDescent="0.25">
      <c r="A66" s="147">
        <v>10</v>
      </c>
      <c r="B66" s="157" t="s">
        <v>80</v>
      </c>
      <c r="C66" s="159" t="str">
        <f>+C12</f>
        <v>NA</v>
      </c>
      <c r="D66" s="159"/>
      <c r="E66" s="155" t="s">
        <v>24</v>
      </c>
      <c r="F66" s="155" t="s">
        <v>25</v>
      </c>
    </row>
    <row r="67" spans="1:6" ht="30" customHeight="1" thickBot="1" x14ac:dyDescent="0.3">
      <c r="A67" s="148"/>
      <c r="B67" s="158"/>
      <c r="C67" s="50" t="s">
        <v>23</v>
      </c>
      <c r="D67" s="24" t="s">
        <v>42</v>
      </c>
      <c r="E67" s="156"/>
      <c r="F67" s="156"/>
    </row>
    <row r="68" spans="1:6" ht="15.75" thickBot="1" x14ac:dyDescent="0.3">
      <c r="A68" s="31">
        <v>10.1</v>
      </c>
      <c r="B68" s="11" t="s">
        <v>81</v>
      </c>
      <c r="C68" s="32" t="s">
        <v>44</v>
      </c>
      <c r="D68" s="32" t="s">
        <v>141</v>
      </c>
      <c r="E68" s="52" t="s">
        <v>112</v>
      </c>
      <c r="F68" s="53"/>
    </row>
    <row r="69" spans="1:6" ht="30" customHeight="1" x14ac:dyDescent="0.25">
      <c r="A69" s="147">
        <v>11</v>
      </c>
      <c r="B69" s="149" t="s">
        <v>82</v>
      </c>
      <c r="C69" s="151" t="str">
        <f>+C12</f>
        <v>NA</v>
      </c>
      <c r="D69" s="152"/>
      <c r="E69" s="153" t="s">
        <v>24</v>
      </c>
      <c r="F69" s="155" t="s">
        <v>25</v>
      </c>
    </row>
    <row r="70" spans="1:6" ht="30" customHeight="1" x14ac:dyDescent="0.25">
      <c r="A70" s="148"/>
      <c r="B70" s="150"/>
      <c r="C70" s="139" t="s">
        <v>23</v>
      </c>
      <c r="D70" s="140"/>
      <c r="E70" s="154"/>
      <c r="F70" s="156"/>
    </row>
    <row r="71" spans="1:6" ht="30" x14ac:dyDescent="0.25">
      <c r="A71" s="116" t="s">
        <v>83</v>
      </c>
      <c r="B71" s="26" t="s">
        <v>84</v>
      </c>
      <c r="C71" s="141" t="s">
        <v>44</v>
      </c>
      <c r="D71" s="142"/>
      <c r="E71" s="133" t="s">
        <v>28</v>
      </c>
      <c r="F71" s="54"/>
    </row>
    <row r="72" spans="1:6" ht="31.5" customHeight="1" x14ac:dyDescent="0.25">
      <c r="A72" s="116">
        <v>11.2</v>
      </c>
      <c r="B72" s="26" t="s">
        <v>85</v>
      </c>
      <c r="C72" s="141" t="s">
        <v>44</v>
      </c>
      <c r="D72" s="142"/>
      <c r="E72" s="133" t="s">
        <v>28</v>
      </c>
      <c r="F72" s="54"/>
    </row>
    <row r="73" spans="1:6" ht="15.75" thickBot="1" x14ac:dyDescent="0.3">
      <c r="A73" s="130">
        <v>11.3</v>
      </c>
      <c r="B73" s="27" t="s">
        <v>86</v>
      </c>
      <c r="C73" s="141" t="s">
        <v>44</v>
      </c>
      <c r="D73" s="142"/>
      <c r="E73" s="133" t="s">
        <v>28</v>
      </c>
      <c r="F73" s="55"/>
    </row>
    <row r="74" spans="1:6" ht="19.5" thickBot="1" x14ac:dyDescent="0.3">
      <c r="A74" s="143" t="s">
        <v>88</v>
      </c>
      <c r="B74" s="144"/>
      <c r="C74" s="145" t="s">
        <v>44</v>
      </c>
      <c r="D74" s="146"/>
      <c r="E74" s="79" t="s">
        <v>28</v>
      </c>
      <c r="F74" s="80"/>
    </row>
  </sheetData>
  <mergeCells count="84">
    <mergeCell ref="F43:F45"/>
    <mergeCell ref="F48:F50"/>
    <mergeCell ref="C63:C65"/>
    <mergeCell ref="D63:D65"/>
    <mergeCell ref="C70:D70"/>
    <mergeCell ref="E63:E65"/>
    <mergeCell ref="F63:F65"/>
    <mergeCell ref="C51:D51"/>
    <mergeCell ref="C52:D52"/>
    <mergeCell ref="E52:E60"/>
    <mergeCell ref="F52:F60"/>
    <mergeCell ref="C53:D53"/>
    <mergeCell ref="C54:D60"/>
    <mergeCell ref="C48:C50"/>
    <mergeCell ref="D48:D50"/>
    <mergeCell ref="E48:E50"/>
    <mergeCell ref="C71:D71"/>
    <mergeCell ref="C72:D72"/>
    <mergeCell ref="C73:D73"/>
    <mergeCell ref="A74:B74"/>
    <mergeCell ref="C74:D74"/>
    <mergeCell ref="A69:A70"/>
    <mergeCell ref="B69:B70"/>
    <mergeCell ref="C69:D69"/>
    <mergeCell ref="E69:E70"/>
    <mergeCell ref="F69:F70"/>
    <mergeCell ref="F46:F47"/>
    <mergeCell ref="A66:A67"/>
    <mergeCell ref="B66:B67"/>
    <mergeCell ref="C66:D66"/>
    <mergeCell ref="E66:E67"/>
    <mergeCell ref="F66:F67"/>
    <mergeCell ref="A61:A62"/>
    <mergeCell ref="B61:B62"/>
    <mergeCell ref="C61:D61"/>
    <mergeCell ref="E61:E62"/>
    <mergeCell ref="F61:F62"/>
    <mergeCell ref="C43:C45"/>
    <mergeCell ref="D43:D45"/>
    <mergeCell ref="E43:E45"/>
    <mergeCell ref="A46:A47"/>
    <mergeCell ref="B46:B47"/>
    <mergeCell ref="C46:D46"/>
    <mergeCell ref="E46:E47"/>
    <mergeCell ref="F36:F40"/>
    <mergeCell ref="A41:A42"/>
    <mergeCell ref="B41:B42"/>
    <mergeCell ref="C41:D41"/>
    <mergeCell ref="E41:E42"/>
    <mergeCell ref="F41:F42"/>
    <mergeCell ref="C36:C40"/>
    <mergeCell ref="D36:D40"/>
    <mergeCell ref="E36:E40"/>
    <mergeCell ref="E31:E33"/>
    <mergeCell ref="F31:F33"/>
    <mergeCell ref="A34:A35"/>
    <mergeCell ref="B34:B35"/>
    <mergeCell ref="C34:D34"/>
    <mergeCell ref="E34:E35"/>
    <mergeCell ref="F34:F35"/>
    <mergeCell ref="C31:C32"/>
    <mergeCell ref="D31:D32"/>
    <mergeCell ref="F17:F23"/>
    <mergeCell ref="C24:D24"/>
    <mergeCell ref="C25:D28"/>
    <mergeCell ref="E25:E28"/>
    <mergeCell ref="F25:F28"/>
    <mergeCell ref="E17:E23"/>
    <mergeCell ref="A29:A30"/>
    <mergeCell ref="B29:B30"/>
    <mergeCell ref="C29:D29"/>
    <mergeCell ref="E29:E30"/>
    <mergeCell ref="F29:F30"/>
    <mergeCell ref="C12:D12"/>
    <mergeCell ref="C13:D13"/>
    <mergeCell ref="C14:D14"/>
    <mergeCell ref="C16:D16"/>
    <mergeCell ref="C17:D23"/>
    <mergeCell ref="C11:E11"/>
    <mergeCell ref="A1:F2"/>
    <mergeCell ref="A4:F5"/>
    <mergeCell ref="C8:E8"/>
    <mergeCell ref="C9:E9"/>
    <mergeCell ref="C10:E10"/>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52" zoomScale="50" zoomScaleNormal="50" workbookViewId="0">
      <selection activeCell="E12" sqref="E12:F12"/>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33"/>
      <c r="H1" s="33"/>
    </row>
    <row r="2" spans="1:8" ht="15" customHeight="1" x14ac:dyDescent="0.25">
      <c r="C2" s="33" t="s">
        <v>0</v>
      </c>
      <c r="D2" s="33"/>
      <c r="E2" s="33"/>
      <c r="F2" s="33"/>
      <c r="G2" s="33"/>
      <c r="H2" s="33"/>
    </row>
    <row r="3" spans="1:8" ht="15" customHeight="1" x14ac:dyDescent="0.25">
      <c r="C3" s="33"/>
      <c r="D3" s="33"/>
      <c r="E3" s="33"/>
      <c r="F3" s="33"/>
      <c r="G3" s="33"/>
      <c r="H3" s="33"/>
    </row>
    <row r="4" spans="1:8" ht="15" customHeight="1" x14ac:dyDescent="0.25">
      <c r="C4" s="213" t="s">
        <v>1</v>
      </c>
      <c r="D4" s="213"/>
      <c r="E4" s="213"/>
      <c r="F4" s="213"/>
      <c r="G4" s="33"/>
      <c r="H4" s="33"/>
    </row>
    <row r="5" spans="1:8" ht="15" customHeight="1" x14ac:dyDescent="0.25">
      <c r="A5" s="33"/>
      <c r="B5" s="33"/>
      <c r="C5" s="33"/>
      <c r="D5" s="33"/>
      <c r="E5" s="33"/>
      <c r="F5" s="33"/>
      <c r="G5" s="33"/>
      <c r="H5" s="33"/>
    </row>
    <row r="6" spans="1:8" x14ac:dyDescent="0.25">
      <c r="D6" s="2"/>
      <c r="F6" s="2"/>
      <c r="G6" s="2"/>
      <c r="H6" s="2"/>
    </row>
    <row r="7" spans="1:8" ht="33" customHeight="1" x14ac:dyDescent="0.25">
      <c r="C7" s="2"/>
      <c r="E7" s="2"/>
    </row>
    <row r="8" spans="1:8" ht="15" customHeight="1" x14ac:dyDescent="0.25">
      <c r="A8" s="28" t="s">
        <v>2</v>
      </c>
      <c r="B8" s="29" t="s">
        <v>3</v>
      </c>
      <c r="C8" s="332" t="s">
        <v>142</v>
      </c>
      <c r="D8" s="332"/>
      <c r="E8" s="332"/>
      <c r="F8" s="332"/>
      <c r="G8" s="34"/>
      <c r="H8" s="34"/>
    </row>
    <row r="9" spans="1:8" ht="31.5" customHeight="1" x14ac:dyDescent="0.25">
      <c r="A9" s="28" t="s">
        <v>5</v>
      </c>
      <c r="B9" s="29" t="s">
        <v>6</v>
      </c>
      <c r="C9" s="332" t="s">
        <v>143</v>
      </c>
      <c r="D9" s="332"/>
      <c r="E9" s="332"/>
      <c r="F9" s="332"/>
      <c r="G9" s="34"/>
    </row>
    <row r="10" spans="1:8" ht="31.5" customHeight="1" x14ac:dyDescent="0.25">
      <c r="A10" s="28" t="s">
        <v>8</v>
      </c>
      <c r="B10" s="29" t="s">
        <v>9</v>
      </c>
      <c r="C10" s="333" t="s">
        <v>144</v>
      </c>
      <c r="D10" s="334"/>
      <c r="E10" s="334"/>
      <c r="F10" s="335"/>
      <c r="G10" s="34"/>
    </row>
    <row r="11" spans="1:8" ht="39.75" customHeight="1" x14ac:dyDescent="0.25">
      <c r="A11" s="28" t="s">
        <v>11</v>
      </c>
      <c r="B11" s="30" t="s">
        <v>12</v>
      </c>
      <c r="C11" s="333" t="s">
        <v>105</v>
      </c>
      <c r="D11" s="334"/>
      <c r="E11" s="334"/>
      <c r="F11" s="335"/>
      <c r="G11" s="330"/>
      <c r="H11" s="331"/>
    </row>
    <row r="12" spans="1:8" ht="31.5" customHeight="1" x14ac:dyDescent="0.25">
      <c r="A12" s="28" t="s">
        <v>14</v>
      </c>
      <c r="B12" s="29" t="s">
        <v>106</v>
      </c>
      <c r="C12" s="332" t="s">
        <v>145</v>
      </c>
      <c r="D12" s="332"/>
      <c r="E12" s="332" t="s">
        <v>146</v>
      </c>
      <c r="F12" s="332"/>
      <c r="G12" s="5"/>
      <c r="H12" s="6"/>
    </row>
    <row r="13" spans="1:8" x14ac:dyDescent="0.25">
      <c r="A13" s="28" t="s">
        <v>16</v>
      </c>
      <c r="B13" s="29" t="s">
        <v>17</v>
      </c>
      <c r="C13" s="336" t="s">
        <v>109</v>
      </c>
      <c r="D13" s="336"/>
      <c r="E13" s="336" t="s">
        <v>109</v>
      </c>
      <c r="F13" s="336"/>
    </row>
    <row r="14" spans="1:8" ht="14.25" customHeight="1" x14ac:dyDescent="0.25">
      <c r="A14" s="28" t="s">
        <v>19</v>
      </c>
      <c r="B14" s="29" t="s">
        <v>20</v>
      </c>
      <c r="C14" s="337" t="s">
        <v>21</v>
      </c>
      <c r="D14" s="337"/>
      <c r="E14" s="337" t="s">
        <v>21</v>
      </c>
      <c r="F14" s="337"/>
    </row>
    <row r="15" spans="1:8" ht="15.75" thickBot="1" x14ac:dyDescent="0.3">
      <c r="A15" s="3"/>
      <c r="B15" s="4"/>
      <c r="C15" s="7"/>
      <c r="E15" s="7"/>
    </row>
    <row r="16" spans="1:8" x14ac:dyDescent="0.25">
      <c r="A16" s="18">
        <v>1</v>
      </c>
      <c r="B16" s="20" t="s">
        <v>22</v>
      </c>
      <c r="C16" s="316" t="s">
        <v>23</v>
      </c>
      <c r="D16" s="317"/>
      <c r="E16" s="318"/>
      <c r="F16" s="127" t="s">
        <v>42</v>
      </c>
      <c r="G16" s="46" t="s">
        <v>24</v>
      </c>
      <c r="H16" s="22" t="s">
        <v>25</v>
      </c>
    </row>
    <row r="17" spans="1:8" ht="15" customHeight="1" x14ac:dyDescent="0.25">
      <c r="A17" s="116">
        <v>1.1000000000000001</v>
      </c>
      <c r="B17" s="8" t="s">
        <v>26</v>
      </c>
      <c r="C17" s="302" t="s">
        <v>44</v>
      </c>
      <c r="D17" s="319"/>
      <c r="E17" s="320"/>
      <c r="F17" s="344" t="s">
        <v>147</v>
      </c>
      <c r="G17" s="338" t="s">
        <v>28</v>
      </c>
      <c r="H17" s="299"/>
    </row>
    <row r="18" spans="1:8" x14ac:dyDescent="0.25">
      <c r="A18" s="116">
        <v>1.2</v>
      </c>
      <c r="B18" s="9" t="s">
        <v>29</v>
      </c>
      <c r="C18" s="321"/>
      <c r="D18" s="322"/>
      <c r="E18" s="323"/>
      <c r="F18" s="328"/>
      <c r="G18" s="285"/>
      <c r="H18" s="300"/>
    </row>
    <row r="19" spans="1:8" x14ac:dyDescent="0.25">
      <c r="A19" s="116">
        <v>1.3</v>
      </c>
      <c r="B19" s="8" t="s">
        <v>30</v>
      </c>
      <c r="C19" s="321"/>
      <c r="D19" s="322"/>
      <c r="E19" s="323"/>
      <c r="F19" s="328"/>
      <c r="G19" s="285"/>
      <c r="H19" s="300"/>
    </row>
    <row r="20" spans="1:8" ht="30" x14ac:dyDescent="0.25">
      <c r="A20" s="116">
        <v>1.4</v>
      </c>
      <c r="B20" s="8" t="s">
        <v>31</v>
      </c>
      <c r="C20" s="321"/>
      <c r="D20" s="322"/>
      <c r="E20" s="323"/>
      <c r="F20" s="328"/>
      <c r="G20" s="285"/>
      <c r="H20" s="300"/>
    </row>
    <row r="21" spans="1:8" x14ac:dyDescent="0.25">
      <c r="A21" s="116">
        <v>1.5</v>
      </c>
      <c r="B21" s="10" t="s">
        <v>32</v>
      </c>
      <c r="C21" s="321"/>
      <c r="D21" s="322"/>
      <c r="E21" s="323"/>
      <c r="F21" s="328"/>
      <c r="G21" s="285"/>
      <c r="H21" s="300"/>
    </row>
    <row r="22" spans="1:8" ht="17.25" customHeight="1" x14ac:dyDescent="0.25">
      <c r="A22" s="44">
        <v>1.6</v>
      </c>
      <c r="B22" s="45" t="s">
        <v>113</v>
      </c>
      <c r="C22" s="321"/>
      <c r="D22" s="322"/>
      <c r="E22" s="323"/>
      <c r="F22" s="328"/>
      <c r="G22" s="285"/>
      <c r="H22" s="300"/>
    </row>
    <row r="23" spans="1:8" ht="27" customHeight="1" thickBot="1" x14ac:dyDescent="0.3">
      <c r="A23" s="44">
        <v>1.7</v>
      </c>
      <c r="B23" s="45" t="s">
        <v>34</v>
      </c>
      <c r="C23" s="324"/>
      <c r="D23" s="325"/>
      <c r="E23" s="326"/>
      <c r="F23" s="329"/>
      <c r="G23" s="339"/>
      <c r="H23" s="301"/>
    </row>
    <row r="24" spans="1:8" x14ac:dyDescent="0.25">
      <c r="A24" s="18">
        <v>2</v>
      </c>
      <c r="B24" s="19" t="s">
        <v>35</v>
      </c>
      <c r="C24" s="313" t="s">
        <v>23</v>
      </c>
      <c r="D24" s="314"/>
      <c r="E24" s="315"/>
      <c r="F24" s="126" t="s">
        <v>42</v>
      </c>
      <c r="G24" s="47" t="s">
        <v>24</v>
      </c>
      <c r="H24" s="48" t="s">
        <v>25</v>
      </c>
    </row>
    <row r="25" spans="1:8" ht="30" x14ac:dyDescent="0.25">
      <c r="A25" s="116">
        <v>2.1</v>
      </c>
      <c r="B25" s="10" t="s">
        <v>36</v>
      </c>
      <c r="C25" s="302" t="s">
        <v>44</v>
      </c>
      <c r="D25" s="303"/>
      <c r="E25" s="304"/>
      <c r="F25" s="200" t="s">
        <v>147</v>
      </c>
      <c r="G25" s="287" t="s">
        <v>148</v>
      </c>
      <c r="H25" s="311"/>
    </row>
    <row r="26" spans="1:8" ht="31.5" customHeight="1" x14ac:dyDescent="0.25">
      <c r="A26" s="116">
        <v>2.2000000000000002</v>
      </c>
      <c r="B26" s="10" t="s">
        <v>38</v>
      </c>
      <c r="C26" s="305"/>
      <c r="D26" s="306"/>
      <c r="E26" s="307"/>
      <c r="F26" s="202"/>
      <c r="G26" s="256"/>
      <c r="H26" s="311"/>
    </row>
    <row r="27" spans="1:8" ht="45.75" customHeight="1" x14ac:dyDescent="0.25">
      <c r="A27" s="116">
        <v>2.2999999999999998</v>
      </c>
      <c r="B27" s="10" t="s">
        <v>39</v>
      </c>
      <c r="C27" s="305"/>
      <c r="D27" s="306"/>
      <c r="E27" s="307"/>
      <c r="F27" s="202"/>
      <c r="G27" s="256"/>
      <c r="H27" s="311"/>
    </row>
    <row r="28" spans="1:8" ht="26.25" customHeight="1" thickBot="1" x14ac:dyDescent="0.3">
      <c r="A28" s="31">
        <v>2.4</v>
      </c>
      <c r="B28" s="11" t="s">
        <v>40</v>
      </c>
      <c r="C28" s="308"/>
      <c r="D28" s="309"/>
      <c r="E28" s="310"/>
      <c r="F28" s="204"/>
      <c r="G28" s="257"/>
      <c r="H28" s="312"/>
    </row>
    <row r="29" spans="1:8" ht="39" customHeight="1" thickBot="1" x14ac:dyDescent="0.3">
      <c r="A29" s="147">
        <v>3</v>
      </c>
      <c r="B29" s="233" t="s">
        <v>41</v>
      </c>
      <c r="C29" s="159" t="str">
        <f>C12</f>
        <v>CB INGENIEROS S.A. - 50% NIT 860.509.943-7</v>
      </c>
      <c r="D29" s="159"/>
      <c r="E29" s="159" t="str">
        <f>E12</f>
        <v>INGENIERÍA, CONSULTORÍA Y PLANEACIÓN S.A. -INCOPLAN S.A. 50% NIT 800.097.991-2</v>
      </c>
      <c r="F29" s="152"/>
      <c r="G29" s="155" t="s">
        <v>24</v>
      </c>
      <c r="H29" s="155" t="s">
        <v>25</v>
      </c>
    </row>
    <row r="30" spans="1:8" ht="18.75" customHeight="1" x14ac:dyDescent="0.25">
      <c r="A30" s="148"/>
      <c r="B30" s="234"/>
      <c r="C30" s="117" t="s">
        <v>23</v>
      </c>
      <c r="D30" s="123" t="s">
        <v>42</v>
      </c>
      <c r="E30" s="117" t="s">
        <v>23</v>
      </c>
      <c r="F30" s="123" t="s">
        <v>42</v>
      </c>
      <c r="G30" s="156"/>
      <c r="H30" s="156"/>
    </row>
    <row r="31" spans="1:8" ht="38.25" customHeight="1" x14ac:dyDescent="0.25">
      <c r="A31" s="116">
        <v>3.1</v>
      </c>
      <c r="B31" s="10" t="s">
        <v>115</v>
      </c>
      <c r="C31" s="49" t="s">
        <v>44</v>
      </c>
      <c r="D31" s="250" t="s">
        <v>149</v>
      </c>
      <c r="E31" s="49" t="s">
        <v>44</v>
      </c>
      <c r="F31" s="294" t="s">
        <v>147</v>
      </c>
      <c r="G31" s="297" t="s">
        <v>28</v>
      </c>
      <c r="H31" s="298"/>
    </row>
    <row r="32" spans="1:8" ht="15" customHeight="1" x14ac:dyDescent="0.25">
      <c r="A32" s="116">
        <v>3.2</v>
      </c>
      <c r="B32" s="10" t="s">
        <v>46</v>
      </c>
      <c r="C32" s="49" t="s">
        <v>44</v>
      </c>
      <c r="D32" s="251"/>
      <c r="E32" s="49" t="s">
        <v>44</v>
      </c>
      <c r="F32" s="295"/>
      <c r="G32" s="248"/>
      <c r="H32" s="241"/>
    </row>
    <row r="33" spans="1:8" ht="15.75" thickBot="1" x14ac:dyDescent="0.3">
      <c r="A33" s="31">
        <v>3.3</v>
      </c>
      <c r="B33" s="11" t="s">
        <v>47</v>
      </c>
      <c r="C33" s="49" t="s">
        <v>150</v>
      </c>
      <c r="D33" s="252"/>
      <c r="E33" s="49" t="s">
        <v>151</v>
      </c>
      <c r="F33" s="296"/>
      <c r="G33" s="249"/>
      <c r="H33" s="242"/>
    </row>
    <row r="34" spans="1:8" ht="47.25" customHeight="1" thickBot="1" x14ac:dyDescent="0.3">
      <c r="A34" s="147">
        <v>4</v>
      </c>
      <c r="B34" s="149" t="s">
        <v>49</v>
      </c>
      <c r="C34" s="159" t="str">
        <f>C29</f>
        <v>CB INGENIEROS S.A. - 50% NIT 860.509.943-7</v>
      </c>
      <c r="D34" s="159"/>
      <c r="E34" s="159" t="str">
        <f>E29</f>
        <v>INGENIERÍA, CONSULTORÍA Y PLANEACIÓN S.A. -INCOPLAN S.A. 50% NIT 800.097.991-2</v>
      </c>
      <c r="F34" s="152"/>
      <c r="G34" s="155" t="s">
        <v>24</v>
      </c>
      <c r="H34" s="155" t="s">
        <v>25</v>
      </c>
    </row>
    <row r="35" spans="1:8" ht="30" x14ac:dyDescent="0.25">
      <c r="A35" s="148"/>
      <c r="B35" s="150"/>
      <c r="C35" s="117" t="s">
        <v>23</v>
      </c>
      <c r="D35" s="123" t="s">
        <v>42</v>
      </c>
      <c r="E35" s="117" t="s">
        <v>23</v>
      </c>
      <c r="F35" s="123" t="s">
        <v>42</v>
      </c>
      <c r="G35" s="156"/>
      <c r="H35" s="156"/>
    </row>
    <row r="36" spans="1:8" ht="27.75" customHeight="1" x14ac:dyDescent="0.25">
      <c r="A36" s="116">
        <v>4.0999999999999996</v>
      </c>
      <c r="B36" s="10" t="s">
        <v>119</v>
      </c>
      <c r="C36" s="49" t="s">
        <v>44</v>
      </c>
      <c r="D36" s="250" t="s">
        <v>149</v>
      </c>
      <c r="E36" s="49" t="s">
        <v>44</v>
      </c>
      <c r="F36" s="250" t="s">
        <v>147</v>
      </c>
      <c r="G36" s="289" t="s">
        <v>28</v>
      </c>
      <c r="H36" s="291"/>
    </row>
    <row r="37" spans="1:8" ht="18.75" customHeight="1" x14ac:dyDescent="0.25">
      <c r="A37" s="116">
        <v>4.2</v>
      </c>
      <c r="B37" s="10" t="s">
        <v>51</v>
      </c>
      <c r="C37" s="56" t="s">
        <v>44</v>
      </c>
      <c r="D37" s="251"/>
      <c r="E37" s="49" t="s">
        <v>44</v>
      </c>
      <c r="F37" s="251"/>
      <c r="G37" s="290"/>
      <c r="H37" s="292"/>
    </row>
    <row r="38" spans="1:8" ht="21" customHeight="1" x14ac:dyDescent="0.25">
      <c r="A38" s="116">
        <v>4.3</v>
      </c>
      <c r="B38" s="12" t="s">
        <v>52</v>
      </c>
      <c r="C38" s="49" t="s">
        <v>44</v>
      </c>
      <c r="D38" s="251"/>
      <c r="E38" s="49" t="s">
        <v>44</v>
      </c>
      <c r="F38" s="251"/>
      <c r="G38" s="290"/>
      <c r="H38" s="292"/>
    </row>
    <row r="39" spans="1:8" ht="18.75" customHeight="1" x14ac:dyDescent="0.25">
      <c r="A39" s="116">
        <v>4.4000000000000004</v>
      </c>
      <c r="B39" s="10" t="s">
        <v>53</v>
      </c>
      <c r="C39" s="49" t="s">
        <v>44</v>
      </c>
      <c r="D39" s="251"/>
      <c r="E39" s="49" t="s">
        <v>44</v>
      </c>
      <c r="F39" s="251"/>
      <c r="G39" s="290"/>
      <c r="H39" s="292"/>
    </row>
    <row r="40" spans="1:8" ht="16.5" customHeight="1" thickBot="1" x14ac:dyDescent="0.3">
      <c r="A40" s="31">
        <v>4.5</v>
      </c>
      <c r="B40" s="11" t="s">
        <v>54</v>
      </c>
      <c r="C40" s="49" t="s">
        <v>44</v>
      </c>
      <c r="D40" s="245"/>
      <c r="E40" s="49" t="s">
        <v>44</v>
      </c>
      <c r="F40" s="245"/>
      <c r="G40" s="146"/>
      <c r="H40" s="293"/>
    </row>
    <row r="41" spans="1:8" ht="15.75" thickBot="1" x14ac:dyDescent="0.3">
      <c r="A41" s="147">
        <v>5</v>
      </c>
      <c r="B41" s="149" t="s">
        <v>55</v>
      </c>
      <c r="C41" s="282" t="str">
        <f>C34</f>
        <v>CB INGENIEROS S.A. - 50% NIT 860.509.943-7</v>
      </c>
      <c r="D41" s="283"/>
      <c r="E41" s="282" t="str">
        <f>E34</f>
        <v>INGENIERÍA, CONSULTORÍA Y PLANEACIÓN S.A. -INCOPLAN S.A. 50% NIT 800.097.991-2</v>
      </c>
      <c r="F41" s="283"/>
      <c r="G41" s="155" t="s">
        <v>24</v>
      </c>
      <c r="H41" s="155" t="s">
        <v>25</v>
      </c>
    </row>
    <row r="42" spans="1:8" ht="30.75" thickBot="1" x14ac:dyDescent="0.3">
      <c r="A42" s="148"/>
      <c r="B42" s="150"/>
      <c r="C42" s="122" t="s">
        <v>23</v>
      </c>
      <c r="D42" s="23" t="s">
        <v>42</v>
      </c>
      <c r="E42" s="122" t="s">
        <v>23</v>
      </c>
      <c r="F42" s="23" t="s">
        <v>42</v>
      </c>
      <c r="G42" s="156"/>
      <c r="H42" s="156"/>
    </row>
    <row r="43" spans="1:8" ht="30" customHeight="1" x14ac:dyDescent="0.25">
      <c r="A43" s="116">
        <v>5.0999999999999996</v>
      </c>
      <c r="B43" s="10" t="s">
        <v>56</v>
      </c>
      <c r="C43" s="244" t="s">
        <v>152</v>
      </c>
      <c r="D43" s="244"/>
      <c r="E43" s="284" t="s">
        <v>152</v>
      </c>
      <c r="F43" s="39"/>
      <c r="G43" s="287" t="s">
        <v>152</v>
      </c>
      <c r="H43" s="57"/>
    </row>
    <row r="44" spans="1:8" ht="30" x14ac:dyDescent="0.25">
      <c r="A44" s="116">
        <v>5.2</v>
      </c>
      <c r="B44" s="10" t="s">
        <v>57</v>
      </c>
      <c r="C44" s="251"/>
      <c r="D44" s="251"/>
      <c r="E44" s="285"/>
      <c r="F44" s="40"/>
      <c r="G44" s="256"/>
      <c r="H44" s="58"/>
    </row>
    <row r="45" spans="1:8" ht="30.75" thickBot="1" x14ac:dyDescent="0.3">
      <c r="A45" s="116">
        <v>5.3</v>
      </c>
      <c r="B45" s="10" t="s">
        <v>58</v>
      </c>
      <c r="C45" s="252"/>
      <c r="D45" s="252"/>
      <c r="E45" s="286"/>
      <c r="F45" s="40"/>
      <c r="G45" s="257"/>
      <c r="H45" s="58"/>
    </row>
    <row r="46" spans="1:8" ht="15.75" thickBot="1" x14ac:dyDescent="0.3">
      <c r="A46" s="179">
        <v>6</v>
      </c>
      <c r="B46" s="180" t="s">
        <v>59</v>
      </c>
      <c r="C46" s="194" t="str">
        <f>C41</f>
        <v>CB INGENIEROS S.A. - 50% NIT 860.509.943-7</v>
      </c>
      <c r="D46" s="195"/>
      <c r="E46" s="243" t="str">
        <f>E41</f>
        <v>INGENIERÍA, CONSULTORÍA Y PLANEACIÓN S.A. -INCOPLAN S.A. 50% NIT 800.097.991-2</v>
      </c>
      <c r="F46" s="152"/>
      <c r="G46" s="155" t="s">
        <v>24</v>
      </c>
      <c r="H46" s="155" t="s">
        <v>25</v>
      </c>
    </row>
    <row r="47" spans="1:8" ht="30.75" thickBot="1" x14ac:dyDescent="0.3">
      <c r="A47" s="148"/>
      <c r="B47" s="158"/>
      <c r="C47" s="50" t="s">
        <v>23</v>
      </c>
      <c r="D47" s="36" t="s">
        <v>42</v>
      </c>
      <c r="E47" s="37" t="s">
        <v>23</v>
      </c>
      <c r="F47" s="23" t="s">
        <v>42</v>
      </c>
      <c r="G47" s="156"/>
      <c r="H47" s="156"/>
    </row>
    <row r="48" spans="1:8" x14ac:dyDescent="0.25">
      <c r="A48" s="116">
        <v>6.1</v>
      </c>
      <c r="B48" s="10" t="s">
        <v>60</v>
      </c>
      <c r="C48" s="124" t="s">
        <v>44</v>
      </c>
      <c r="D48" s="250" t="s">
        <v>149</v>
      </c>
      <c r="E48" s="49" t="s">
        <v>44</v>
      </c>
      <c r="F48" s="253" t="s">
        <v>147</v>
      </c>
      <c r="G48" s="287" t="s">
        <v>28</v>
      </c>
      <c r="H48" s="345"/>
    </row>
    <row r="49" spans="1:8" ht="30" x14ac:dyDescent="0.25">
      <c r="A49" s="116">
        <v>6.2</v>
      </c>
      <c r="B49" s="10" t="s">
        <v>61</v>
      </c>
      <c r="C49" s="124" t="s">
        <v>44</v>
      </c>
      <c r="D49" s="251"/>
      <c r="E49" s="49" t="s">
        <v>44</v>
      </c>
      <c r="F49" s="254"/>
      <c r="G49" s="256"/>
      <c r="H49" s="258"/>
    </row>
    <row r="50" spans="1:8" ht="30.75" thickBot="1" x14ac:dyDescent="0.3">
      <c r="A50" s="116">
        <v>6.3</v>
      </c>
      <c r="B50" s="11" t="s">
        <v>62</v>
      </c>
      <c r="C50" s="124" t="s">
        <v>44</v>
      </c>
      <c r="D50" s="252"/>
      <c r="E50" s="49" t="s">
        <v>44</v>
      </c>
      <c r="F50" s="255"/>
      <c r="G50" s="257"/>
      <c r="H50" s="259"/>
    </row>
    <row r="51" spans="1:8" ht="30" customHeight="1" x14ac:dyDescent="0.25">
      <c r="A51" s="18">
        <v>8</v>
      </c>
      <c r="B51" s="25" t="s">
        <v>63</v>
      </c>
      <c r="C51" s="166" t="s">
        <v>23</v>
      </c>
      <c r="D51" s="167"/>
      <c r="E51" s="278"/>
      <c r="F51" s="123" t="s">
        <v>42</v>
      </c>
      <c r="G51" s="21" t="s">
        <v>24</v>
      </c>
      <c r="H51" s="22" t="s">
        <v>25</v>
      </c>
    </row>
    <row r="52" spans="1:8" ht="21" customHeight="1" x14ac:dyDescent="0.25">
      <c r="A52" s="116">
        <v>8.1</v>
      </c>
      <c r="B52" s="10" t="s">
        <v>64</v>
      </c>
      <c r="C52" s="260" t="s">
        <v>153</v>
      </c>
      <c r="D52" s="261"/>
      <c r="E52" s="262"/>
      <c r="F52" s="59" t="s">
        <v>147</v>
      </c>
      <c r="G52" s="263" t="s">
        <v>28</v>
      </c>
      <c r="H52" s="266"/>
    </row>
    <row r="53" spans="1:8" x14ac:dyDescent="0.25">
      <c r="A53" s="116">
        <v>8.1999999999999993</v>
      </c>
      <c r="B53" s="10" t="s">
        <v>66</v>
      </c>
      <c r="C53" s="260" t="s">
        <v>154</v>
      </c>
      <c r="D53" s="261"/>
      <c r="E53" s="262"/>
      <c r="F53" s="59" t="s">
        <v>147</v>
      </c>
      <c r="G53" s="264"/>
      <c r="H53" s="267"/>
    </row>
    <row r="54" spans="1:8" x14ac:dyDescent="0.25">
      <c r="A54" s="116">
        <v>8.3000000000000007</v>
      </c>
      <c r="B54" s="10" t="s">
        <v>68</v>
      </c>
      <c r="C54" s="269" t="s">
        <v>44</v>
      </c>
      <c r="D54" s="270"/>
      <c r="E54" s="271"/>
      <c r="F54" s="279" t="s">
        <v>147</v>
      </c>
      <c r="G54" s="264"/>
      <c r="H54" s="267"/>
    </row>
    <row r="55" spans="1:8" ht="30" x14ac:dyDescent="0.25">
      <c r="A55" s="116">
        <v>8.4</v>
      </c>
      <c r="B55" s="10" t="s">
        <v>70</v>
      </c>
      <c r="C55" s="272"/>
      <c r="D55" s="273"/>
      <c r="E55" s="274"/>
      <c r="F55" s="280"/>
      <c r="G55" s="264"/>
      <c r="H55" s="267"/>
    </row>
    <row r="56" spans="1:8" ht="30" customHeight="1" x14ac:dyDescent="0.25">
      <c r="A56" s="116">
        <v>8.5</v>
      </c>
      <c r="B56" s="10" t="s">
        <v>155</v>
      </c>
      <c r="C56" s="272"/>
      <c r="D56" s="273"/>
      <c r="E56" s="274"/>
      <c r="F56" s="280"/>
      <c r="G56" s="264"/>
      <c r="H56" s="267"/>
    </row>
    <row r="57" spans="1:8" x14ac:dyDescent="0.25">
      <c r="A57" s="116">
        <v>8.6</v>
      </c>
      <c r="B57" s="10" t="s">
        <v>72</v>
      </c>
      <c r="C57" s="272"/>
      <c r="D57" s="273"/>
      <c r="E57" s="274"/>
      <c r="F57" s="280"/>
      <c r="G57" s="264"/>
      <c r="H57" s="267"/>
    </row>
    <row r="58" spans="1:8" x14ac:dyDescent="0.25">
      <c r="A58" s="116">
        <v>8.6999999999999993</v>
      </c>
      <c r="B58" s="10" t="s">
        <v>129</v>
      </c>
      <c r="C58" s="272"/>
      <c r="D58" s="273"/>
      <c r="E58" s="274"/>
      <c r="F58" s="280"/>
      <c r="G58" s="264"/>
      <c r="H58" s="267"/>
    </row>
    <row r="59" spans="1:8" x14ac:dyDescent="0.25">
      <c r="A59" s="116">
        <v>8.8000000000000007</v>
      </c>
      <c r="B59" s="14" t="s">
        <v>74</v>
      </c>
      <c r="C59" s="272"/>
      <c r="D59" s="273"/>
      <c r="E59" s="274"/>
      <c r="F59" s="280"/>
      <c r="G59" s="264"/>
      <c r="H59" s="267"/>
    </row>
    <row r="60" spans="1:8" ht="15.75" thickBot="1" x14ac:dyDescent="0.3">
      <c r="A60" s="16" t="s">
        <v>75</v>
      </c>
      <c r="B60" s="10" t="s">
        <v>76</v>
      </c>
      <c r="C60" s="275"/>
      <c r="D60" s="276"/>
      <c r="E60" s="277"/>
      <c r="F60" s="281"/>
      <c r="G60" s="265"/>
      <c r="H60" s="268"/>
    </row>
    <row r="61" spans="1:8" ht="15.75" thickBot="1" x14ac:dyDescent="0.3">
      <c r="A61" s="147">
        <v>9</v>
      </c>
      <c r="B61" s="157" t="s">
        <v>77</v>
      </c>
      <c r="C61" s="194" t="str">
        <f>C46</f>
        <v>CB INGENIEROS S.A. - 50% NIT 860.509.943-7</v>
      </c>
      <c r="D61" s="195"/>
      <c r="E61" s="243" t="str">
        <f>E46</f>
        <v>INGENIERÍA, CONSULTORÍA Y PLANEACIÓN S.A. -INCOPLAN S.A. 50% NIT 800.097.991-2</v>
      </c>
      <c r="F61" s="152"/>
      <c r="G61" s="155" t="s">
        <v>24</v>
      </c>
      <c r="H61" s="155" t="s">
        <v>25</v>
      </c>
    </row>
    <row r="62" spans="1:8" ht="30.75" thickBot="1" x14ac:dyDescent="0.3">
      <c r="A62" s="148"/>
      <c r="B62" s="158"/>
      <c r="C62" s="50" t="s">
        <v>23</v>
      </c>
      <c r="D62" s="24" t="s">
        <v>42</v>
      </c>
      <c r="E62" s="37" t="s">
        <v>23</v>
      </c>
      <c r="F62" s="23" t="s">
        <v>42</v>
      </c>
      <c r="G62" s="156"/>
      <c r="H62" s="156"/>
    </row>
    <row r="63" spans="1:8" x14ac:dyDescent="0.25">
      <c r="A63" s="116">
        <v>9.1</v>
      </c>
      <c r="B63" s="8" t="s">
        <v>78</v>
      </c>
      <c r="C63" s="244" t="s">
        <v>152</v>
      </c>
      <c r="D63" s="244" t="s">
        <v>149</v>
      </c>
      <c r="E63" s="244" t="s">
        <v>156</v>
      </c>
      <c r="F63" s="246" t="s">
        <v>147</v>
      </c>
      <c r="G63" s="248" t="s">
        <v>44</v>
      </c>
      <c r="H63" s="241"/>
    </row>
    <row r="64" spans="1:8" x14ac:dyDescent="0.25">
      <c r="A64" s="116">
        <v>9.1999999999999993</v>
      </c>
      <c r="B64" s="9" t="s">
        <v>29</v>
      </c>
      <c r="C64" s="245"/>
      <c r="D64" s="245"/>
      <c r="E64" s="245"/>
      <c r="F64" s="247"/>
      <c r="G64" s="248"/>
      <c r="H64" s="241"/>
    </row>
    <row r="65" spans="1:9" ht="30.75" thickBot="1" x14ac:dyDescent="0.3">
      <c r="A65" s="31">
        <v>9.3000000000000007</v>
      </c>
      <c r="B65" s="17" t="s">
        <v>79</v>
      </c>
      <c r="C65" s="32" t="s">
        <v>152</v>
      </c>
      <c r="D65" s="32" t="s">
        <v>149</v>
      </c>
      <c r="E65" s="32" t="s">
        <v>156</v>
      </c>
      <c r="F65" s="35" t="s">
        <v>147</v>
      </c>
      <c r="G65" s="249"/>
      <c r="H65" s="242"/>
    </row>
    <row r="66" spans="1:9" ht="36.75" customHeight="1" thickBot="1" x14ac:dyDescent="0.3">
      <c r="A66" s="147">
        <v>10</v>
      </c>
      <c r="B66" s="157" t="s">
        <v>80</v>
      </c>
      <c r="C66" s="159" t="str">
        <f>C61</f>
        <v>CB INGENIEROS S.A. - 50% NIT 860.509.943-7</v>
      </c>
      <c r="D66" s="159"/>
      <c r="E66" s="159" t="str">
        <f>E61</f>
        <v>INGENIERÍA, CONSULTORÍA Y PLANEACIÓN S.A. -INCOPLAN S.A. 50% NIT 800.097.991-2</v>
      </c>
      <c r="F66" s="152"/>
      <c r="G66" s="155" t="s">
        <v>24</v>
      </c>
      <c r="H66" s="155" t="s">
        <v>25</v>
      </c>
    </row>
    <row r="67" spans="1:9" ht="30" x14ac:dyDescent="0.25">
      <c r="A67" s="148"/>
      <c r="B67" s="158"/>
      <c r="C67" s="41" t="s">
        <v>23</v>
      </c>
      <c r="D67" s="36" t="s">
        <v>42</v>
      </c>
      <c r="E67" s="42" t="s">
        <v>23</v>
      </c>
      <c r="F67" s="43" t="s">
        <v>42</v>
      </c>
      <c r="G67" s="181"/>
      <c r="H67" s="181"/>
    </row>
    <row r="68" spans="1:9" ht="15.75" thickBot="1" x14ac:dyDescent="0.3">
      <c r="A68" s="31">
        <v>10.1</v>
      </c>
      <c r="B68" s="11" t="s">
        <v>81</v>
      </c>
      <c r="C68" s="49" t="s">
        <v>152</v>
      </c>
      <c r="D68" s="49"/>
      <c r="E68" s="49" t="s">
        <v>152</v>
      </c>
      <c r="F68" s="49"/>
      <c r="G68" s="49" t="s">
        <v>28</v>
      </c>
      <c r="H68" s="10"/>
    </row>
    <row r="69" spans="1:9" ht="15.75" thickBot="1" x14ac:dyDescent="0.3">
      <c r="A69" s="147">
        <v>11</v>
      </c>
      <c r="B69" s="149" t="s">
        <v>82</v>
      </c>
      <c r="C69" s="158" t="str">
        <f>C66</f>
        <v>CB INGENIEROS S.A. - 50% NIT 860.509.943-7</v>
      </c>
      <c r="D69" s="158"/>
      <c r="E69" s="158" t="str">
        <f>E66</f>
        <v>INGENIERÍA, CONSULTORÍA Y PLANEACIÓN S.A. -INCOPLAN S.A. 50% NIT 800.097.991-2</v>
      </c>
      <c r="F69" s="240"/>
      <c r="G69" s="181" t="s">
        <v>24</v>
      </c>
      <c r="H69" s="181" t="s">
        <v>25</v>
      </c>
      <c r="I69" s="13"/>
    </row>
    <row r="70" spans="1:9" ht="31.5" customHeight="1" x14ac:dyDescent="0.3">
      <c r="A70" s="148"/>
      <c r="B70" s="150"/>
      <c r="C70" s="41" t="s">
        <v>23</v>
      </c>
      <c r="D70" s="36" t="s">
        <v>42</v>
      </c>
      <c r="E70" s="42" t="s">
        <v>23</v>
      </c>
      <c r="F70" s="43" t="s">
        <v>42</v>
      </c>
      <c r="G70" s="181"/>
      <c r="H70" s="181"/>
      <c r="I70" s="15"/>
    </row>
    <row r="71" spans="1:9" ht="16.5" x14ac:dyDescent="0.3">
      <c r="A71" s="116" t="s">
        <v>83</v>
      </c>
      <c r="B71" s="26" t="s">
        <v>84</v>
      </c>
      <c r="C71" s="49" t="s">
        <v>44</v>
      </c>
      <c r="D71" s="49"/>
      <c r="E71" s="49" t="s">
        <v>44</v>
      </c>
      <c r="F71" s="49"/>
      <c r="G71" s="49" t="s">
        <v>28</v>
      </c>
      <c r="H71" s="60"/>
      <c r="I71" s="15"/>
    </row>
    <row r="72" spans="1:9" x14ac:dyDescent="0.25">
      <c r="A72" s="116">
        <v>11.2</v>
      </c>
      <c r="B72" s="26" t="s">
        <v>85</v>
      </c>
      <c r="C72" s="49" t="s">
        <v>44</v>
      </c>
      <c r="D72" s="49"/>
      <c r="E72" s="49" t="s">
        <v>44</v>
      </c>
      <c r="F72" s="49"/>
      <c r="G72" s="49" t="s">
        <v>28</v>
      </c>
      <c r="H72" s="60"/>
      <c r="I72" s="38"/>
    </row>
    <row r="73" spans="1:9" ht="30" customHeight="1" thickBot="1" x14ac:dyDescent="0.3">
      <c r="A73" s="130">
        <v>11.3</v>
      </c>
      <c r="B73" s="27" t="s">
        <v>86</v>
      </c>
      <c r="C73" s="49" t="s">
        <v>44</v>
      </c>
      <c r="D73" s="125"/>
      <c r="E73" s="49" t="s">
        <v>44</v>
      </c>
      <c r="F73" s="125"/>
      <c r="G73" s="49" t="s">
        <v>28</v>
      </c>
      <c r="H73" s="60"/>
    </row>
    <row r="74" spans="1:9" ht="30" customHeight="1" thickBot="1" x14ac:dyDescent="0.3">
      <c r="A74" s="238" t="s">
        <v>88</v>
      </c>
      <c r="B74" s="239"/>
      <c r="C74" s="194" t="s">
        <v>44</v>
      </c>
      <c r="D74" s="195"/>
      <c r="E74" s="194" t="s">
        <v>44</v>
      </c>
      <c r="F74" s="195"/>
      <c r="G74" s="23" t="s">
        <v>28</v>
      </c>
      <c r="H74" s="23"/>
    </row>
    <row r="75" spans="1:9" ht="31.5" customHeight="1" x14ac:dyDescent="0.25"/>
  </sheetData>
  <mergeCells count="96">
    <mergeCell ref="A74:B74"/>
    <mergeCell ref="C74:D74"/>
    <mergeCell ref="E74:F74"/>
    <mergeCell ref="A69:A70"/>
    <mergeCell ref="B69:B70"/>
    <mergeCell ref="C69:D69"/>
    <mergeCell ref="E69:F69"/>
    <mergeCell ref="G69:G70"/>
    <mergeCell ref="H69:H70"/>
    <mergeCell ref="A66:A67"/>
    <mergeCell ref="B66:B67"/>
    <mergeCell ref="C66:D66"/>
    <mergeCell ref="E66:F66"/>
    <mergeCell ref="G66:G67"/>
    <mergeCell ref="H66:H67"/>
    <mergeCell ref="H63:H65"/>
    <mergeCell ref="A61:A62"/>
    <mergeCell ref="B61:B62"/>
    <mergeCell ref="C61:D61"/>
    <mergeCell ref="E61:F61"/>
    <mergeCell ref="G61:G62"/>
    <mergeCell ref="H61:H62"/>
    <mergeCell ref="C63:C64"/>
    <mergeCell ref="D63:D64"/>
    <mergeCell ref="E63:E64"/>
    <mergeCell ref="F63:F64"/>
    <mergeCell ref="G63:G65"/>
    <mergeCell ref="D48:D50"/>
    <mergeCell ref="F48:F50"/>
    <mergeCell ref="G48:G50"/>
    <mergeCell ref="H48:H50"/>
    <mergeCell ref="C52:E52"/>
    <mergeCell ref="G52:G60"/>
    <mergeCell ref="H52:H60"/>
    <mergeCell ref="C53:E53"/>
    <mergeCell ref="C54:E60"/>
    <mergeCell ref="F54:F60"/>
    <mergeCell ref="C51:E51"/>
    <mergeCell ref="H41:H42"/>
    <mergeCell ref="A46:A47"/>
    <mergeCell ref="B46:B47"/>
    <mergeCell ref="C46:D46"/>
    <mergeCell ref="E46:F46"/>
    <mergeCell ref="G46:G47"/>
    <mergeCell ref="H46:H47"/>
    <mergeCell ref="A41:A42"/>
    <mergeCell ref="B41:B42"/>
    <mergeCell ref="C41:D41"/>
    <mergeCell ref="E41:F41"/>
    <mergeCell ref="G41:G42"/>
    <mergeCell ref="C43:C45"/>
    <mergeCell ref="D43:D45"/>
    <mergeCell ref="E43:E45"/>
    <mergeCell ref="G43:G45"/>
    <mergeCell ref="H34:H35"/>
    <mergeCell ref="D36:D40"/>
    <mergeCell ref="F36:F40"/>
    <mergeCell ref="G36:G40"/>
    <mergeCell ref="H36:H40"/>
    <mergeCell ref="A34:A35"/>
    <mergeCell ref="B34:B35"/>
    <mergeCell ref="C34:D34"/>
    <mergeCell ref="E34:F34"/>
    <mergeCell ref="G34:G35"/>
    <mergeCell ref="H29:H30"/>
    <mergeCell ref="D31:D33"/>
    <mergeCell ref="F31:F33"/>
    <mergeCell ref="G31:G33"/>
    <mergeCell ref="H31:H33"/>
    <mergeCell ref="A29:A30"/>
    <mergeCell ref="B29:B30"/>
    <mergeCell ref="C29:D29"/>
    <mergeCell ref="E29:F29"/>
    <mergeCell ref="G29:G30"/>
    <mergeCell ref="H17:H23"/>
    <mergeCell ref="C25:E28"/>
    <mergeCell ref="F25:F28"/>
    <mergeCell ref="G25:G28"/>
    <mergeCell ref="H25:H28"/>
    <mergeCell ref="C24:E24"/>
    <mergeCell ref="C16:E16"/>
    <mergeCell ref="C17:E23"/>
    <mergeCell ref="F17:F23"/>
    <mergeCell ref="G11:H11"/>
    <mergeCell ref="C4:F4"/>
    <mergeCell ref="C8:F8"/>
    <mergeCell ref="C9:F9"/>
    <mergeCell ref="C10:F10"/>
    <mergeCell ref="C11:F11"/>
    <mergeCell ref="C12:D12"/>
    <mergeCell ref="E12:F12"/>
    <mergeCell ref="C13:D13"/>
    <mergeCell ref="E13:F13"/>
    <mergeCell ref="C14:D14"/>
    <mergeCell ref="E14:F14"/>
    <mergeCell ref="G17:G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60" zoomScale="64" zoomScaleNormal="64" workbookViewId="0">
      <selection activeCell="E84" sqref="E84"/>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13" t="s">
        <v>0</v>
      </c>
      <c r="B1" s="213"/>
      <c r="C1" s="213"/>
      <c r="D1" s="213"/>
      <c r="E1" s="213"/>
      <c r="F1" s="213"/>
    </row>
    <row r="2" spans="1:6" ht="15" customHeight="1" x14ac:dyDescent="0.25">
      <c r="A2" s="213"/>
      <c r="B2" s="213"/>
      <c r="C2" s="213"/>
      <c r="D2" s="213"/>
      <c r="E2" s="213"/>
      <c r="F2" s="213"/>
    </row>
    <row r="4" spans="1:6" x14ac:dyDescent="0.25">
      <c r="A4" s="213" t="s">
        <v>1</v>
      </c>
      <c r="B4" s="213"/>
      <c r="C4" s="213"/>
      <c r="D4" s="213"/>
      <c r="E4" s="213"/>
      <c r="F4" s="213"/>
    </row>
    <row r="5" spans="1:6" x14ac:dyDescent="0.25">
      <c r="A5" s="213"/>
      <c r="B5" s="213"/>
      <c r="C5" s="213"/>
      <c r="D5" s="213"/>
      <c r="E5" s="213"/>
      <c r="F5" s="213"/>
    </row>
    <row r="6" spans="1:6" x14ac:dyDescent="0.25">
      <c r="D6" s="2"/>
      <c r="E6" s="2"/>
      <c r="F6" s="2"/>
    </row>
    <row r="7" spans="1:6" ht="15.75" thickBot="1" x14ac:dyDescent="0.3">
      <c r="C7" s="2"/>
    </row>
    <row r="8" spans="1:6" ht="15.75" thickBot="1" x14ac:dyDescent="0.3">
      <c r="A8" s="28" t="s">
        <v>2</v>
      </c>
      <c r="B8" s="29" t="s">
        <v>3</v>
      </c>
      <c r="C8" s="214" t="s">
        <v>157</v>
      </c>
      <c r="D8" s="215"/>
      <c r="E8" s="216"/>
    </row>
    <row r="9" spans="1:6" ht="31.5" customHeight="1" thickBot="1" x14ac:dyDescent="0.3">
      <c r="A9" s="28" t="s">
        <v>5</v>
      </c>
      <c r="B9" s="29" t="s">
        <v>6</v>
      </c>
      <c r="C9" s="217" t="s">
        <v>158</v>
      </c>
      <c r="D9" s="218"/>
      <c r="E9" s="219"/>
    </row>
    <row r="10" spans="1:6" ht="31.5" customHeight="1" thickBot="1" x14ac:dyDescent="0.3">
      <c r="A10" s="28" t="s">
        <v>8</v>
      </c>
      <c r="B10" s="29" t="s">
        <v>9</v>
      </c>
      <c r="C10" s="220" t="s">
        <v>10</v>
      </c>
      <c r="D10" s="221"/>
      <c r="E10" s="222"/>
    </row>
    <row r="11" spans="1:6" ht="42.75" customHeight="1" thickBot="1" x14ac:dyDescent="0.3">
      <c r="A11" s="28" t="s">
        <v>11</v>
      </c>
      <c r="B11" s="30" t="s">
        <v>12</v>
      </c>
      <c r="C11" s="210" t="s">
        <v>152</v>
      </c>
      <c r="D11" s="211"/>
      <c r="E11" s="212"/>
    </row>
    <row r="12" spans="1:6" ht="31.5" customHeight="1" thickBot="1" x14ac:dyDescent="0.3">
      <c r="A12" s="28" t="s">
        <v>14</v>
      </c>
      <c r="B12" s="29" t="s">
        <v>15</v>
      </c>
      <c r="C12" s="223" t="s">
        <v>13</v>
      </c>
      <c r="D12" s="224"/>
      <c r="E12" s="5"/>
      <c r="F12" s="6"/>
    </row>
    <row r="13" spans="1:6" ht="15.75" thickBot="1" x14ac:dyDescent="0.3">
      <c r="A13" s="28" t="s">
        <v>16</v>
      </c>
      <c r="B13" s="29" t="s">
        <v>17</v>
      </c>
      <c r="C13" s="225" t="s">
        <v>18</v>
      </c>
      <c r="D13" s="226"/>
    </row>
    <row r="14" spans="1:6" ht="15.75" thickBot="1" x14ac:dyDescent="0.3">
      <c r="A14" s="28" t="s">
        <v>19</v>
      </c>
      <c r="B14" s="29" t="s">
        <v>20</v>
      </c>
      <c r="C14" s="225" t="s">
        <v>159</v>
      </c>
      <c r="D14" s="226"/>
    </row>
    <row r="15" spans="1:6" ht="15.75" thickBot="1" x14ac:dyDescent="0.3">
      <c r="A15" s="3"/>
      <c r="B15" s="4"/>
      <c r="C15" s="7"/>
    </row>
    <row r="16" spans="1:6" x14ac:dyDescent="0.25">
      <c r="A16" s="18">
        <v>1</v>
      </c>
      <c r="B16" s="20" t="s">
        <v>22</v>
      </c>
      <c r="C16" s="166" t="s">
        <v>23</v>
      </c>
      <c r="D16" s="167"/>
      <c r="E16" s="21" t="s">
        <v>24</v>
      </c>
      <c r="F16" s="22" t="s">
        <v>25</v>
      </c>
    </row>
    <row r="17" spans="1:6" ht="30" x14ac:dyDescent="0.25">
      <c r="A17" s="61">
        <v>1.1000000000000001</v>
      </c>
      <c r="B17" s="62" t="s">
        <v>26</v>
      </c>
      <c r="C17" s="227" t="s">
        <v>160</v>
      </c>
      <c r="D17" s="228"/>
      <c r="E17" s="186" t="s">
        <v>28</v>
      </c>
      <c r="F17" s="164"/>
    </row>
    <row r="18" spans="1:6" x14ac:dyDescent="0.25">
      <c r="A18" s="61">
        <v>1.2</v>
      </c>
      <c r="B18" s="63" t="s">
        <v>29</v>
      </c>
      <c r="C18" s="229"/>
      <c r="D18" s="230"/>
      <c r="E18" s="162"/>
      <c r="F18" s="164"/>
    </row>
    <row r="19" spans="1:6" ht="30" x14ac:dyDescent="0.25">
      <c r="A19" s="61">
        <v>1.3</v>
      </c>
      <c r="B19" s="62" t="s">
        <v>30</v>
      </c>
      <c r="C19" s="229"/>
      <c r="D19" s="230"/>
      <c r="E19" s="162"/>
      <c r="F19" s="164"/>
    </row>
    <row r="20" spans="1:6" ht="45" x14ac:dyDescent="0.25">
      <c r="A20" s="61">
        <v>1.4</v>
      </c>
      <c r="B20" s="62" t="s">
        <v>31</v>
      </c>
      <c r="C20" s="229"/>
      <c r="D20" s="230"/>
      <c r="E20" s="162"/>
      <c r="F20" s="164"/>
    </row>
    <row r="21" spans="1:6" ht="33.75" customHeight="1" x14ac:dyDescent="0.25">
      <c r="A21" s="61">
        <v>1.5</v>
      </c>
      <c r="B21" s="64" t="s">
        <v>32</v>
      </c>
      <c r="C21" s="229"/>
      <c r="D21" s="230"/>
      <c r="E21" s="162"/>
      <c r="F21" s="164"/>
    </row>
    <row r="22" spans="1:6" ht="33.75" customHeight="1" x14ac:dyDescent="0.25">
      <c r="A22" s="65">
        <v>1.6</v>
      </c>
      <c r="B22" s="66" t="s">
        <v>33</v>
      </c>
      <c r="C22" s="229"/>
      <c r="D22" s="230"/>
      <c r="E22" s="162"/>
      <c r="F22" s="164"/>
    </row>
    <row r="23" spans="1:6" ht="33.75" customHeight="1" thickBot="1" x14ac:dyDescent="0.3">
      <c r="A23" s="65">
        <v>1.7</v>
      </c>
      <c r="B23" s="66" t="s">
        <v>34</v>
      </c>
      <c r="C23" s="231"/>
      <c r="D23" s="232"/>
      <c r="E23" s="163"/>
      <c r="F23" s="165"/>
    </row>
    <row r="24" spans="1:6" ht="39" customHeight="1" x14ac:dyDescent="0.25">
      <c r="A24" s="18">
        <v>2</v>
      </c>
      <c r="B24" s="19" t="s">
        <v>35</v>
      </c>
      <c r="C24" s="166" t="s">
        <v>23</v>
      </c>
      <c r="D24" s="167"/>
      <c r="E24" s="21" t="s">
        <v>24</v>
      </c>
      <c r="F24" s="51" t="s">
        <v>25</v>
      </c>
    </row>
    <row r="25" spans="1:6" ht="45.75" customHeight="1" x14ac:dyDescent="0.25">
      <c r="A25" s="61">
        <v>2.1</v>
      </c>
      <c r="B25" s="64" t="s">
        <v>36</v>
      </c>
      <c r="C25" s="200" t="s">
        <v>152</v>
      </c>
      <c r="D25" s="201"/>
      <c r="E25" s="186" t="s">
        <v>152</v>
      </c>
      <c r="F25" s="206"/>
    </row>
    <row r="26" spans="1:6" ht="50.25" customHeight="1" x14ac:dyDescent="0.25">
      <c r="A26" s="61">
        <v>2.2000000000000002</v>
      </c>
      <c r="B26" s="64" t="s">
        <v>38</v>
      </c>
      <c r="C26" s="202"/>
      <c r="D26" s="203"/>
      <c r="E26" s="162"/>
      <c r="F26" s="206"/>
    </row>
    <row r="27" spans="1:6" ht="75" customHeight="1" x14ac:dyDescent="0.25">
      <c r="A27" s="61">
        <v>2.2999999999999998</v>
      </c>
      <c r="B27" s="64" t="s">
        <v>39</v>
      </c>
      <c r="C27" s="202"/>
      <c r="D27" s="203"/>
      <c r="E27" s="162"/>
      <c r="F27" s="206"/>
    </row>
    <row r="28" spans="1:6" ht="42" customHeight="1" thickBot="1" x14ac:dyDescent="0.3">
      <c r="A28" s="67">
        <v>2.4</v>
      </c>
      <c r="B28" s="68" t="s">
        <v>40</v>
      </c>
      <c r="C28" s="204"/>
      <c r="D28" s="205"/>
      <c r="E28" s="163"/>
      <c r="F28" s="207"/>
    </row>
    <row r="29" spans="1:6" ht="33" customHeight="1" thickBot="1" x14ac:dyDescent="0.3">
      <c r="A29" s="147">
        <v>3</v>
      </c>
      <c r="B29" s="233" t="s">
        <v>41</v>
      </c>
      <c r="C29" s="159" t="str">
        <f>C34</f>
        <v>EPYPSA COLOMBIA</v>
      </c>
      <c r="D29" s="159"/>
      <c r="E29" s="155" t="s">
        <v>24</v>
      </c>
      <c r="F29" s="155" t="s">
        <v>25</v>
      </c>
    </row>
    <row r="30" spans="1:6" ht="33" customHeight="1" x14ac:dyDescent="0.25">
      <c r="A30" s="148"/>
      <c r="B30" s="234"/>
      <c r="C30" s="117" t="s">
        <v>23</v>
      </c>
      <c r="D30" s="123" t="s">
        <v>42</v>
      </c>
      <c r="E30" s="156"/>
      <c r="F30" s="156"/>
    </row>
    <row r="31" spans="1:6" ht="47.25" customHeight="1" x14ac:dyDescent="0.25">
      <c r="A31" s="61">
        <v>3.1</v>
      </c>
      <c r="B31" s="64" t="s">
        <v>43</v>
      </c>
      <c r="C31" s="120" t="s">
        <v>44</v>
      </c>
      <c r="D31" s="81" t="s">
        <v>161</v>
      </c>
      <c r="E31" s="186" t="s">
        <v>28</v>
      </c>
      <c r="F31" s="164"/>
    </row>
    <row r="32" spans="1:6" ht="30" x14ac:dyDescent="0.25">
      <c r="A32" s="61">
        <v>3.2</v>
      </c>
      <c r="B32" s="64" t="s">
        <v>46</v>
      </c>
      <c r="C32" s="120" t="s">
        <v>44</v>
      </c>
      <c r="D32" s="120" t="s">
        <v>161</v>
      </c>
      <c r="E32" s="162"/>
      <c r="F32" s="164"/>
    </row>
    <row r="33" spans="1:6" ht="30.75" thickBot="1" x14ac:dyDescent="0.3">
      <c r="A33" s="67">
        <v>3.3</v>
      </c>
      <c r="B33" s="68" t="s">
        <v>47</v>
      </c>
      <c r="C33" s="121" t="s">
        <v>151</v>
      </c>
      <c r="D33" s="120" t="s">
        <v>161</v>
      </c>
      <c r="E33" s="163"/>
      <c r="F33" s="165"/>
    </row>
    <row r="34" spans="1:6" ht="30" customHeight="1" thickBot="1" x14ac:dyDescent="0.3">
      <c r="A34" s="147">
        <v>4</v>
      </c>
      <c r="B34" s="149" t="s">
        <v>49</v>
      </c>
      <c r="C34" s="196" t="str">
        <f>C9</f>
        <v>EPYPSA COLOMBIA</v>
      </c>
      <c r="D34" s="197"/>
      <c r="E34" s="155" t="s">
        <v>24</v>
      </c>
      <c r="F34" s="155" t="s">
        <v>25</v>
      </c>
    </row>
    <row r="35" spans="1:6" ht="30.75" thickBot="1" x14ac:dyDescent="0.3">
      <c r="A35" s="148"/>
      <c r="B35" s="150"/>
      <c r="C35" s="122" t="s">
        <v>23</v>
      </c>
      <c r="D35" s="23" t="s">
        <v>42</v>
      </c>
      <c r="E35" s="156"/>
      <c r="F35" s="156"/>
    </row>
    <row r="36" spans="1:6" ht="45" customHeight="1" x14ac:dyDescent="0.25">
      <c r="A36" s="61">
        <v>4.0999999999999996</v>
      </c>
      <c r="B36" s="64" t="s">
        <v>162</v>
      </c>
      <c r="C36" s="160" t="s">
        <v>44</v>
      </c>
      <c r="D36" s="160" t="s">
        <v>163</v>
      </c>
      <c r="E36" s="186" t="s">
        <v>28</v>
      </c>
      <c r="F36" s="191"/>
    </row>
    <row r="37" spans="1:6" ht="30" x14ac:dyDescent="0.25">
      <c r="A37" s="61">
        <v>4.2</v>
      </c>
      <c r="B37" s="64" t="s">
        <v>51</v>
      </c>
      <c r="C37" s="182"/>
      <c r="D37" s="182"/>
      <c r="E37" s="162"/>
      <c r="F37" s="192"/>
    </row>
    <row r="38" spans="1:6" ht="42" customHeight="1" x14ac:dyDescent="0.25">
      <c r="A38" s="61">
        <v>4.3</v>
      </c>
      <c r="B38" s="69" t="s">
        <v>52</v>
      </c>
      <c r="C38" s="182"/>
      <c r="D38" s="182"/>
      <c r="E38" s="162"/>
      <c r="F38" s="192"/>
    </row>
    <row r="39" spans="1:6" ht="28.5" customHeight="1" x14ac:dyDescent="0.25">
      <c r="A39" s="61">
        <v>4.4000000000000004</v>
      </c>
      <c r="B39" s="64" t="s">
        <v>53</v>
      </c>
      <c r="C39" s="182"/>
      <c r="D39" s="182"/>
      <c r="E39" s="162"/>
      <c r="F39" s="192"/>
    </row>
    <row r="40" spans="1:6" ht="30.75" thickBot="1" x14ac:dyDescent="0.3">
      <c r="A40" s="67">
        <v>4.5</v>
      </c>
      <c r="B40" s="68" t="s">
        <v>54</v>
      </c>
      <c r="C40" s="183"/>
      <c r="D40" s="183"/>
      <c r="E40" s="163"/>
      <c r="F40" s="193"/>
    </row>
    <row r="41" spans="1:6" ht="30" customHeight="1" thickBot="1" x14ac:dyDescent="0.3">
      <c r="A41" s="147">
        <v>5</v>
      </c>
      <c r="B41" s="149" t="s">
        <v>55</v>
      </c>
      <c r="C41" s="194" t="str">
        <f>+C12</f>
        <v>NA</v>
      </c>
      <c r="D41" s="195"/>
      <c r="E41" s="155" t="s">
        <v>24</v>
      </c>
      <c r="F41" s="155" t="s">
        <v>25</v>
      </c>
    </row>
    <row r="42" spans="1:6" ht="30" customHeight="1" thickBot="1" x14ac:dyDescent="0.3">
      <c r="A42" s="148"/>
      <c r="B42" s="150"/>
      <c r="C42" s="50" t="s">
        <v>23</v>
      </c>
      <c r="D42" s="24" t="s">
        <v>42</v>
      </c>
      <c r="E42" s="156"/>
      <c r="F42" s="156"/>
    </row>
    <row r="43" spans="1:6" ht="45" x14ac:dyDescent="0.25">
      <c r="A43" s="61">
        <v>5.0999999999999996</v>
      </c>
      <c r="B43" s="64" t="s">
        <v>56</v>
      </c>
      <c r="C43" s="118" t="s">
        <v>152</v>
      </c>
      <c r="D43" s="118"/>
      <c r="E43" s="70"/>
      <c r="F43" s="71"/>
    </row>
    <row r="44" spans="1:6" ht="30" x14ac:dyDescent="0.25">
      <c r="A44" s="61">
        <v>5.2</v>
      </c>
      <c r="B44" s="64" t="s">
        <v>57</v>
      </c>
      <c r="C44" s="118" t="s">
        <v>152</v>
      </c>
      <c r="D44" s="120"/>
      <c r="E44" s="70"/>
      <c r="F44" s="71"/>
    </row>
    <row r="45" spans="1:6" ht="45" x14ac:dyDescent="0.25">
      <c r="A45" s="61">
        <v>5.3</v>
      </c>
      <c r="B45" s="64" t="s">
        <v>58</v>
      </c>
      <c r="C45" s="118" t="s">
        <v>152</v>
      </c>
      <c r="D45" s="120"/>
      <c r="E45" s="70"/>
      <c r="F45" s="71"/>
    </row>
    <row r="46" spans="1:6" ht="30" customHeight="1" x14ac:dyDescent="0.25">
      <c r="A46" s="179">
        <v>6</v>
      </c>
      <c r="B46" s="180" t="s">
        <v>59</v>
      </c>
      <c r="C46" s="158" t="str">
        <f>+C12</f>
        <v>NA</v>
      </c>
      <c r="D46" s="158"/>
      <c r="E46" s="181" t="s">
        <v>24</v>
      </c>
      <c r="F46" s="181" t="s">
        <v>25</v>
      </c>
    </row>
    <row r="47" spans="1:6" ht="30.75" thickBot="1" x14ac:dyDescent="0.3">
      <c r="A47" s="148"/>
      <c r="B47" s="158"/>
      <c r="C47" s="50" t="s">
        <v>23</v>
      </c>
      <c r="D47" s="24" t="s">
        <v>42</v>
      </c>
      <c r="E47" s="156"/>
      <c r="F47" s="156"/>
    </row>
    <row r="48" spans="1:6" ht="30" x14ac:dyDescent="0.25">
      <c r="A48" s="61">
        <v>6.1</v>
      </c>
      <c r="B48" s="64" t="s">
        <v>60</v>
      </c>
      <c r="C48" s="160" t="s">
        <v>44</v>
      </c>
      <c r="D48" s="184">
        <v>34</v>
      </c>
      <c r="E48" s="186" t="s">
        <v>28</v>
      </c>
      <c r="F48" s="72"/>
    </row>
    <row r="49" spans="1:7" ht="30" x14ac:dyDescent="0.25">
      <c r="A49" s="61">
        <v>6.2</v>
      </c>
      <c r="B49" s="64" t="s">
        <v>61</v>
      </c>
      <c r="C49" s="182"/>
      <c r="D49" s="184"/>
      <c r="E49" s="162"/>
      <c r="F49" s="72"/>
    </row>
    <row r="50" spans="1:7" ht="45.75" thickBot="1" x14ac:dyDescent="0.3">
      <c r="A50" s="61">
        <v>6.3</v>
      </c>
      <c r="B50" s="68" t="s">
        <v>62</v>
      </c>
      <c r="C50" s="183"/>
      <c r="D50" s="185"/>
      <c r="E50" s="163"/>
      <c r="F50" s="73"/>
    </row>
    <row r="51" spans="1:7" x14ac:dyDescent="0.25">
      <c r="A51" s="18">
        <v>8</v>
      </c>
      <c r="B51" s="25" t="s">
        <v>63</v>
      </c>
      <c r="C51" s="166" t="s">
        <v>23</v>
      </c>
      <c r="D51" s="167"/>
      <c r="E51" s="21" t="s">
        <v>24</v>
      </c>
      <c r="F51" s="22" t="s">
        <v>25</v>
      </c>
    </row>
    <row r="52" spans="1:7" x14ac:dyDescent="0.25">
      <c r="A52" s="75">
        <v>8.1</v>
      </c>
      <c r="B52" s="76" t="s">
        <v>64</v>
      </c>
      <c r="C52" s="168" t="s">
        <v>164</v>
      </c>
      <c r="D52" s="168"/>
      <c r="E52" s="169" t="s">
        <v>28</v>
      </c>
      <c r="F52" s="346"/>
    </row>
    <row r="53" spans="1:7" x14ac:dyDescent="0.25">
      <c r="A53" s="75">
        <v>8.1999999999999993</v>
      </c>
      <c r="B53" s="76" t="s">
        <v>66</v>
      </c>
      <c r="C53" s="168" t="s">
        <v>165</v>
      </c>
      <c r="D53" s="168"/>
      <c r="E53" s="169"/>
      <c r="F53" s="347"/>
    </row>
    <row r="54" spans="1:7" x14ac:dyDescent="0.25">
      <c r="A54" s="75">
        <v>8.3000000000000007</v>
      </c>
      <c r="B54" s="76" t="s">
        <v>68</v>
      </c>
      <c r="C54" s="349" t="s">
        <v>44</v>
      </c>
      <c r="D54" s="350"/>
      <c r="E54" s="169"/>
      <c r="F54" s="347"/>
    </row>
    <row r="55" spans="1:7" ht="30" x14ac:dyDescent="0.25">
      <c r="A55" s="75">
        <v>8.4</v>
      </c>
      <c r="B55" s="76" t="s">
        <v>70</v>
      </c>
      <c r="C55" s="351"/>
      <c r="D55" s="352"/>
      <c r="E55" s="169"/>
      <c r="F55" s="347"/>
    </row>
    <row r="56" spans="1:7" ht="30" x14ac:dyDescent="0.25">
      <c r="A56" s="75">
        <v>8.5</v>
      </c>
      <c r="B56" s="76" t="s">
        <v>100</v>
      </c>
      <c r="C56" s="351"/>
      <c r="D56" s="352"/>
      <c r="E56" s="169"/>
      <c r="F56" s="347"/>
    </row>
    <row r="57" spans="1:7" x14ac:dyDescent="0.25">
      <c r="A57" s="75">
        <v>8.6</v>
      </c>
      <c r="B57" s="76" t="s">
        <v>72</v>
      </c>
      <c r="C57" s="351"/>
      <c r="D57" s="352"/>
      <c r="E57" s="169"/>
      <c r="F57" s="347"/>
    </row>
    <row r="58" spans="1:7" ht="30" x14ac:dyDescent="0.25">
      <c r="A58" s="75">
        <v>8.6999999999999993</v>
      </c>
      <c r="B58" s="76" t="s">
        <v>101</v>
      </c>
      <c r="C58" s="351"/>
      <c r="D58" s="352"/>
      <c r="E58" s="169"/>
      <c r="F58" s="347"/>
      <c r="G58" s="13"/>
    </row>
    <row r="59" spans="1:7" ht="31.5" customHeight="1" x14ac:dyDescent="0.3">
      <c r="A59" s="75">
        <v>8.8000000000000007</v>
      </c>
      <c r="B59" s="77" t="s">
        <v>74</v>
      </c>
      <c r="C59" s="351"/>
      <c r="D59" s="352"/>
      <c r="E59" s="169"/>
      <c r="F59" s="347"/>
      <c r="G59" s="15"/>
    </row>
    <row r="60" spans="1:7" ht="17.25" thickBot="1" x14ac:dyDescent="0.35">
      <c r="A60" s="78" t="s">
        <v>75</v>
      </c>
      <c r="B60" s="76" t="s">
        <v>76</v>
      </c>
      <c r="C60" s="353"/>
      <c r="D60" s="354"/>
      <c r="E60" s="169"/>
      <c r="F60" s="348"/>
      <c r="G60" s="15"/>
    </row>
    <row r="61" spans="1:7" ht="30" customHeight="1" x14ac:dyDescent="0.25">
      <c r="A61" s="147">
        <v>9</v>
      </c>
      <c r="B61" s="157" t="s">
        <v>77</v>
      </c>
      <c r="C61" s="159" t="str">
        <f>+C12</f>
        <v>NA</v>
      </c>
      <c r="D61" s="159"/>
      <c r="E61" s="155" t="s">
        <v>24</v>
      </c>
      <c r="F61" s="155" t="s">
        <v>25</v>
      </c>
    </row>
    <row r="62" spans="1:7" ht="30" customHeight="1" thickBot="1" x14ac:dyDescent="0.3">
      <c r="A62" s="148"/>
      <c r="B62" s="158"/>
      <c r="C62" s="50" t="s">
        <v>23</v>
      </c>
      <c r="D62" s="24" t="s">
        <v>42</v>
      </c>
      <c r="E62" s="156"/>
      <c r="F62" s="156"/>
    </row>
    <row r="63" spans="1:7" ht="30" x14ac:dyDescent="0.25">
      <c r="A63" s="61">
        <v>9.1</v>
      </c>
      <c r="B63" s="62" t="s">
        <v>78</v>
      </c>
      <c r="C63" s="160" t="s">
        <v>166</v>
      </c>
      <c r="D63" s="160"/>
      <c r="E63" s="162"/>
      <c r="F63" s="164"/>
    </row>
    <row r="64" spans="1:7" x14ac:dyDescent="0.25">
      <c r="A64" s="61">
        <v>9.1999999999999993</v>
      </c>
      <c r="B64" s="63" t="s">
        <v>29</v>
      </c>
      <c r="C64" s="161"/>
      <c r="D64" s="161"/>
      <c r="E64" s="162"/>
      <c r="F64" s="164"/>
    </row>
    <row r="65" spans="1:6" ht="45.75" thickBot="1" x14ac:dyDescent="0.3">
      <c r="A65" s="67">
        <v>9.3000000000000007</v>
      </c>
      <c r="B65" s="74" t="s">
        <v>79</v>
      </c>
      <c r="C65" s="121"/>
      <c r="D65" s="121"/>
      <c r="E65" s="163"/>
      <c r="F65" s="165"/>
    </row>
    <row r="66" spans="1:6" ht="30" customHeight="1" x14ac:dyDescent="0.25">
      <c r="A66" s="147">
        <v>10</v>
      </c>
      <c r="B66" s="157" t="s">
        <v>80</v>
      </c>
      <c r="C66" s="159" t="str">
        <f>+C12</f>
        <v>NA</v>
      </c>
      <c r="D66" s="159"/>
      <c r="E66" s="155" t="s">
        <v>24</v>
      </c>
      <c r="F66" s="155" t="s">
        <v>25</v>
      </c>
    </row>
    <row r="67" spans="1:6" ht="30" customHeight="1" thickBot="1" x14ac:dyDescent="0.3">
      <c r="A67" s="148"/>
      <c r="B67" s="158"/>
      <c r="C67" s="50" t="s">
        <v>23</v>
      </c>
      <c r="D67" s="24" t="s">
        <v>42</v>
      </c>
      <c r="E67" s="156"/>
      <c r="F67" s="156"/>
    </row>
    <row r="68" spans="1:6" ht="15.75" thickBot="1" x14ac:dyDescent="0.3">
      <c r="A68" s="31">
        <v>10.1</v>
      </c>
      <c r="B68" s="11" t="s">
        <v>81</v>
      </c>
      <c r="C68" s="32" t="s">
        <v>44</v>
      </c>
      <c r="D68" s="32"/>
      <c r="E68" s="52" t="s">
        <v>28</v>
      </c>
      <c r="F68" s="53" t="s">
        <v>167</v>
      </c>
    </row>
    <row r="69" spans="1:6" ht="30" customHeight="1" x14ac:dyDescent="0.25">
      <c r="A69" s="147">
        <v>11</v>
      </c>
      <c r="B69" s="149" t="s">
        <v>82</v>
      </c>
      <c r="C69" s="151" t="str">
        <f>+C12</f>
        <v>NA</v>
      </c>
      <c r="D69" s="152"/>
      <c r="E69" s="153" t="s">
        <v>24</v>
      </c>
      <c r="F69" s="155" t="s">
        <v>25</v>
      </c>
    </row>
    <row r="70" spans="1:6" ht="30" customHeight="1" x14ac:dyDescent="0.25">
      <c r="A70" s="148"/>
      <c r="B70" s="150"/>
      <c r="C70" s="139" t="s">
        <v>23</v>
      </c>
      <c r="D70" s="140"/>
      <c r="E70" s="154"/>
      <c r="F70" s="156"/>
    </row>
    <row r="71" spans="1:6" ht="30" x14ac:dyDescent="0.25">
      <c r="A71" s="116" t="s">
        <v>83</v>
      </c>
      <c r="B71" s="26" t="s">
        <v>84</v>
      </c>
      <c r="C71" s="141" t="s">
        <v>44</v>
      </c>
      <c r="D71" s="142"/>
      <c r="E71" s="133" t="s">
        <v>28</v>
      </c>
      <c r="F71" s="54"/>
    </row>
    <row r="72" spans="1:6" ht="31.5" customHeight="1" x14ac:dyDescent="0.25">
      <c r="A72" s="116">
        <v>11.2</v>
      </c>
      <c r="B72" s="26" t="s">
        <v>85</v>
      </c>
      <c r="C72" s="141" t="s">
        <v>44</v>
      </c>
      <c r="D72" s="142"/>
      <c r="E72" s="133" t="s">
        <v>28</v>
      </c>
      <c r="F72" s="54"/>
    </row>
    <row r="73" spans="1:6" ht="15.75" thickBot="1" x14ac:dyDescent="0.3">
      <c r="A73" s="130">
        <v>11.3</v>
      </c>
      <c r="B73" s="27" t="s">
        <v>86</v>
      </c>
      <c r="C73" s="355" t="s">
        <v>44</v>
      </c>
      <c r="D73" s="294"/>
      <c r="E73" s="82" t="s">
        <v>28</v>
      </c>
      <c r="F73" s="55"/>
    </row>
    <row r="74" spans="1:6" ht="19.5" thickBot="1" x14ac:dyDescent="0.3">
      <c r="A74" s="143" t="s">
        <v>88</v>
      </c>
      <c r="B74" s="144"/>
      <c r="C74" s="356" t="s">
        <v>44</v>
      </c>
      <c r="D74" s="357"/>
      <c r="E74" s="83" t="s">
        <v>28</v>
      </c>
      <c r="F74" s="80"/>
    </row>
  </sheetData>
  <mergeCells count="77">
    <mergeCell ref="C70:D70"/>
    <mergeCell ref="C71:D71"/>
    <mergeCell ref="C72:D72"/>
    <mergeCell ref="C73:D73"/>
    <mergeCell ref="A74:B74"/>
    <mergeCell ref="C74:D74"/>
    <mergeCell ref="A69:A70"/>
    <mergeCell ref="B69:B70"/>
    <mergeCell ref="C69:D69"/>
    <mergeCell ref="E69:E70"/>
    <mergeCell ref="F69:F70"/>
    <mergeCell ref="A61:A62"/>
    <mergeCell ref="B61:B62"/>
    <mergeCell ref="C61:D61"/>
    <mergeCell ref="E61:E62"/>
    <mergeCell ref="F61:F62"/>
    <mergeCell ref="C63:C64"/>
    <mergeCell ref="D63:D64"/>
    <mergeCell ref="E63:E65"/>
    <mergeCell ref="F63:F65"/>
    <mergeCell ref="A66:A67"/>
    <mergeCell ref="B66:B67"/>
    <mergeCell ref="C66:D66"/>
    <mergeCell ref="E66:E67"/>
    <mergeCell ref="F66:F67"/>
    <mergeCell ref="C51:D51"/>
    <mergeCell ref="C52:D52"/>
    <mergeCell ref="E52:E60"/>
    <mergeCell ref="F52:F60"/>
    <mergeCell ref="C53:D53"/>
    <mergeCell ref="C54:D60"/>
    <mergeCell ref="A46:A47"/>
    <mergeCell ref="B46:B47"/>
    <mergeCell ref="C46:D46"/>
    <mergeCell ref="E46:E47"/>
    <mergeCell ref="F46:F47"/>
    <mergeCell ref="C48:C50"/>
    <mergeCell ref="D48:D50"/>
    <mergeCell ref="E48:E50"/>
    <mergeCell ref="C36:C40"/>
    <mergeCell ref="D36:D40"/>
    <mergeCell ref="E36:E40"/>
    <mergeCell ref="F36:F40"/>
    <mergeCell ref="A41:A42"/>
    <mergeCell ref="B41:B42"/>
    <mergeCell ref="C41:D41"/>
    <mergeCell ref="E41:E42"/>
    <mergeCell ref="F41:F42"/>
    <mergeCell ref="E31:E33"/>
    <mergeCell ref="F31:F33"/>
    <mergeCell ref="A34:A35"/>
    <mergeCell ref="B34:B35"/>
    <mergeCell ref="C34:D34"/>
    <mergeCell ref="E34:E35"/>
    <mergeCell ref="F34:F35"/>
    <mergeCell ref="F17:F23"/>
    <mergeCell ref="C24:D24"/>
    <mergeCell ref="C25:D28"/>
    <mergeCell ref="E25:E28"/>
    <mergeCell ref="F25:F28"/>
    <mergeCell ref="E17:E23"/>
    <mergeCell ref="A29:A30"/>
    <mergeCell ref="B29:B30"/>
    <mergeCell ref="C29:D29"/>
    <mergeCell ref="E29:E30"/>
    <mergeCell ref="F29:F30"/>
    <mergeCell ref="C12:D12"/>
    <mergeCell ref="C13:D13"/>
    <mergeCell ref="C14:D14"/>
    <mergeCell ref="C16:D16"/>
    <mergeCell ref="C17:D23"/>
    <mergeCell ref="C11:E11"/>
    <mergeCell ref="A1:F2"/>
    <mergeCell ref="A4:F5"/>
    <mergeCell ref="C8:E8"/>
    <mergeCell ref="C9:E9"/>
    <mergeCell ref="C10:E10"/>
  </mergeCell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C51" zoomScale="59" zoomScaleNormal="59" workbookViewId="0">
      <selection activeCell="H77" sqref="H77"/>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33"/>
      <c r="H1" s="33"/>
    </row>
    <row r="2" spans="1:8" ht="15" customHeight="1" x14ac:dyDescent="0.25">
      <c r="C2" s="33" t="s">
        <v>0</v>
      </c>
      <c r="D2" s="33"/>
      <c r="E2" s="33"/>
      <c r="F2" s="33"/>
      <c r="G2" s="33"/>
      <c r="H2" s="33"/>
    </row>
    <row r="3" spans="1:8" ht="15" customHeight="1" x14ac:dyDescent="0.25">
      <c r="C3" s="33"/>
      <c r="D3" s="33"/>
      <c r="E3" s="33"/>
      <c r="F3" s="33"/>
      <c r="G3" s="33"/>
      <c r="H3" s="33"/>
    </row>
    <row r="4" spans="1:8" ht="15" customHeight="1" x14ac:dyDescent="0.25">
      <c r="C4" s="213" t="s">
        <v>1</v>
      </c>
      <c r="D4" s="213"/>
      <c r="E4" s="213"/>
      <c r="F4" s="213"/>
      <c r="G4" s="33"/>
      <c r="H4" s="33"/>
    </row>
    <row r="5" spans="1:8" ht="15" customHeight="1" x14ac:dyDescent="0.25">
      <c r="A5" s="33"/>
      <c r="B5" s="33"/>
      <c r="C5" s="33"/>
      <c r="D5" s="33"/>
      <c r="E5" s="33"/>
      <c r="F5" s="33"/>
      <c r="G5" s="33"/>
      <c r="H5" s="33"/>
    </row>
    <row r="6" spans="1:8" x14ac:dyDescent="0.25">
      <c r="D6" s="2"/>
      <c r="F6" s="2"/>
      <c r="G6" s="2"/>
      <c r="H6" s="2"/>
    </row>
    <row r="7" spans="1:8" ht="33" customHeight="1" x14ac:dyDescent="0.25">
      <c r="C7" s="2"/>
      <c r="E7" s="2"/>
    </row>
    <row r="8" spans="1:8" ht="15" customHeight="1" x14ac:dyDescent="0.25">
      <c r="A8" s="28" t="s">
        <v>2</v>
      </c>
      <c r="B8" s="29" t="s">
        <v>3</v>
      </c>
      <c r="C8" s="332" t="s">
        <v>168</v>
      </c>
      <c r="D8" s="332"/>
      <c r="E8" s="332"/>
      <c r="F8" s="332"/>
      <c r="G8" s="34"/>
      <c r="H8" s="34"/>
    </row>
    <row r="9" spans="1:8" ht="31.5" customHeight="1" x14ac:dyDescent="0.25">
      <c r="A9" s="28" t="s">
        <v>5</v>
      </c>
      <c r="B9" s="29" t="s">
        <v>6</v>
      </c>
      <c r="C9" s="332" t="s">
        <v>169</v>
      </c>
      <c r="D9" s="332"/>
      <c r="E9" s="332"/>
      <c r="F9" s="332"/>
      <c r="G9" s="34"/>
    </row>
    <row r="10" spans="1:8" ht="31.5" customHeight="1" x14ac:dyDescent="0.25">
      <c r="A10" s="28" t="s">
        <v>8</v>
      </c>
      <c r="B10" s="29" t="s">
        <v>9</v>
      </c>
      <c r="C10" s="333" t="s">
        <v>170</v>
      </c>
      <c r="D10" s="334"/>
      <c r="E10" s="334"/>
      <c r="F10" s="335"/>
      <c r="G10" s="34"/>
    </row>
    <row r="11" spans="1:8" ht="39.75" customHeight="1" x14ac:dyDescent="0.25">
      <c r="A11" s="28" t="s">
        <v>11</v>
      </c>
      <c r="B11" s="30" t="s">
        <v>12</v>
      </c>
      <c r="C11" s="333" t="s">
        <v>105</v>
      </c>
      <c r="D11" s="334"/>
      <c r="E11" s="334"/>
      <c r="F11" s="335"/>
      <c r="G11" s="330"/>
      <c r="H11" s="331"/>
    </row>
    <row r="12" spans="1:8" ht="31.5" customHeight="1" x14ac:dyDescent="0.25">
      <c r="A12" s="28" t="s">
        <v>14</v>
      </c>
      <c r="B12" s="29" t="s">
        <v>106</v>
      </c>
      <c r="C12" s="332" t="s">
        <v>171</v>
      </c>
      <c r="D12" s="332"/>
      <c r="E12" s="332" t="s">
        <v>172</v>
      </c>
      <c r="F12" s="332"/>
      <c r="G12" s="5"/>
      <c r="H12" s="6"/>
    </row>
    <row r="13" spans="1:8" x14ac:dyDescent="0.25">
      <c r="A13" s="28" t="s">
        <v>16</v>
      </c>
      <c r="B13" s="29" t="s">
        <v>17</v>
      </c>
      <c r="C13" s="336" t="s">
        <v>109</v>
      </c>
      <c r="D13" s="336"/>
      <c r="E13" s="336" t="s">
        <v>109</v>
      </c>
      <c r="F13" s="336"/>
    </row>
    <row r="14" spans="1:8" ht="14.25" customHeight="1" x14ac:dyDescent="0.25">
      <c r="A14" s="28" t="s">
        <v>19</v>
      </c>
      <c r="B14" s="29" t="s">
        <v>20</v>
      </c>
      <c r="C14" s="337" t="s">
        <v>173</v>
      </c>
      <c r="D14" s="337"/>
      <c r="E14" s="337" t="s">
        <v>174</v>
      </c>
      <c r="F14" s="337"/>
    </row>
    <row r="15" spans="1:8" ht="15.75" thickBot="1" x14ac:dyDescent="0.3">
      <c r="A15" s="3"/>
      <c r="B15" s="4"/>
      <c r="C15" s="7"/>
      <c r="E15" s="7"/>
    </row>
    <row r="16" spans="1:8" x14ac:dyDescent="0.25">
      <c r="A16" s="18">
        <v>1</v>
      </c>
      <c r="B16" s="20" t="s">
        <v>22</v>
      </c>
      <c r="C16" s="316" t="s">
        <v>23</v>
      </c>
      <c r="D16" s="317"/>
      <c r="E16" s="318"/>
      <c r="F16" s="127" t="s">
        <v>42</v>
      </c>
      <c r="G16" s="46" t="s">
        <v>24</v>
      </c>
      <c r="H16" s="22" t="s">
        <v>25</v>
      </c>
    </row>
    <row r="17" spans="1:8" ht="15" customHeight="1" x14ac:dyDescent="0.25">
      <c r="A17" s="89">
        <v>1.1000000000000001</v>
      </c>
      <c r="B17" s="90" t="s">
        <v>26</v>
      </c>
      <c r="C17" s="364" t="s">
        <v>175</v>
      </c>
      <c r="D17" s="381"/>
      <c r="E17" s="382"/>
      <c r="F17" s="389" t="s">
        <v>111</v>
      </c>
      <c r="G17" s="358" t="s">
        <v>176</v>
      </c>
      <c r="H17" s="361"/>
    </row>
    <row r="18" spans="1:8" x14ac:dyDescent="0.25">
      <c r="A18" s="89">
        <v>1.2</v>
      </c>
      <c r="B18" s="91" t="s">
        <v>29</v>
      </c>
      <c r="C18" s="383"/>
      <c r="D18" s="384"/>
      <c r="E18" s="385"/>
      <c r="F18" s="390"/>
      <c r="G18" s="359"/>
      <c r="H18" s="362"/>
    </row>
    <row r="19" spans="1:8" x14ac:dyDescent="0.25">
      <c r="A19" s="89">
        <v>1.3</v>
      </c>
      <c r="B19" s="90" t="s">
        <v>30</v>
      </c>
      <c r="C19" s="383"/>
      <c r="D19" s="384"/>
      <c r="E19" s="385"/>
      <c r="F19" s="390"/>
      <c r="G19" s="359"/>
      <c r="H19" s="362"/>
    </row>
    <row r="20" spans="1:8" ht="30" x14ac:dyDescent="0.25">
      <c r="A20" s="89">
        <v>1.4</v>
      </c>
      <c r="B20" s="90" t="s">
        <v>31</v>
      </c>
      <c r="C20" s="383"/>
      <c r="D20" s="384"/>
      <c r="E20" s="385"/>
      <c r="F20" s="390"/>
      <c r="G20" s="359"/>
      <c r="H20" s="362"/>
    </row>
    <row r="21" spans="1:8" x14ac:dyDescent="0.25">
      <c r="A21" s="89">
        <v>1.5</v>
      </c>
      <c r="B21" s="92" t="s">
        <v>32</v>
      </c>
      <c r="C21" s="383"/>
      <c r="D21" s="384"/>
      <c r="E21" s="385"/>
      <c r="F21" s="390"/>
      <c r="G21" s="359"/>
      <c r="H21" s="362"/>
    </row>
    <row r="22" spans="1:8" ht="17.25" customHeight="1" x14ac:dyDescent="0.25">
      <c r="A22" s="93">
        <v>1.6</v>
      </c>
      <c r="B22" s="94" t="s">
        <v>113</v>
      </c>
      <c r="C22" s="383"/>
      <c r="D22" s="384"/>
      <c r="E22" s="385"/>
      <c r="F22" s="390"/>
      <c r="G22" s="359"/>
      <c r="H22" s="362"/>
    </row>
    <row r="23" spans="1:8" ht="27" customHeight="1" thickBot="1" x14ac:dyDescent="0.3">
      <c r="A23" s="93">
        <v>1.7</v>
      </c>
      <c r="B23" s="94" t="s">
        <v>34</v>
      </c>
      <c r="C23" s="386"/>
      <c r="D23" s="387"/>
      <c r="E23" s="388"/>
      <c r="F23" s="391"/>
      <c r="G23" s="360"/>
      <c r="H23" s="363"/>
    </row>
    <row r="24" spans="1:8" x14ac:dyDescent="0.25">
      <c r="A24" s="18">
        <v>2</v>
      </c>
      <c r="B24" s="19" t="s">
        <v>35</v>
      </c>
      <c r="C24" s="313" t="s">
        <v>23</v>
      </c>
      <c r="D24" s="314"/>
      <c r="E24" s="315"/>
      <c r="F24" s="126" t="s">
        <v>42</v>
      </c>
      <c r="G24" s="47" t="s">
        <v>24</v>
      </c>
      <c r="H24" s="48" t="s">
        <v>25</v>
      </c>
    </row>
    <row r="25" spans="1:8" ht="30" x14ac:dyDescent="0.25">
      <c r="A25" s="89">
        <v>2.1</v>
      </c>
      <c r="B25" s="92" t="s">
        <v>36</v>
      </c>
      <c r="C25" s="364" t="s">
        <v>44</v>
      </c>
      <c r="D25" s="365"/>
      <c r="E25" s="366"/>
      <c r="F25" s="373" t="s">
        <v>177</v>
      </c>
      <c r="G25" s="376" t="s">
        <v>28</v>
      </c>
      <c r="H25" s="379"/>
    </row>
    <row r="26" spans="1:8" ht="31.5" customHeight="1" x14ac:dyDescent="0.25">
      <c r="A26" s="89">
        <v>2.2000000000000002</v>
      </c>
      <c r="B26" s="92" t="s">
        <v>38</v>
      </c>
      <c r="C26" s="367"/>
      <c r="D26" s="368"/>
      <c r="E26" s="369"/>
      <c r="F26" s="374"/>
      <c r="G26" s="377"/>
      <c r="H26" s="379"/>
    </row>
    <row r="27" spans="1:8" ht="45.75" customHeight="1" x14ac:dyDescent="0.25">
      <c r="A27" s="89">
        <v>2.2999999999999998</v>
      </c>
      <c r="B27" s="92" t="s">
        <v>39</v>
      </c>
      <c r="C27" s="367"/>
      <c r="D27" s="368"/>
      <c r="E27" s="369"/>
      <c r="F27" s="374"/>
      <c r="G27" s="377"/>
      <c r="H27" s="379"/>
    </row>
    <row r="28" spans="1:8" ht="26.25" customHeight="1" thickBot="1" x14ac:dyDescent="0.3">
      <c r="A28" s="95">
        <v>2.4</v>
      </c>
      <c r="B28" s="96" t="s">
        <v>40</v>
      </c>
      <c r="C28" s="370"/>
      <c r="D28" s="371"/>
      <c r="E28" s="372"/>
      <c r="F28" s="375"/>
      <c r="G28" s="378"/>
      <c r="H28" s="380"/>
    </row>
    <row r="29" spans="1:8" ht="39" customHeight="1" thickBot="1" x14ac:dyDescent="0.3">
      <c r="A29" s="147">
        <v>3</v>
      </c>
      <c r="B29" s="233" t="s">
        <v>41</v>
      </c>
      <c r="C29" s="159" t="str">
        <f>C12</f>
        <v>AECOM TECHNICAL SERVICES INC SUCURSAL COLOMBIA - 50%</v>
      </c>
      <c r="D29" s="159"/>
      <c r="E29" s="159" t="str">
        <f>E12</f>
        <v>VIVEKA S.A.S. 50%</v>
      </c>
      <c r="F29" s="152"/>
      <c r="G29" s="155" t="s">
        <v>24</v>
      </c>
      <c r="H29" s="155" t="s">
        <v>25</v>
      </c>
    </row>
    <row r="30" spans="1:8" ht="18.75" customHeight="1" x14ac:dyDescent="0.25">
      <c r="A30" s="148"/>
      <c r="B30" s="234"/>
      <c r="C30" s="117" t="s">
        <v>23</v>
      </c>
      <c r="D30" s="123" t="s">
        <v>42</v>
      </c>
      <c r="E30" s="117" t="s">
        <v>23</v>
      </c>
      <c r="F30" s="123" t="s">
        <v>42</v>
      </c>
      <c r="G30" s="156"/>
      <c r="H30" s="156"/>
    </row>
    <row r="31" spans="1:8" ht="38.25" customHeight="1" x14ac:dyDescent="0.25">
      <c r="A31" s="89">
        <v>3.1</v>
      </c>
      <c r="B31" s="92" t="s">
        <v>115</v>
      </c>
      <c r="C31" s="132" t="s">
        <v>44</v>
      </c>
      <c r="D31" s="398" t="s">
        <v>178</v>
      </c>
      <c r="E31" s="132" t="s">
        <v>44</v>
      </c>
      <c r="F31" s="400" t="s">
        <v>179</v>
      </c>
      <c r="G31" s="392" t="s">
        <v>28</v>
      </c>
      <c r="H31" s="395"/>
    </row>
    <row r="32" spans="1:8" ht="15" customHeight="1" x14ac:dyDescent="0.25">
      <c r="A32" s="89">
        <v>3.2</v>
      </c>
      <c r="B32" s="92" t="s">
        <v>46</v>
      </c>
      <c r="C32" s="132" t="s">
        <v>44</v>
      </c>
      <c r="D32" s="399"/>
      <c r="E32" s="132" t="s">
        <v>44</v>
      </c>
      <c r="F32" s="401"/>
      <c r="G32" s="393"/>
      <c r="H32" s="396"/>
    </row>
    <row r="33" spans="1:8" ht="15.75" thickBot="1" x14ac:dyDescent="0.3">
      <c r="A33" s="95">
        <v>3.3</v>
      </c>
      <c r="B33" s="96" t="s">
        <v>47</v>
      </c>
      <c r="C33" s="132" t="s">
        <v>96</v>
      </c>
      <c r="D33" s="97">
        <v>95</v>
      </c>
      <c r="E33" s="132" t="s">
        <v>118</v>
      </c>
      <c r="F33" s="98">
        <v>75</v>
      </c>
      <c r="G33" s="394"/>
      <c r="H33" s="397"/>
    </row>
    <row r="34" spans="1:8" ht="47.25" customHeight="1" thickBot="1" x14ac:dyDescent="0.3">
      <c r="A34" s="147">
        <v>4</v>
      </c>
      <c r="B34" s="149" t="s">
        <v>49</v>
      </c>
      <c r="C34" s="159" t="str">
        <f>C29</f>
        <v>AECOM TECHNICAL SERVICES INC SUCURSAL COLOMBIA - 50%</v>
      </c>
      <c r="D34" s="159"/>
      <c r="E34" s="159" t="str">
        <f>E29</f>
        <v>VIVEKA S.A.S. 50%</v>
      </c>
      <c r="F34" s="152"/>
      <c r="G34" s="155" t="s">
        <v>24</v>
      </c>
      <c r="H34" s="155" t="s">
        <v>25</v>
      </c>
    </row>
    <row r="35" spans="1:8" ht="30" x14ac:dyDescent="0.25">
      <c r="A35" s="148"/>
      <c r="B35" s="150"/>
      <c r="C35" s="117" t="s">
        <v>23</v>
      </c>
      <c r="D35" s="123" t="s">
        <v>42</v>
      </c>
      <c r="E35" s="117" t="s">
        <v>23</v>
      </c>
      <c r="F35" s="123" t="s">
        <v>42</v>
      </c>
      <c r="G35" s="156"/>
      <c r="H35" s="156"/>
    </row>
    <row r="36" spans="1:8" ht="27.75" customHeight="1" x14ac:dyDescent="0.25">
      <c r="A36" s="89">
        <v>4.0999999999999996</v>
      </c>
      <c r="B36" s="92" t="s">
        <v>119</v>
      </c>
      <c r="C36" s="398" t="s">
        <v>44</v>
      </c>
      <c r="D36" s="398" t="s">
        <v>180</v>
      </c>
      <c r="E36" s="398" t="s">
        <v>44</v>
      </c>
      <c r="F36" s="398" t="s">
        <v>181</v>
      </c>
      <c r="G36" s="403" t="s">
        <v>28</v>
      </c>
      <c r="H36" s="406"/>
    </row>
    <row r="37" spans="1:8" ht="18.75" customHeight="1" x14ac:dyDescent="0.25">
      <c r="A37" s="89">
        <v>4.2</v>
      </c>
      <c r="B37" s="92" t="s">
        <v>51</v>
      </c>
      <c r="C37" s="402"/>
      <c r="D37" s="402"/>
      <c r="E37" s="402"/>
      <c r="F37" s="402"/>
      <c r="G37" s="404"/>
      <c r="H37" s="407"/>
    </row>
    <row r="38" spans="1:8" ht="21" customHeight="1" x14ac:dyDescent="0.25">
      <c r="A38" s="89">
        <v>4.3</v>
      </c>
      <c r="B38" s="99" t="s">
        <v>52</v>
      </c>
      <c r="C38" s="402"/>
      <c r="D38" s="402"/>
      <c r="E38" s="402"/>
      <c r="F38" s="402"/>
      <c r="G38" s="404"/>
      <c r="H38" s="407"/>
    </row>
    <row r="39" spans="1:8" ht="18.75" customHeight="1" x14ac:dyDescent="0.25">
      <c r="A39" s="89">
        <v>4.4000000000000004</v>
      </c>
      <c r="B39" s="92" t="s">
        <v>53</v>
      </c>
      <c r="C39" s="402"/>
      <c r="D39" s="402"/>
      <c r="E39" s="402"/>
      <c r="F39" s="402"/>
      <c r="G39" s="404"/>
      <c r="H39" s="407"/>
    </row>
    <row r="40" spans="1:8" ht="16.5" customHeight="1" thickBot="1" x14ac:dyDescent="0.3">
      <c r="A40" s="95">
        <v>4.5</v>
      </c>
      <c r="B40" s="96" t="s">
        <v>54</v>
      </c>
      <c r="C40" s="399"/>
      <c r="D40" s="399"/>
      <c r="E40" s="399"/>
      <c r="F40" s="399"/>
      <c r="G40" s="405"/>
      <c r="H40" s="408"/>
    </row>
    <row r="41" spans="1:8" ht="15.75" thickBot="1" x14ac:dyDescent="0.3">
      <c r="A41" s="147">
        <v>5</v>
      </c>
      <c r="B41" s="149" t="s">
        <v>55</v>
      </c>
      <c r="C41" s="282" t="str">
        <f>C34</f>
        <v>AECOM TECHNICAL SERVICES INC SUCURSAL COLOMBIA - 50%</v>
      </c>
      <c r="D41" s="283"/>
      <c r="E41" s="282" t="str">
        <f>E34</f>
        <v>VIVEKA S.A.S. 50%</v>
      </c>
      <c r="F41" s="283"/>
      <c r="G41" s="155" t="s">
        <v>24</v>
      </c>
      <c r="H41" s="155" t="s">
        <v>25</v>
      </c>
    </row>
    <row r="42" spans="1:8" ht="30.75" thickBot="1" x14ac:dyDescent="0.3">
      <c r="A42" s="148"/>
      <c r="B42" s="150"/>
      <c r="C42" s="122" t="s">
        <v>23</v>
      </c>
      <c r="D42" s="23" t="s">
        <v>42</v>
      </c>
      <c r="E42" s="122" t="s">
        <v>23</v>
      </c>
      <c r="F42" s="23" t="s">
        <v>42</v>
      </c>
      <c r="G42" s="156"/>
      <c r="H42" s="156"/>
    </row>
    <row r="43" spans="1:8" ht="30" customHeight="1" x14ac:dyDescent="0.25">
      <c r="A43" s="116">
        <v>5.0999999999999996</v>
      </c>
      <c r="B43" s="10" t="s">
        <v>56</v>
      </c>
      <c r="C43" s="244"/>
      <c r="D43" s="244"/>
      <c r="E43" s="284"/>
      <c r="F43" s="39"/>
      <c r="G43" s="287"/>
      <c r="H43" s="57"/>
    </row>
    <row r="44" spans="1:8" ht="30" x14ac:dyDescent="0.25">
      <c r="A44" s="116">
        <v>5.2</v>
      </c>
      <c r="B44" s="10" t="s">
        <v>57</v>
      </c>
      <c r="C44" s="251"/>
      <c r="D44" s="251"/>
      <c r="E44" s="285"/>
      <c r="F44" s="40"/>
      <c r="G44" s="256"/>
      <c r="H44" s="58"/>
    </row>
    <row r="45" spans="1:8" ht="30.75" thickBot="1" x14ac:dyDescent="0.3">
      <c r="A45" s="116">
        <v>5.3</v>
      </c>
      <c r="B45" s="10" t="s">
        <v>58</v>
      </c>
      <c r="C45" s="252"/>
      <c r="D45" s="252"/>
      <c r="E45" s="286"/>
      <c r="F45" s="40"/>
      <c r="G45" s="257"/>
      <c r="H45" s="58"/>
    </row>
    <row r="46" spans="1:8" ht="15.75" thickBot="1" x14ac:dyDescent="0.3">
      <c r="A46" s="179">
        <v>6</v>
      </c>
      <c r="B46" s="180" t="s">
        <v>59</v>
      </c>
      <c r="C46" s="194" t="str">
        <f>C41</f>
        <v>AECOM TECHNICAL SERVICES INC SUCURSAL COLOMBIA - 50%</v>
      </c>
      <c r="D46" s="195"/>
      <c r="E46" s="243" t="str">
        <f>E41</f>
        <v>VIVEKA S.A.S. 50%</v>
      </c>
      <c r="F46" s="152"/>
      <c r="G46" s="155" t="s">
        <v>24</v>
      </c>
      <c r="H46" s="155" t="s">
        <v>25</v>
      </c>
    </row>
    <row r="47" spans="1:8" ht="30.75" thickBot="1" x14ac:dyDescent="0.3">
      <c r="A47" s="148"/>
      <c r="B47" s="158"/>
      <c r="C47" s="50" t="s">
        <v>23</v>
      </c>
      <c r="D47" s="36" t="s">
        <v>42</v>
      </c>
      <c r="E47" s="37" t="s">
        <v>23</v>
      </c>
      <c r="F47" s="23" t="s">
        <v>42</v>
      </c>
      <c r="G47" s="156"/>
      <c r="H47" s="156"/>
    </row>
    <row r="48" spans="1:8" x14ac:dyDescent="0.25">
      <c r="A48" s="89">
        <v>6.1</v>
      </c>
      <c r="B48" s="92" t="s">
        <v>60</v>
      </c>
      <c r="C48" s="131" t="s">
        <v>44</v>
      </c>
      <c r="D48" s="398">
        <v>22</v>
      </c>
      <c r="E48" s="132" t="s">
        <v>175</v>
      </c>
      <c r="F48" s="253">
        <v>14</v>
      </c>
      <c r="G48" s="287" t="s">
        <v>28</v>
      </c>
      <c r="H48" s="409" t="s">
        <v>202</v>
      </c>
    </row>
    <row r="49" spans="1:8" ht="30" x14ac:dyDescent="0.25">
      <c r="A49" s="89">
        <v>6.2</v>
      </c>
      <c r="B49" s="92" t="s">
        <v>61</v>
      </c>
      <c r="C49" s="138" t="s">
        <v>44</v>
      </c>
      <c r="D49" s="402"/>
      <c r="E49" s="132" t="s">
        <v>175</v>
      </c>
      <c r="F49" s="254"/>
      <c r="G49" s="256"/>
      <c r="H49" s="410"/>
    </row>
    <row r="50" spans="1:8" ht="30.75" thickBot="1" x14ac:dyDescent="0.3">
      <c r="A50" s="89">
        <v>6.3</v>
      </c>
      <c r="B50" s="96" t="s">
        <v>62</v>
      </c>
      <c r="C50" s="131" t="s">
        <v>44</v>
      </c>
      <c r="D50" s="433"/>
      <c r="E50" s="132" t="s">
        <v>175</v>
      </c>
      <c r="F50" s="255"/>
      <c r="G50" s="257"/>
      <c r="H50" s="411"/>
    </row>
    <row r="51" spans="1:8" ht="30" customHeight="1" x14ac:dyDescent="0.25">
      <c r="A51" s="18">
        <v>8</v>
      </c>
      <c r="B51" s="25" t="s">
        <v>63</v>
      </c>
      <c r="C51" s="166" t="s">
        <v>23</v>
      </c>
      <c r="D51" s="167"/>
      <c r="E51" s="278"/>
      <c r="F51" s="123" t="s">
        <v>42</v>
      </c>
      <c r="G51" s="21" t="s">
        <v>24</v>
      </c>
      <c r="H51" s="22" t="s">
        <v>25</v>
      </c>
    </row>
    <row r="52" spans="1:8" ht="21" customHeight="1" x14ac:dyDescent="0.25">
      <c r="A52" s="89">
        <v>8.1</v>
      </c>
      <c r="B52" s="92" t="s">
        <v>64</v>
      </c>
      <c r="C52" s="412" t="s">
        <v>182</v>
      </c>
      <c r="D52" s="413"/>
      <c r="E52" s="414"/>
      <c r="F52" s="100" t="s">
        <v>183</v>
      </c>
      <c r="G52" s="415" t="s">
        <v>184</v>
      </c>
      <c r="H52" s="418"/>
    </row>
    <row r="53" spans="1:8" x14ac:dyDescent="0.25">
      <c r="A53" s="89">
        <v>8.1999999999999993</v>
      </c>
      <c r="B53" s="92" t="s">
        <v>66</v>
      </c>
      <c r="C53" s="412" t="s">
        <v>185</v>
      </c>
      <c r="D53" s="413"/>
      <c r="E53" s="414"/>
      <c r="F53" s="100" t="s">
        <v>186</v>
      </c>
      <c r="G53" s="416"/>
      <c r="H53" s="419"/>
    </row>
    <row r="54" spans="1:8" x14ac:dyDescent="0.25">
      <c r="A54" s="89">
        <v>8.3000000000000007</v>
      </c>
      <c r="B54" s="92" t="s">
        <v>68</v>
      </c>
      <c r="C54" s="421" t="s">
        <v>44</v>
      </c>
      <c r="D54" s="422"/>
      <c r="E54" s="423"/>
      <c r="F54" s="430" t="s">
        <v>183</v>
      </c>
      <c r="G54" s="416"/>
      <c r="H54" s="419"/>
    </row>
    <row r="55" spans="1:8" ht="30" x14ac:dyDescent="0.25">
      <c r="A55" s="89">
        <v>8.4</v>
      </c>
      <c r="B55" s="92" t="s">
        <v>70</v>
      </c>
      <c r="C55" s="424"/>
      <c r="D55" s="425"/>
      <c r="E55" s="426"/>
      <c r="F55" s="431"/>
      <c r="G55" s="416"/>
      <c r="H55" s="419"/>
    </row>
    <row r="56" spans="1:8" ht="30" customHeight="1" x14ac:dyDescent="0.25">
      <c r="A56" s="89">
        <v>8.5</v>
      </c>
      <c r="B56" s="92" t="s">
        <v>155</v>
      </c>
      <c r="C56" s="424"/>
      <c r="D56" s="425"/>
      <c r="E56" s="426"/>
      <c r="F56" s="431"/>
      <c r="G56" s="416"/>
      <c r="H56" s="419"/>
    </row>
    <row r="57" spans="1:8" x14ac:dyDescent="0.25">
      <c r="A57" s="89">
        <v>8.6</v>
      </c>
      <c r="B57" s="92" t="s">
        <v>72</v>
      </c>
      <c r="C57" s="424"/>
      <c r="D57" s="425"/>
      <c r="E57" s="426"/>
      <c r="F57" s="431"/>
      <c r="G57" s="416"/>
      <c r="H57" s="419"/>
    </row>
    <row r="58" spans="1:8" x14ac:dyDescent="0.25">
      <c r="A58" s="89">
        <v>8.6999999999999993</v>
      </c>
      <c r="B58" s="92" t="s">
        <v>129</v>
      </c>
      <c r="C58" s="424"/>
      <c r="D58" s="425"/>
      <c r="E58" s="426"/>
      <c r="F58" s="431"/>
      <c r="G58" s="416"/>
      <c r="H58" s="419"/>
    </row>
    <row r="59" spans="1:8" x14ac:dyDescent="0.25">
      <c r="A59" s="89">
        <v>8.8000000000000007</v>
      </c>
      <c r="B59" s="101" t="s">
        <v>74</v>
      </c>
      <c r="C59" s="424"/>
      <c r="D59" s="425"/>
      <c r="E59" s="426"/>
      <c r="F59" s="431"/>
      <c r="G59" s="416"/>
      <c r="H59" s="419"/>
    </row>
    <row r="60" spans="1:8" ht="15.75" thickBot="1" x14ac:dyDescent="0.3">
      <c r="A60" s="102" t="s">
        <v>75</v>
      </c>
      <c r="B60" s="92" t="s">
        <v>76</v>
      </c>
      <c r="C60" s="427"/>
      <c r="D60" s="428"/>
      <c r="E60" s="429"/>
      <c r="F60" s="432"/>
      <c r="G60" s="417"/>
      <c r="H60" s="420"/>
    </row>
    <row r="61" spans="1:8" ht="15.75" thickBot="1" x14ac:dyDescent="0.3">
      <c r="A61" s="147">
        <v>9</v>
      </c>
      <c r="B61" s="157" t="s">
        <v>77</v>
      </c>
      <c r="C61" s="194" t="str">
        <f>C46</f>
        <v>AECOM TECHNICAL SERVICES INC SUCURSAL COLOMBIA - 50%</v>
      </c>
      <c r="D61" s="195"/>
      <c r="E61" s="243" t="str">
        <f>E46</f>
        <v>VIVEKA S.A.S. 50%</v>
      </c>
      <c r="F61" s="152"/>
      <c r="G61" s="155" t="s">
        <v>24</v>
      </c>
      <c r="H61" s="155" t="s">
        <v>25</v>
      </c>
    </row>
    <row r="62" spans="1:8" ht="30.75" thickBot="1" x14ac:dyDescent="0.3">
      <c r="A62" s="148"/>
      <c r="B62" s="158"/>
      <c r="C62" s="50" t="s">
        <v>23</v>
      </c>
      <c r="D62" s="24" t="s">
        <v>42</v>
      </c>
      <c r="E62" s="37" t="s">
        <v>23</v>
      </c>
      <c r="F62" s="23" t="s">
        <v>42</v>
      </c>
      <c r="G62" s="156"/>
      <c r="H62" s="156"/>
    </row>
    <row r="63" spans="1:8" x14ac:dyDescent="0.25">
      <c r="A63" s="116">
        <v>9.1</v>
      </c>
      <c r="B63" s="8" t="s">
        <v>78</v>
      </c>
      <c r="C63" s="244" t="s">
        <v>13</v>
      </c>
      <c r="D63" s="244" t="s">
        <v>13</v>
      </c>
      <c r="E63" s="244" t="s">
        <v>13</v>
      </c>
      <c r="F63" s="246" t="s">
        <v>13</v>
      </c>
      <c r="G63" s="248" t="s">
        <v>13</v>
      </c>
      <c r="H63" s="241"/>
    </row>
    <row r="64" spans="1:8" x14ac:dyDescent="0.25">
      <c r="A64" s="116">
        <v>9.1999999999999993</v>
      </c>
      <c r="B64" s="9" t="s">
        <v>29</v>
      </c>
      <c r="C64" s="245"/>
      <c r="D64" s="245"/>
      <c r="E64" s="245"/>
      <c r="F64" s="247"/>
      <c r="G64" s="248"/>
      <c r="H64" s="241"/>
    </row>
    <row r="65" spans="1:9" ht="30.75" thickBot="1" x14ac:dyDescent="0.3">
      <c r="A65" s="31">
        <v>9.3000000000000007</v>
      </c>
      <c r="B65" s="17" t="s">
        <v>79</v>
      </c>
      <c r="C65" s="32" t="s">
        <v>13</v>
      </c>
      <c r="D65" s="32" t="s">
        <v>13</v>
      </c>
      <c r="E65" s="32" t="s">
        <v>13</v>
      </c>
      <c r="F65" s="35" t="s">
        <v>13</v>
      </c>
      <c r="G65" s="249"/>
      <c r="H65" s="242"/>
    </row>
    <row r="66" spans="1:9" ht="36.75" customHeight="1" thickBot="1" x14ac:dyDescent="0.3">
      <c r="A66" s="147">
        <v>10</v>
      </c>
      <c r="B66" s="157" t="s">
        <v>80</v>
      </c>
      <c r="C66" s="159" t="str">
        <f>C61</f>
        <v>AECOM TECHNICAL SERVICES INC SUCURSAL COLOMBIA - 50%</v>
      </c>
      <c r="D66" s="159"/>
      <c r="E66" s="159" t="str">
        <f>E61</f>
        <v>VIVEKA S.A.S. 50%</v>
      </c>
      <c r="F66" s="152"/>
      <c r="G66" s="155" t="s">
        <v>24</v>
      </c>
      <c r="H66" s="155" t="s">
        <v>25</v>
      </c>
    </row>
    <row r="67" spans="1:9" ht="30" x14ac:dyDescent="0.25">
      <c r="A67" s="148"/>
      <c r="B67" s="158"/>
      <c r="C67" s="41" t="s">
        <v>23</v>
      </c>
      <c r="D67" s="36" t="s">
        <v>42</v>
      </c>
      <c r="E67" s="42" t="s">
        <v>23</v>
      </c>
      <c r="F67" s="43" t="s">
        <v>42</v>
      </c>
      <c r="G67" s="181"/>
      <c r="H67" s="181"/>
    </row>
    <row r="68" spans="1:9" ht="15.75" thickBot="1" x14ac:dyDescent="0.3">
      <c r="A68" s="31">
        <v>10.1</v>
      </c>
      <c r="B68" s="11" t="s">
        <v>81</v>
      </c>
      <c r="C68" s="49"/>
      <c r="D68" s="49"/>
      <c r="E68" s="49"/>
      <c r="F68" s="49"/>
      <c r="G68" s="49"/>
      <c r="H68" s="10"/>
    </row>
    <row r="69" spans="1:9" x14ac:dyDescent="0.25">
      <c r="A69" s="147">
        <v>11</v>
      </c>
      <c r="B69" s="149" t="s">
        <v>82</v>
      </c>
      <c r="C69" s="158" t="str">
        <f>C66</f>
        <v>AECOM TECHNICAL SERVICES INC SUCURSAL COLOMBIA - 50%</v>
      </c>
      <c r="D69" s="158"/>
      <c r="E69" s="158" t="str">
        <f>E66</f>
        <v>VIVEKA S.A.S. 50%</v>
      </c>
      <c r="F69" s="240"/>
      <c r="G69" s="181" t="s">
        <v>24</v>
      </c>
      <c r="H69" s="181" t="s">
        <v>25</v>
      </c>
      <c r="I69" s="13"/>
    </row>
    <row r="70" spans="1:9" ht="31.5" customHeight="1" x14ac:dyDescent="0.3">
      <c r="A70" s="148"/>
      <c r="B70" s="150"/>
      <c r="C70" s="436" t="s">
        <v>23</v>
      </c>
      <c r="D70" s="437"/>
      <c r="E70" s="436" t="s">
        <v>23</v>
      </c>
      <c r="F70" s="437" t="s">
        <v>42</v>
      </c>
      <c r="G70" s="181"/>
      <c r="H70" s="181"/>
      <c r="I70" s="15"/>
    </row>
    <row r="71" spans="1:9" ht="16.5" x14ac:dyDescent="0.3">
      <c r="A71" s="116" t="s">
        <v>83</v>
      </c>
      <c r="B71" s="26" t="s">
        <v>84</v>
      </c>
      <c r="C71" s="434" t="s">
        <v>44</v>
      </c>
      <c r="D71" s="435"/>
      <c r="E71" s="434" t="s">
        <v>44</v>
      </c>
      <c r="F71" s="435"/>
      <c r="G71" s="49" t="s">
        <v>28</v>
      </c>
      <c r="H71" s="60"/>
      <c r="I71" s="15"/>
    </row>
    <row r="72" spans="1:9" x14ac:dyDescent="0.25">
      <c r="A72" s="116">
        <v>11.2</v>
      </c>
      <c r="B72" s="26" t="s">
        <v>85</v>
      </c>
      <c r="C72" s="434" t="s">
        <v>44</v>
      </c>
      <c r="D72" s="435"/>
      <c r="E72" s="434" t="s">
        <v>44</v>
      </c>
      <c r="F72" s="435"/>
      <c r="G72" s="49" t="s">
        <v>28</v>
      </c>
      <c r="H72" s="60"/>
      <c r="I72" s="38"/>
    </row>
    <row r="73" spans="1:9" ht="30" customHeight="1" thickBot="1" x14ac:dyDescent="0.3">
      <c r="A73" s="130">
        <v>11.3</v>
      </c>
      <c r="B73" s="27" t="s">
        <v>86</v>
      </c>
      <c r="C73" s="434" t="s">
        <v>44</v>
      </c>
      <c r="D73" s="435"/>
      <c r="E73" s="434" t="s">
        <v>44</v>
      </c>
      <c r="F73" s="435"/>
      <c r="G73" s="49" t="s">
        <v>28</v>
      </c>
      <c r="H73" s="60"/>
    </row>
    <row r="74" spans="1:9" ht="30" customHeight="1" thickBot="1" x14ac:dyDescent="0.3">
      <c r="A74" s="238" t="s">
        <v>88</v>
      </c>
      <c r="B74" s="239"/>
      <c r="C74" s="194" t="s">
        <v>44</v>
      </c>
      <c r="D74" s="195"/>
      <c r="E74" s="194" t="s">
        <v>44</v>
      </c>
      <c r="F74" s="195"/>
      <c r="G74" s="23" t="s">
        <v>28</v>
      </c>
      <c r="H74" s="23"/>
    </row>
    <row r="75" spans="1:9" ht="31.5" customHeight="1" x14ac:dyDescent="0.25"/>
  </sheetData>
  <mergeCells count="106">
    <mergeCell ref="G69:G70"/>
    <mergeCell ref="H69:H70"/>
    <mergeCell ref="A66:A67"/>
    <mergeCell ref="B66:B67"/>
    <mergeCell ref="C66:D66"/>
    <mergeCell ref="E66:F66"/>
    <mergeCell ref="G66:G67"/>
    <mergeCell ref="H66:H67"/>
    <mergeCell ref="A74:B74"/>
    <mergeCell ref="C74:D74"/>
    <mergeCell ref="E74:F74"/>
    <mergeCell ref="A69:A70"/>
    <mergeCell ref="B69:B70"/>
    <mergeCell ref="C69:D69"/>
    <mergeCell ref="E69:F69"/>
    <mergeCell ref="C72:D72"/>
    <mergeCell ref="E72:F72"/>
    <mergeCell ref="C73:D73"/>
    <mergeCell ref="E73:F73"/>
    <mergeCell ref="C70:D70"/>
    <mergeCell ref="E70:F70"/>
    <mergeCell ref="C71:D71"/>
    <mergeCell ref="E71:F71"/>
    <mergeCell ref="H63:H65"/>
    <mergeCell ref="A61:A62"/>
    <mergeCell ref="B61:B62"/>
    <mergeCell ref="C61:D61"/>
    <mergeCell ref="E61:F61"/>
    <mergeCell ref="G61:G62"/>
    <mergeCell ref="H61:H62"/>
    <mergeCell ref="C63:C64"/>
    <mergeCell ref="D63:D64"/>
    <mergeCell ref="E63:E64"/>
    <mergeCell ref="F63:F64"/>
    <mergeCell ref="G63:G65"/>
    <mergeCell ref="G48:G50"/>
    <mergeCell ref="H48:H50"/>
    <mergeCell ref="C52:E52"/>
    <mergeCell ref="G52:G60"/>
    <mergeCell ref="H52:H60"/>
    <mergeCell ref="C53:E53"/>
    <mergeCell ref="C54:E60"/>
    <mergeCell ref="F54:F60"/>
    <mergeCell ref="C51:E51"/>
    <mergeCell ref="D48:D50"/>
    <mergeCell ref="F48:F50"/>
    <mergeCell ref="H41:H42"/>
    <mergeCell ref="A46:A47"/>
    <mergeCell ref="B46:B47"/>
    <mergeCell ref="C46:D46"/>
    <mergeCell ref="E46:F46"/>
    <mergeCell ref="G46:G47"/>
    <mergeCell ref="H46:H47"/>
    <mergeCell ref="A41:A42"/>
    <mergeCell ref="B41:B42"/>
    <mergeCell ref="C41:D41"/>
    <mergeCell ref="E41:F41"/>
    <mergeCell ref="G41:G42"/>
    <mergeCell ref="C43:C45"/>
    <mergeCell ref="D43:D45"/>
    <mergeCell ref="E43:E45"/>
    <mergeCell ref="G43:G45"/>
    <mergeCell ref="A34:A35"/>
    <mergeCell ref="B34:B35"/>
    <mergeCell ref="C34:D34"/>
    <mergeCell ref="E34:F34"/>
    <mergeCell ref="G34:G35"/>
    <mergeCell ref="H34:H35"/>
    <mergeCell ref="D36:D40"/>
    <mergeCell ref="F36:F40"/>
    <mergeCell ref="G36:G40"/>
    <mergeCell ref="H36:H40"/>
    <mergeCell ref="C36:C40"/>
    <mergeCell ref="E36:E40"/>
    <mergeCell ref="A29:A30"/>
    <mergeCell ref="B29:B30"/>
    <mergeCell ref="C29:D29"/>
    <mergeCell ref="E29:F29"/>
    <mergeCell ref="G29:G30"/>
    <mergeCell ref="H29:H30"/>
    <mergeCell ref="G31:G33"/>
    <mergeCell ref="H31:H33"/>
    <mergeCell ref="D31:D32"/>
    <mergeCell ref="F31:F32"/>
    <mergeCell ref="C14:D14"/>
    <mergeCell ref="E14:F14"/>
    <mergeCell ref="G17:G23"/>
    <mergeCell ref="H17:H23"/>
    <mergeCell ref="C25:E28"/>
    <mergeCell ref="F25:F28"/>
    <mergeCell ref="G25:G28"/>
    <mergeCell ref="H25:H28"/>
    <mergeCell ref="C24:E24"/>
    <mergeCell ref="C16:E16"/>
    <mergeCell ref="C17:E23"/>
    <mergeCell ref="F17:F23"/>
    <mergeCell ref="G11:H11"/>
    <mergeCell ref="C4:F4"/>
    <mergeCell ref="C8:F8"/>
    <mergeCell ref="C9:F9"/>
    <mergeCell ref="C10:F10"/>
    <mergeCell ref="C11:F11"/>
    <mergeCell ref="C12:D12"/>
    <mergeCell ref="E12:F12"/>
    <mergeCell ref="C13:D13"/>
    <mergeCell ref="E13:F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zoomScale="77" zoomScaleNormal="77" workbookViewId="0">
      <selection sqref="A1:G2"/>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16.42578125" style="1" bestFit="1" customWidth="1"/>
    <col min="7" max="7" width="74.140625" customWidth="1"/>
    <col min="8" max="8" width="17.85546875" bestFit="1" customWidth="1"/>
  </cols>
  <sheetData>
    <row r="1" spans="1:7" ht="15" customHeight="1" x14ac:dyDescent="0.25">
      <c r="A1" s="213" t="s">
        <v>0</v>
      </c>
      <c r="B1" s="213"/>
      <c r="C1" s="213"/>
      <c r="D1" s="213"/>
      <c r="E1" s="213"/>
      <c r="F1" s="213"/>
      <c r="G1" s="213"/>
    </row>
    <row r="2" spans="1:7" ht="15" customHeight="1" x14ac:dyDescent="0.25">
      <c r="A2" s="213"/>
      <c r="B2" s="213"/>
      <c r="C2" s="213"/>
      <c r="D2" s="213"/>
      <c r="E2" s="213"/>
      <c r="F2" s="213"/>
      <c r="G2" s="213"/>
    </row>
    <row r="4" spans="1:7" x14ac:dyDescent="0.25">
      <c r="A4" s="213" t="s">
        <v>1</v>
      </c>
      <c r="B4" s="213"/>
      <c r="C4" s="213"/>
      <c r="D4" s="213"/>
      <c r="E4" s="213"/>
      <c r="F4" s="213"/>
      <c r="G4" s="213"/>
    </row>
    <row r="5" spans="1:7" x14ac:dyDescent="0.25">
      <c r="A5" s="213"/>
      <c r="B5" s="213"/>
      <c r="C5" s="213"/>
      <c r="D5" s="213"/>
      <c r="E5" s="213"/>
      <c r="F5" s="213"/>
      <c r="G5" s="213"/>
    </row>
    <row r="6" spans="1:7" x14ac:dyDescent="0.25">
      <c r="D6" s="2"/>
      <c r="E6" s="2"/>
      <c r="F6" s="2"/>
      <c r="G6" s="2"/>
    </row>
    <row r="7" spans="1:7" ht="15.75" thickBot="1" x14ac:dyDescent="0.3">
      <c r="C7" s="2"/>
    </row>
    <row r="8" spans="1:7" ht="15.75" thickBot="1" x14ac:dyDescent="0.3">
      <c r="A8" s="28" t="s">
        <v>2</v>
      </c>
      <c r="B8" s="29" t="s">
        <v>3</v>
      </c>
      <c r="C8" s="214" t="s">
        <v>187</v>
      </c>
      <c r="D8" s="215"/>
      <c r="E8" s="476"/>
      <c r="F8" s="216"/>
    </row>
    <row r="9" spans="1:7" ht="31.5" customHeight="1" thickBot="1" x14ac:dyDescent="0.3">
      <c r="A9" s="28" t="s">
        <v>5</v>
      </c>
      <c r="B9" s="29" t="s">
        <v>6</v>
      </c>
      <c r="C9" s="217" t="s">
        <v>188</v>
      </c>
      <c r="D9" s="218"/>
      <c r="E9" s="477"/>
      <c r="F9" s="219"/>
    </row>
    <row r="10" spans="1:7" ht="31.5" customHeight="1" thickBot="1" x14ac:dyDescent="0.3">
      <c r="A10" s="28" t="s">
        <v>8</v>
      </c>
      <c r="B10" s="29" t="s">
        <v>9</v>
      </c>
      <c r="C10" s="220" t="s">
        <v>10</v>
      </c>
      <c r="D10" s="221"/>
      <c r="E10" s="221"/>
      <c r="F10" s="222"/>
    </row>
    <row r="11" spans="1:7" ht="42.75" customHeight="1" thickBot="1" x14ac:dyDescent="0.3">
      <c r="A11" s="28" t="s">
        <v>11</v>
      </c>
      <c r="B11" s="30" t="s">
        <v>12</v>
      </c>
      <c r="C11" s="210" t="s">
        <v>13</v>
      </c>
      <c r="D11" s="211"/>
      <c r="E11" s="478"/>
      <c r="F11" s="212"/>
    </row>
    <row r="12" spans="1:7" ht="31.5" customHeight="1" thickBot="1" x14ac:dyDescent="0.3">
      <c r="A12" s="28" t="s">
        <v>14</v>
      </c>
      <c r="B12" s="29" t="s">
        <v>15</v>
      </c>
      <c r="C12" s="223" t="s">
        <v>13</v>
      </c>
      <c r="D12" s="224"/>
      <c r="E12" s="129"/>
      <c r="F12" s="5"/>
      <c r="G12" s="6"/>
    </row>
    <row r="13" spans="1:7" ht="15.75" thickBot="1" x14ac:dyDescent="0.3">
      <c r="A13" s="28" t="s">
        <v>16</v>
      </c>
      <c r="B13" s="29" t="s">
        <v>17</v>
      </c>
      <c r="C13" s="225" t="s">
        <v>18</v>
      </c>
      <c r="D13" s="226"/>
      <c r="E13" s="103"/>
    </row>
    <row r="14" spans="1:7" ht="15.75" thickBot="1" x14ac:dyDescent="0.3">
      <c r="A14" s="28" t="s">
        <v>19</v>
      </c>
      <c r="B14" s="29" t="s">
        <v>20</v>
      </c>
      <c r="C14" s="223" t="s">
        <v>189</v>
      </c>
      <c r="D14" s="224"/>
      <c r="E14" s="103"/>
    </row>
    <row r="15" spans="1:7" ht="15.75" thickBot="1" x14ac:dyDescent="0.3">
      <c r="A15" s="3"/>
      <c r="B15" s="4"/>
      <c r="C15" s="7"/>
    </row>
    <row r="16" spans="1:7" x14ac:dyDescent="0.25">
      <c r="A16" s="18">
        <v>1</v>
      </c>
      <c r="B16" s="20" t="s">
        <v>22</v>
      </c>
      <c r="C16" s="166" t="s">
        <v>23</v>
      </c>
      <c r="D16" s="167"/>
      <c r="E16" s="119" t="s">
        <v>190</v>
      </c>
      <c r="F16" s="21" t="s">
        <v>24</v>
      </c>
      <c r="G16" s="22" t="s">
        <v>25</v>
      </c>
    </row>
    <row r="17" spans="1:7" ht="30" x14ac:dyDescent="0.25">
      <c r="A17" s="89">
        <v>1.1000000000000001</v>
      </c>
      <c r="B17" s="90" t="s">
        <v>26</v>
      </c>
      <c r="C17" s="470" t="s">
        <v>123</v>
      </c>
      <c r="D17" s="471"/>
      <c r="E17" s="392" t="s">
        <v>191</v>
      </c>
      <c r="F17" s="235" t="s">
        <v>199</v>
      </c>
      <c r="G17" s="407" t="s">
        <v>192</v>
      </c>
    </row>
    <row r="18" spans="1:7" x14ac:dyDescent="0.25">
      <c r="A18" s="89">
        <v>1.2</v>
      </c>
      <c r="B18" s="91" t="s">
        <v>29</v>
      </c>
      <c r="C18" s="472"/>
      <c r="D18" s="473"/>
      <c r="E18" s="393"/>
      <c r="F18" s="236"/>
      <c r="G18" s="407"/>
    </row>
    <row r="19" spans="1:7" ht="30" x14ac:dyDescent="0.25">
      <c r="A19" s="89">
        <v>1.3</v>
      </c>
      <c r="B19" s="90" t="s">
        <v>30</v>
      </c>
      <c r="C19" s="472"/>
      <c r="D19" s="473"/>
      <c r="E19" s="393"/>
      <c r="F19" s="236"/>
      <c r="G19" s="407"/>
    </row>
    <row r="20" spans="1:7" ht="45" x14ac:dyDescent="0.25">
      <c r="A20" s="89">
        <v>1.4</v>
      </c>
      <c r="B20" s="90" t="s">
        <v>31</v>
      </c>
      <c r="C20" s="472"/>
      <c r="D20" s="473"/>
      <c r="E20" s="393"/>
      <c r="F20" s="236"/>
      <c r="G20" s="407"/>
    </row>
    <row r="21" spans="1:7" ht="33.75" customHeight="1" x14ac:dyDescent="0.25">
      <c r="A21" s="89">
        <v>1.5</v>
      </c>
      <c r="B21" s="92" t="s">
        <v>32</v>
      </c>
      <c r="C21" s="472"/>
      <c r="D21" s="473"/>
      <c r="E21" s="393"/>
      <c r="F21" s="236"/>
      <c r="G21" s="407"/>
    </row>
    <row r="22" spans="1:7" ht="33.75" customHeight="1" x14ac:dyDescent="0.25">
      <c r="A22" s="93">
        <v>1.6</v>
      </c>
      <c r="B22" s="94" t="s">
        <v>33</v>
      </c>
      <c r="C22" s="472"/>
      <c r="D22" s="473"/>
      <c r="E22" s="393"/>
      <c r="F22" s="236"/>
      <c r="G22" s="407"/>
    </row>
    <row r="23" spans="1:7" ht="33.75" customHeight="1" thickBot="1" x14ac:dyDescent="0.3">
      <c r="A23" s="93">
        <v>1.7</v>
      </c>
      <c r="B23" s="94" t="s">
        <v>34</v>
      </c>
      <c r="C23" s="474"/>
      <c r="D23" s="475"/>
      <c r="E23" s="394"/>
      <c r="F23" s="237"/>
      <c r="G23" s="408"/>
    </row>
    <row r="24" spans="1:7" ht="39" customHeight="1" thickBot="1" x14ac:dyDescent="0.3">
      <c r="A24" s="18">
        <v>2</v>
      </c>
      <c r="B24" s="19" t="s">
        <v>35</v>
      </c>
      <c r="C24" s="166" t="s">
        <v>23</v>
      </c>
      <c r="D24" s="167"/>
      <c r="E24" s="128" t="s">
        <v>190</v>
      </c>
      <c r="F24" s="46" t="s">
        <v>24</v>
      </c>
      <c r="G24" s="51" t="s">
        <v>25</v>
      </c>
    </row>
    <row r="25" spans="1:7" ht="45.75" customHeight="1" x14ac:dyDescent="0.25">
      <c r="A25" s="89">
        <v>2.1</v>
      </c>
      <c r="B25" s="92" t="s">
        <v>36</v>
      </c>
      <c r="C25" s="373" t="s">
        <v>13</v>
      </c>
      <c r="D25" s="479"/>
      <c r="E25" s="482" t="s">
        <v>13</v>
      </c>
      <c r="F25" s="482" t="s">
        <v>13</v>
      </c>
      <c r="G25" s="467"/>
    </row>
    <row r="26" spans="1:7" ht="50.25" customHeight="1" x14ac:dyDescent="0.25">
      <c r="A26" s="89">
        <v>2.2000000000000002</v>
      </c>
      <c r="B26" s="92" t="s">
        <v>38</v>
      </c>
      <c r="C26" s="374"/>
      <c r="D26" s="480"/>
      <c r="E26" s="393"/>
      <c r="F26" s="393"/>
      <c r="G26" s="468"/>
    </row>
    <row r="27" spans="1:7" ht="75" customHeight="1" x14ac:dyDescent="0.25">
      <c r="A27" s="89">
        <v>2.2999999999999998</v>
      </c>
      <c r="B27" s="92" t="s">
        <v>39</v>
      </c>
      <c r="C27" s="374"/>
      <c r="D27" s="480"/>
      <c r="E27" s="393"/>
      <c r="F27" s="393"/>
      <c r="G27" s="468"/>
    </row>
    <row r="28" spans="1:7" ht="42" customHeight="1" thickBot="1" x14ac:dyDescent="0.3">
      <c r="A28" s="95">
        <v>2.4</v>
      </c>
      <c r="B28" s="96" t="s">
        <v>40</v>
      </c>
      <c r="C28" s="375"/>
      <c r="D28" s="481"/>
      <c r="E28" s="394"/>
      <c r="F28" s="394"/>
      <c r="G28" s="469"/>
    </row>
    <row r="29" spans="1:7" ht="33" customHeight="1" thickBot="1" x14ac:dyDescent="0.3">
      <c r="A29" s="147">
        <v>3</v>
      </c>
      <c r="B29" s="233" t="s">
        <v>41</v>
      </c>
      <c r="C29" s="149" t="str">
        <f>C34</f>
        <v>NA</v>
      </c>
      <c r="D29" s="443"/>
      <c r="E29" s="444"/>
      <c r="F29" s="155" t="s">
        <v>24</v>
      </c>
      <c r="G29" s="155" t="s">
        <v>25</v>
      </c>
    </row>
    <row r="30" spans="1:7" ht="33" customHeight="1" x14ac:dyDescent="0.25">
      <c r="A30" s="148"/>
      <c r="B30" s="234"/>
      <c r="C30" s="117" t="s">
        <v>23</v>
      </c>
      <c r="D30" s="313" t="s">
        <v>42</v>
      </c>
      <c r="E30" s="154"/>
      <c r="F30" s="156"/>
      <c r="G30" s="156"/>
    </row>
    <row r="31" spans="1:7" ht="47.25" customHeight="1" x14ac:dyDescent="0.25">
      <c r="A31" s="89">
        <v>3.1</v>
      </c>
      <c r="B31" s="92" t="s">
        <v>43</v>
      </c>
      <c r="C31" s="137" t="s">
        <v>123</v>
      </c>
      <c r="D31" s="462" t="s">
        <v>193</v>
      </c>
      <c r="E31" s="463"/>
      <c r="F31" s="235" t="s">
        <v>199</v>
      </c>
      <c r="G31" s="407" t="s">
        <v>194</v>
      </c>
    </row>
    <row r="32" spans="1:7" ht="30" x14ac:dyDescent="0.25">
      <c r="A32" s="89">
        <v>3.2</v>
      </c>
      <c r="B32" s="92" t="s">
        <v>46</v>
      </c>
      <c r="C32" s="137" t="s">
        <v>123</v>
      </c>
      <c r="D32" s="462" t="s">
        <v>193</v>
      </c>
      <c r="E32" s="463"/>
      <c r="F32" s="236"/>
      <c r="G32" s="407"/>
    </row>
    <row r="33" spans="1:7" ht="30.75" thickBot="1" x14ac:dyDescent="0.3">
      <c r="A33" s="95">
        <v>3.3</v>
      </c>
      <c r="B33" s="96" t="s">
        <v>47</v>
      </c>
      <c r="C33" s="136" t="s">
        <v>123</v>
      </c>
      <c r="D33" s="462" t="s">
        <v>193</v>
      </c>
      <c r="E33" s="463"/>
      <c r="F33" s="237"/>
      <c r="G33" s="408"/>
    </row>
    <row r="34" spans="1:7" ht="30" customHeight="1" thickBot="1" x14ac:dyDescent="0.3">
      <c r="A34" s="147">
        <v>4</v>
      </c>
      <c r="B34" s="149" t="s">
        <v>49</v>
      </c>
      <c r="C34" s="464" t="str">
        <f>+C12</f>
        <v>NA</v>
      </c>
      <c r="D34" s="465"/>
      <c r="E34" s="466"/>
      <c r="F34" s="155" t="s">
        <v>24</v>
      </c>
      <c r="G34" s="155" t="s">
        <v>25</v>
      </c>
    </row>
    <row r="35" spans="1:7" ht="30.75" thickBot="1" x14ac:dyDescent="0.3">
      <c r="A35" s="148"/>
      <c r="B35" s="150"/>
      <c r="C35" s="122" t="s">
        <v>23</v>
      </c>
      <c r="D35" s="438" t="s">
        <v>42</v>
      </c>
      <c r="E35" s="439"/>
      <c r="F35" s="156"/>
      <c r="G35" s="156"/>
    </row>
    <row r="36" spans="1:7" ht="45" customHeight="1" x14ac:dyDescent="0.25">
      <c r="A36" s="89">
        <v>4.0999999999999996</v>
      </c>
      <c r="B36" s="92" t="s">
        <v>97</v>
      </c>
      <c r="C36" s="483" t="s">
        <v>175</v>
      </c>
      <c r="D36" s="374" t="s">
        <v>195</v>
      </c>
      <c r="E36" s="449"/>
      <c r="F36" s="392" t="s">
        <v>176</v>
      </c>
      <c r="G36" s="457"/>
    </row>
    <row r="37" spans="1:7" ht="30" x14ac:dyDescent="0.25">
      <c r="A37" s="89">
        <v>4.2</v>
      </c>
      <c r="B37" s="92" t="s">
        <v>51</v>
      </c>
      <c r="C37" s="402"/>
      <c r="D37" s="374"/>
      <c r="E37" s="449"/>
      <c r="F37" s="393"/>
      <c r="G37" s="458"/>
    </row>
    <row r="38" spans="1:7" ht="42" customHeight="1" x14ac:dyDescent="0.25">
      <c r="A38" s="89">
        <v>4.3</v>
      </c>
      <c r="B38" s="99" t="s">
        <v>52</v>
      </c>
      <c r="C38" s="402"/>
      <c r="D38" s="374"/>
      <c r="E38" s="449"/>
      <c r="F38" s="393"/>
      <c r="G38" s="458"/>
    </row>
    <row r="39" spans="1:7" ht="28.5" customHeight="1" x14ac:dyDescent="0.25">
      <c r="A39" s="89">
        <v>4.4000000000000004</v>
      </c>
      <c r="B39" s="92" t="s">
        <v>53</v>
      </c>
      <c r="C39" s="402"/>
      <c r="D39" s="374"/>
      <c r="E39" s="449"/>
      <c r="F39" s="393"/>
      <c r="G39" s="458"/>
    </row>
    <row r="40" spans="1:7" ht="30.75" thickBot="1" x14ac:dyDescent="0.3">
      <c r="A40" s="95">
        <v>4.5</v>
      </c>
      <c r="B40" s="96" t="s">
        <v>54</v>
      </c>
      <c r="C40" s="433"/>
      <c r="D40" s="375"/>
      <c r="E40" s="451"/>
      <c r="F40" s="394"/>
      <c r="G40" s="459"/>
    </row>
    <row r="41" spans="1:7" ht="30" customHeight="1" x14ac:dyDescent="0.25">
      <c r="A41" s="147">
        <v>5</v>
      </c>
      <c r="B41" s="149" t="s">
        <v>55</v>
      </c>
      <c r="C41" s="442" t="str">
        <f>+C12</f>
        <v>NA</v>
      </c>
      <c r="D41" s="443"/>
      <c r="E41" s="444"/>
      <c r="F41" s="155" t="s">
        <v>24</v>
      </c>
      <c r="G41" s="155" t="s">
        <v>25</v>
      </c>
    </row>
    <row r="42" spans="1:7" ht="30" customHeight="1" thickBot="1" x14ac:dyDescent="0.3">
      <c r="A42" s="148"/>
      <c r="B42" s="150"/>
      <c r="C42" s="50" t="s">
        <v>23</v>
      </c>
      <c r="D42" s="438" t="s">
        <v>42</v>
      </c>
      <c r="E42" s="439"/>
      <c r="F42" s="156"/>
      <c r="G42" s="156"/>
    </row>
    <row r="43" spans="1:7" ht="45" x14ac:dyDescent="0.25">
      <c r="A43" s="89">
        <v>5.0999999999999996</v>
      </c>
      <c r="B43" s="92" t="s">
        <v>56</v>
      </c>
      <c r="C43" s="131" t="s">
        <v>13</v>
      </c>
      <c r="D43" s="460" t="s">
        <v>13</v>
      </c>
      <c r="E43" s="461"/>
      <c r="F43" s="105" t="s">
        <v>13</v>
      </c>
      <c r="G43" s="106"/>
    </row>
    <row r="44" spans="1:7" ht="30" x14ac:dyDescent="0.25">
      <c r="A44" s="89">
        <v>5.2</v>
      </c>
      <c r="B44" s="92" t="s">
        <v>57</v>
      </c>
      <c r="C44" s="131" t="s">
        <v>13</v>
      </c>
      <c r="D44" s="460" t="s">
        <v>13</v>
      </c>
      <c r="E44" s="461"/>
      <c r="F44" s="105" t="s">
        <v>13</v>
      </c>
      <c r="G44" s="106"/>
    </row>
    <row r="45" spans="1:7" ht="45" x14ac:dyDescent="0.25">
      <c r="A45" s="89">
        <v>5.3</v>
      </c>
      <c r="B45" s="92" t="s">
        <v>58</v>
      </c>
      <c r="C45" s="131" t="s">
        <v>13</v>
      </c>
      <c r="D45" s="460" t="s">
        <v>13</v>
      </c>
      <c r="E45" s="461"/>
      <c r="F45" s="105" t="s">
        <v>13</v>
      </c>
      <c r="G45" s="106"/>
    </row>
    <row r="46" spans="1:7" ht="30" customHeight="1" x14ac:dyDescent="0.25">
      <c r="A46" s="179">
        <v>6</v>
      </c>
      <c r="B46" s="180" t="s">
        <v>59</v>
      </c>
      <c r="C46" s="484" t="str">
        <f>+C12</f>
        <v>NA</v>
      </c>
      <c r="D46" s="485"/>
      <c r="E46" s="140"/>
      <c r="F46" s="181" t="s">
        <v>24</v>
      </c>
      <c r="G46" s="181" t="s">
        <v>25</v>
      </c>
    </row>
    <row r="47" spans="1:7" ht="30.75" thickBot="1" x14ac:dyDescent="0.3">
      <c r="A47" s="148"/>
      <c r="B47" s="158"/>
      <c r="C47" s="50" t="s">
        <v>23</v>
      </c>
      <c r="D47" s="438" t="s">
        <v>42</v>
      </c>
      <c r="E47" s="439"/>
      <c r="F47" s="156"/>
      <c r="G47" s="156"/>
    </row>
    <row r="48" spans="1:7" ht="30" x14ac:dyDescent="0.25">
      <c r="A48" s="89">
        <v>6.1</v>
      </c>
      <c r="B48" s="92" t="s">
        <v>60</v>
      </c>
      <c r="C48" s="483" t="s">
        <v>44</v>
      </c>
      <c r="D48" s="373">
        <v>49</v>
      </c>
      <c r="E48" s="450"/>
      <c r="F48" s="392" t="s">
        <v>28</v>
      </c>
      <c r="G48" s="107"/>
    </row>
    <row r="49" spans="1:8" ht="30" x14ac:dyDescent="0.25">
      <c r="A49" s="89">
        <v>6.2</v>
      </c>
      <c r="B49" s="92" t="s">
        <v>61</v>
      </c>
      <c r="C49" s="402"/>
      <c r="D49" s="374"/>
      <c r="E49" s="449"/>
      <c r="F49" s="393"/>
      <c r="G49" s="107"/>
    </row>
    <row r="50" spans="1:8" ht="45.75" thickBot="1" x14ac:dyDescent="0.3">
      <c r="A50" s="89">
        <v>6.3</v>
      </c>
      <c r="B50" s="96" t="s">
        <v>62</v>
      </c>
      <c r="C50" s="433"/>
      <c r="D50" s="375"/>
      <c r="E50" s="451"/>
      <c r="F50" s="394"/>
      <c r="G50" s="108"/>
    </row>
    <row r="51" spans="1:8" x14ac:dyDescent="0.25">
      <c r="A51" s="18">
        <v>8</v>
      </c>
      <c r="B51" s="25" t="s">
        <v>63</v>
      </c>
      <c r="C51" s="166" t="s">
        <v>23</v>
      </c>
      <c r="D51" s="167"/>
      <c r="E51" s="119" t="s">
        <v>190</v>
      </c>
      <c r="F51" s="21" t="s">
        <v>24</v>
      </c>
      <c r="G51" s="22" t="s">
        <v>25</v>
      </c>
    </row>
    <row r="52" spans="1:8" x14ac:dyDescent="0.25">
      <c r="A52" s="109">
        <v>8.1</v>
      </c>
      <c r="B52" s="110" t="s">
        <v>64</v>
      </c>
      <c r="C52" s="454" t="s">
        <v>182</v>
      </c>
      <c r="D52" s="454"/>
      <c r="E52" s="111" t="s">
        <v>196</v>
      </c>
      <c r="F52" s="455" t="s">
        <v>28</v>
      </c>
      <c r="G52" s="346"/>
    </row>
    <row r="53" spans="1:8" x14ac:dyDescent="0.25">
      <c r="A53" s="109">
        <v>8.1999999999999993</v>
      </c>
      <c r="B53" s="110" t="s">
        <v>66</v>
      </c>
      <c r="C53" s="454" t="s">
        <v>165</v>
      </c>
      <c r="D53" s="454"/>
      <c r="E53" s="111" t="s">
        <v>196</v>
      </c>
      <c r="F53" s="455"/>
      <c r="G53" s="347"/>
    </row>
    <row r="54" spans="1:8" x14ac:dyDescent="0.25">
      <c r="A54" s="109">
        <v>8.3000000000000007</v>
      </c>
      <c r="B54" s="110" t="s">
        <v>68</v>
      </c>
      <c r="C54" s="454" t="s">
        <v>44</v>
      </c>
      <c r="D54" s="454"/>
      <c r="E54" s="452" t="s">
        <v>196</v>
      </c>
      <c r="F54" s="456"/>
      <c r="G54" s="347"/>
    </row>
    <row r="55" spans="1:8" ht="30" x14ac:dyDescent="0.25">
      <c r="A55" s="109">
        <v>8.4</v>
      </c>
      <c r="B55" s="110" t="s">
        <v>70</v>
      </c>
      <c r="C55" s="454"/>
      <c r="D55" s="454"/>
      <c r="E55" s="453"/>
      <c r="F55" s="456"/>
      <c r="G55" s="347"/>
    </row>
    <row r="56" spans="1:8" ht="30" x14ac:dyDescent="0.25">
      <c r="A56" s="109">
        <v>8.5</v>
      </c>
      <c r="B56" s="110" t="s">
        <v>100</v>
      </c>
      <c r="C56" s="454"/>
      <c r="D56" s="454"/>
      <c r="E56" s="453"/>
      <c r="F56" s="456"/>
      <c r="G56" s="347"/>
    </row>
    <row r="57" spans="1:8" x14ac:dyDescent="0.25">
      <c r="A57" s="109">
        <v>8.6</v>
      </c>
      <c r="B57" s="110" t="s">
        <v>72</v>
      </c>
      <c r="C57" s="454"/>
      <c r="D57" s="454"/>
      <c r="E57" s="453"/>
      <c r="F57" s="456"/>
      <c r="G57" s="347"/>
    </row>
    <row r="58" spans="1:8" ht="30" x14ac:dyDescent="0.25">
      <c r="A58" s="109">
        <v>8.6999999999999993</v>
      </c>
      <c r="B58" s="110" t="s">
        <v>101</v>
      </c>
      <c r="C58" s="454"/>
      <c r="D58" s="454"/>
      <c r="E58" s="453"/>
      <c r="F58" s="456"/>
      <c r="G58" s="347"/>
      <c r="H58" s="13"/>
    </row>
    <row r="59" spans="1:8" ht="31.5" customHeight="1" x14ac:dyDescent="0.3">
      <c r="A59" s="109">
        <v>8.8000000000000007</v>
      </c>
      <c r="B59" s="112" t="s">
        <v>74</v>
      </c>
      <c r="C59" s="454"/>
      <c r="D59" s="454"/>
      <c r="E59" s="453"/>
      <c r="F59" s="456"/>
      <c r="G59" s="347"/>
      <c r="H59" s="15"/>
    </row>
    <row r="60" spans="1:8" ht="17.25" thickBot="1" x14ac:dyDescent="0.35">
      <c r="A60" s="113" t="s">
        <v>75</v>
      </c>
      <c r="B60" s="110" t="s">
        <v>76</v>
      </c>
      <c r="C60" s="454"/>
      <c r="D60" s="454"/>
      <c r="E60" s="453"/>
      <c r="F60" s="456"/>
      <c r="G60" s="348"/>
      <c r="H60" s="15"/>
    </row>
    <row r="61" spans="1:8" ht="30" customHeight="1" x14ac:dyDescent="0.25">
      <c r="A61" s="147">
        <v>9</v>
      </c>
      <c r="B61" s="157" t="s">
        <v>77</v>
      </c>
      <c r="C61" s="486" t="str">
        <f>+C12</f>
        <v>NA</v>
      </c>
      <c r="D61" s="487"/>
      <c r="E61" s="488"/>
      <c r="F61" s="155" t="s">
        <v>24</v>
      </c>
      <c r="G61" s="155" t="s">
        <v>25</v>
      </c>
    </row>
    <row r="62" spans="1:8" ht="30" customHeight="1" thickBot="1" x14ac:dyDescent="0.3">
      <c r="A62" s="148"/>
      <c r="B62" s="158"/>
      <c r="C62" s="50" t="s">
        <v>23</v>
      </c>
      <c r="D62" s="438" t="s">
        <v>42</v>
      </c>
      <c r="E62" s="439"/>
      <c r="F62" s="156"/>
      <c r="G62" s="156"/>
    </row>
    <row r="63" spans="1:8" ht="30" x14ac:dyDescent="0.25">
      <c r="A63" s="89">
        <v>9.1</v>
      </c>
      <c r="B63" s="90" t="s">
        <v>78</v>
      </c>
      <c r="C63" s="483" t="s">
        <v>13</v>
      </c>
      <c r="D63" s="448" t="s">
        <v>13</v>
      </c>
      <c r="E63" s="448"/>
      <c r="F63" s="449" t="s">
        <v>13</v>
      </c>
      <c r="G63" s="396"/>
    </row>
    <row r="64" spans="1:8" x14ac:dyDescent="0.25">
      <c r="A64" s="89">
        <v>9.1999999999999993</v>
      </c>
      <c r="B64" s="91" t="s">
        <v>29</v>
      </c>
      <c r="C64" s="399"/>
      <c r="D64" s="448"/>
      <c r="E64" s="448"/>
      <c r="F64" s="449"/>
      <c r="G64" s="396"/>
    </row>
    <row r="65" spans="1:7" ht="45.75" thickBot="1" x14ac:dyDescent="0.3">
      <c r="A65" s="95">
        <v>9.3000000000000007</v>
      </c>
      <c r="B65" s="114" t="s">
        <v>79</v>
      </c>
      <c r="C65" s="104" t="s">
        <v>13</v>
      </c>
      <c r="D65" s="374" t="s">
        <v>13</v>
      </c>
      <c r="E65" s="449"/>
      <c r="F65" s="394"/>
      <c r="G65" s="397"/>
    </row>
    <row r="66" spans="1:7" ht="30" customHeight="1" x14ac:dyDescent="0.25">
      <c r="A66" s="147">
        <v>10</v>
      </c>
      <c r="B66" s="157" t="s">
        <v>80</v>
      </c>
      <c r="C66" s="149" t="str">
        <f>+C12</f>
        <v>NA</v>
      </c>
      <c r="D66" s="443"/>
      <c r="E66" s="444"/>
      <c r="F66" s="155" t="s">
        <v>24</v>
      </c>
      <c r="G66" s="155" t="s">
        <v>25</v>
      </c>
    </row>
    <row r="67" spans="1:7" ht="30" customHeight="1" thickBot="1" x14ac:dyDescent="0.3">
      <c r="A67" s="148"/>
      <c r="B67" s="158"/>
      <c r="C67" s="50" t="s">
        <v>23</v>
      </c>
      <c r="D67" s="438" t="s">
        <v>42</v>
      </c>
      <c r="E67" s="439"/>
      <c r="F67" s="156"/>
      <c r="G67" s="156"/>
    </row>
    <row r="68" spans="1:7" ht="90.75" thickBot="1" x14ac:dyDescent="0.3">
      <c r="A68" s="115">
        <v>10.1</v>
      </c>
      <c r="B68" s="96" t="s">
        <v>81</v>
      </c>
      <c r="C68" s="136" t="s">
        <v>123</v>
      </c>
      <c r="D68" s="440" t="s">
        <v>197</v>
      </c>
      <c r="E68" s="441"/>
      <c r="F68" s="135" t="s">
        <v>199</v>
      </c>
      <c r="G68" s="134" t="s">
        <v>198</v>
      </c>
    </row>
    <row r="69" spans="1:7" ht="30" customHeight="1" x14ac:dyDescent="0.25">
      <c r="A69" s="147">
        <v>11</v>
      </c>
      <c r="B69" s="149" t="s">
        <v>82</v>
      </c>
      <c r="C69" s="442" t="str">
        <f>+C12</f>
        <v>NA</v>
      </c>
      <c r="D69" s="443"/>
      <c r="E69" s="444"/>
      <c r="F69" s="153" t="s">
        <v>24</v>
      </c>
      <c r="G69" s="155" t="s">
        <v>25</v>
      </c>
    </row>
    <row r="70" spans="1:7" ht="30" customHeight="1" x14ac:dyDescent="0.25">
      <c r="A70" s="148"/>
      <c r="B70" s="150"/>
      <c r="C70" s="445" t="s">
        <v>23</v>
      </c>
      <c r="D70" s="446"/>
      <c r="E70" s="447"/>
      <c r="F70" s="154"/>
      <c r="G70" s="156"/>
    </row>
    <row r="71" spans="1:7" ht="30" x14ac:dyDescent="0.25">
      <c r="A71" s="116" t="s">
        <v>83</v>
      </c>
      <c r="B71" s="26" t="s">
        <v>84</v>
      </c>
      <c r="C71" s="489" t="s">
        <v>44</v>
      </c>
      <c r="D71" s="490"/>
      <c r="E71" s="491"/>
      <c r="F71" s="133" t="s">
        <v>28</v>
      </c>
      <c r="G71" s="54"/>
    </row>
    <row r="72" spans="1:7" ht="31.5" customHeight="1" x14ac:dyDescent="0.25">
      <c r="A72" s="116">
        <v>11.2</v>
      </c>
      <c r="B72" s="26" t="s">
        <v>85</v>
      </c>
      <c r="C72" s="489" t="s">
        <v>44</v>
      </c>
      <c r="D72" s="490"/>
      <c r="E72" s="491"/>
      <c r="F72" s="133" t="s">
        <v>28</v>
      </c>
      <c r="G72" s="54"/>
    </row>
    <row r="73" spans="1:7" ht="15.75" thickBot="1" x14ac:dyDescent="0.3">
      <c r="A73" s="130">
        <v>11.3</v>
      </c>
      <c r="B73" s="27" t="s">
        <v>86</v>
      </c>
      <c r="C73" s="489" t="s">
        <v>110</v>
      </c>
      <c r="D73" s="490"/>
      <c r="E73" s="491"/>
      <c r="F73" s="133" t="s">
        <v>28</v>
      </c>
      <c r="G73" s="55"/>
    </row>
    <row r="74" spans="1:7" ht="19.5" thickBot="1" x14ac:dyDescent="0.3">
      <c r="A74" s="143" t="s">
        <v>88</v>
      </c>
      <c r="B74" s="144"/>
      <c r="C74" s="492" t="s">
        <v>123</v>
      </c>
      <c r="D74" s="493"/>
      <c r="E74" s="494"/>
      <c r="F74" s="88" t="s">
        <v>199</v>
      </c>
      <c r="G74" s="80"/>
    </row>
  </sheetData>
  <mergeCells count="94">
    <mergeCell ref="A66:A67"/>
    <mergeCell ref="B66:B67"/>
    <mergeCell ref="F66:F67"/>
    <mergeCell ref="A74:B74"/>
    <mergeCell ref="A69:A70"/>
    <mergeCell ref="B69:B70"/>
    <mergeCell ref="C71:E71"/>
    <mergeCell ref="C72:E72"/>
    <mergeCell ref="C73:E73"/>
    <mergeCell ref="C74:E74"/>
    <mergeCell ref="C66:E66"/>
    <mergeCell ref="A61:A62"/>
    <mergeCell ref="B61:B62"/>
    <mergeCell ref="F61:F62"/>
    <mergeCell ref="C63:C64"/>
    <mergeCell ref="F63:F65"/>
    <mergeCell ref="C61:E61"/>
    <mergeCell ref="A41:A42"/>
    <mergeCell ref="B41:B42"/>
    <mergeCell ref="F41:F42"/>
    <mergeCell ref="D36:E40"/>
    <mergeCell ref="C48:C50"/>
    <mergeCell ref="C36:C40"/>
    <mergeCell ref="D44:E44"/>
    <mergeCell ref="D45:E45"/>
    <mergeCell ref="C46:E46"/>
    <mergeCell ref="A46:A47"/>
    <mergeCell ref="B46:B47"/>
    <mergeCell ref="F46:F47"/>
    <mergeCell ref="A34:A35"/>
    <mergeCell ref="B34:B35"/>
    <mergeCell ref="F34:F35"/>
    <mergeCell ref="D31:E31"/>
    <mergeCell ref="F36:F40"/>
    <mergeCell ref="A29:A30"/>
    <mergeCell ref="B29:B30"/>
    <mergeCell ref="F29:F30"/>
    <mergeCell ref="F17:F23"/>
    <mergeCell ref="C24:D24"/>
    <mergeCell ref="C25:D28"/>
    <mergeCell ref="E25:E28"/>
    <mergeCell ref="F25:F28"/>
    <mergeCell ref="E17:E23"/>
    <mergeCell ref="C11:F11"/>
    <mergeCell ref="C12:D12"/>
    <mergeCell ref="C13:D13"/>
    <mergeCell ref="C14:D14"/>
    <mergeCell ref="C16:D16"/>
    <mergeCell ref="A1:G2"/>
    <mergeCell ref="A4:G5"/>
    <mergeCell ref="C8:F8"/>
    <mergeCell ref="C9:F9"/>
    <mergeCell ref="C10:F10"/>
    <mergeCell ref="G17:G23"/>
    <mergeCell ref="G25:G28"/>
    <mergeCell ref="C29:E29"/>
    <mergeCell ref="G29:G30"/>
    <mergeCell ref="D30:E30"/>
    <mergeCell ref="C17:D23"/>
    <mergeCell ref="G31:G33"/>
    <mergeCell ref="D32:E32"/>
    <mergeCell ref="D33:E33"/>
    <mergeCell ref="C34:E34"/>
    <mergeCell ref="G34:G35"/>
    <mergeCell ref="D35:E35"/>
    <mergeCell ref="F31:F33"/>
    <mergeCell ref="G36:G40"/>
    <mergeCell ref="C41:E41"/>
    <mergeCell ref="G41:G42"/>
    <mergeCell ref="D42:E42"/>
    <mergeCell ref="D43:E43"/>
    <mergeCell ref="G46:G47"/>
    <mergeCell ref="D47:E47"/>
    <mergeCell ref="D48:E50"/>
    <mergeCell ref="F48:F50"/>
    <mergeCell ref="G52:G60"/>
    <mergeCell ref="E54:E60"/>
    <mergeCell ref="C51:D51"/>
    <mergeCell ref="C52:D52"/>
    <mergeCell ref="F52:F60"/>
    <mergeCell ref="C53:D53"/>
    <mergeCell ref="C54:D60"/>
    <mergeCell ref="G61:G62"/>
    <mergeCell ref="D62:E62"/>
    <mergeCell ref="D63:E64"/>
    <mergeCell ref="G63:G65"/>
    <mergeCell ref="D65:E65"/>
    <mergeCell ref="G66:G67"/>
    <mergeCell ref="D67:E67"/>
    <mergeCell ref="D68:E68"/>
    <mergeCell ref="C69:E69"/>
    <mergeCell ref="G69:G70"/>
    <mergeCell ref="C70:E70"/>
    <mergeCell ref="F69:F70"/>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PROPUESTA 1</vt:lpstr>
      <vt:lpstr>PROPUESTA 2</vt:lpstr>
      <vt:lpstr>PROPUESTA 3 </vt:lpstr>
      <vt:lpstr>PROPUESTA 4</vt:lpstr>
      <vt:lpstr>PROPUESTA 5</vt:lpstr>
      <vt:lpstr>PROPUESTA 6</vt:lpstr>
      <vt:lpstr>PROPUESTA 7</vt:lpstr>
      <vt:lpstr>PROPUESTA 8</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ANI</cp:lastModifiedBy>
  <cp:revision/>
  <dcterms:created xsi:type="dcterms:W3CDTF">2016-05-11T22:57:31Z</dcterms:created>
  <dcterms:modified xsi:type="dcterms:W3CDTF">2017-11-16T14:14:56Z</dcterms:modified>
</cp:coreProperties>
</file>