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ferro\OD\2017\selecccion abreviada\evaluaciones\ferreo\evaluacion\preliminar\"/>
    </mc:Choice>
  </mc:AlternateContent>
  <bookViews>
    <workbookView xWindow="0" yWindow="0" windowWidth="20460" windowHeight="2955" firstSheet="6" activeTab="7"/>
  </bookViews>
  <sheets>
    <sheet name="PROPUESTA 1" sheetId="5" r:id="rId1"/>
    <sheet name="PROPUESTA 2" sheetId="7" r:id="rId2"/>
    <sheet name="PROPUESTA 3 " sheetId="6" r:id="rId3"/>
    <sheet name="PROPUESTA 4" sheetId="8" r:id="rId4"/>
    <sheet name="PROPUESTA 5" sheetId="9" r:id="rId5"/>
    <sheet name="PROPUESTA 6" sheetId="10" r:id="rId6"/>
    <sheet name="PROPUESTA 7" sheetId="11" r:id="rId7"/>
    <sheet name="PROPUESTA 8" sheetId="12" r:id="rId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9" i="12" l="1"/>
  <c r="C66" i="12"/>
  <c r="C61" i="12"/>
  <c r="C46" i="12"/>
  <c r="C41" i="12"/>
  <c r="C34" i="12"/>
  <c r="C29" i="12"/>
  <c r="E29" i="11"/>
  <c r="E34" i="11" s="1"/>
  <c r="E41" i="11" s="1"/>
  <c r="E46" i="11" s="1"/>
  <c r="E61" i="11" s="1"/>
  <c r="E66" i="11" s="1"/>
  <c r="E69" i="11" s="1"/>
  <c r="C29" i="11"/>
  <c r="C34" i="11" s="1"/>
  <c r="C41" i="11" s="1"/>
  <c r="C46" i="11" s="1"/>
  <c r="C61" i="11" s="1"/>
  <c r="C66" i="11" s="1"/>
  <c r="C69" i="11" s="1"/>
  <c r="C69" i="8" l="1"/>
  <c r="C66" i="8"/>
  <c r="C61" i="8"/>
  <c r="C46" i="8"/>
  <c r="C41" i="8"/>
  <c r="C34" i="8"/>
  <c r="C29" i="8" s="1"/>
  <c r="E29" i="6"/>
  <c r="E34" i="6" s="1"/>
  <c r="E41" i="6" s="1"/>
  <c r="E46" i="6" s="1"/>
  <c r="E61" i="6" s="1"/>
  <c r="E66" i="6" s="1"/>
  <c r="E69" i="6" s="1"/>
  <c r="C29" i="6"/>
  <c r="C34" i="6" s="1"/>
  <c r="C41" i="6" s="1"/>
  <c r="C46" i="6" s="1"/>
  <c r="C61" i="6" s="1"/>
  <c r="C66" i="6" s="1"/>
  <c r="C69" i="6" s="1"/>
  <c r="C34" i="10" l="1"/>
  <c r="C69" i="10" l="1"/>
  <c r="C66" i="10"/>
  <c r="C61" i="10"/>
  <c r="C46" i="10"/>
  <c r="C41" i="10"/>
  <c r="C29" i="10"/>
  <c r="E29" i="9"/>
  <c r="E34" i="9" s="1"/>
  <c r="E41" i="9" s="1"/>
  <c r="E46" i="9" s="1"/>
  <c r="E61" i="9" s="1"/>
  <c r="E66" i="9" s="1"/>
  <c r="E69" i="9" s="1"/>
  <c r="C29" i="9"/>
  <c r="C34" i="9" s="1"/>
  <c r="C41" i="9" s="1"/>
  <c r="C46" i="9" s="1"/>
  <c r="C61" i="9" s="1"/>
  <c r="C66" i="9" s="1"/>
  <c r="C69" i="9" s="1"/>
</calcChain>
</file>

<file path=xl/sharedStrings.xml><?xml version="1.0" encoding="utf-8"?>
<sst xmlns="http://schemas.openxmlformats.org/spreadsheetml/2006/main" count="1349" uniqueCount="203">
  <si>
    <t>EVALUACIÓN JURIDICA DE LAS PROPUESTAS</t>
  </si>
  <si>
    <t>A</t>
  </si>
  <si>
    <t>NUMERO DE PROPUESTA</t>
  </si>
  <si>
    <t>B</t>
  </si>
  <si>
    <t>NOMBRE PROPONENTE</t>
  </si>
  <si>
    <t>C</t>
  </si>
  <si>
    <t>FORMA DE ASOCIACIÓN (Consorcio / U.T. / Ninguna)</t>
  </si>
  <si>
    <t>D</t>
  </si>
  <si>
    <t>E</t>
  </si>
  <si>
    <t>NATURALEZA JURÍDICA (P. Natural / P. Jurídica)</t>
  </si>
  <si>
    <t>F</t>
  </si>
  <si>
    <t>ORIGEN PROPONENTE (Nacional / Extranjera)</t>
  </si>
  <si>
    <t>CARTA DE PRESENTACION DE LA PROPUESTA</t>
  </si>
  <si>
    <t>CUMPLE / NO CUMPLE / N.A.</t>
  </si>
  <si>
    <t>FOLIO(S)</t>
  </si>
  <si>
    <t>HÁBIL / NO HÁBIL</t>
  </si>
  <si>
    <t>OBSERVACIONES</t>
  </si>
  <si>
    <t>Se presenta según modelo? / Incluye todas las manifestaciones señaladas en el modelo?</t>
  </si>
  <si>
    <t>Está firmada por el representante legal?</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</si>
  <si>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</si>
  <si>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</si>
  <si>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La persona Natural Designada Como representante de la estructura plural es la misma firmante de la carta de presentación de la oferta?</t>
  </si>
  <si>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</si>
  <si>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Está Firmada por los representantes legales de los integrantes de la estructura plural??</t>
  </si>
  <si>
    <t>REGISTRO UNICO DE PROPONENTES - RUP -</t>
  </si>
  <si>
    <t>La inscripción en el Registro de Proponentes se encuentra vigente y en firme?</t>
  </si>
  <si>
    <r>
      <t xml:space="preserve">ACREDITACION DE MYPIMES : </t>
    </r>
    <r>
      <rPr>
        <sz val="11"/>
        <color rgb="FFFF0000"/>
        <rFont val="Calibri"/>
        <family val="2"/>
        <scheme val="minor"/>
      </rPr>
      <t>(MICRO / PEQUEÑA / MEDIANA / GRAN EMPRESA)</t>
    </r>
  </si>
  <si>
    <t>CERTIFICADO DE EXISTENCIA Y REPRESENTACIÓN LEGAL</t>
  </si>
  <si>
    <t>El objeto social comprende la prestación del servicio objeto del contrato</t>
  </si>
  <si>
    <t xml:space="preserve">Las facultades del representante legal son suficientes para la presentación de la oferta </t>
  </si>
  <si>
    <t xml:space="preserve">ACREDITACIÓN DE CAPACIDAD DE PROPONENTES NO OBLIGADOS A INSCRIBIRSE EN EL RUP </t>
  </si>
  <si>
    <t>el proponente requiere y acredita reciprocidad en el trato de conformidad al numeral 3,3 del pliego de condiciones?</t>
  </si>
  <si>
    <t>Se acredita un apoderado domiciliado en colombia de conformidad al numeral 2,3,1 del pliego de Condiciones? (Aplica solo para Personas Extranjeras sin domicilio en Colombia)</t>
  </si>
  <si>
    <t>Esta firmado por el Revisor Fiscal / Representante Legal/ Persona Natural Proponente?</t>
  </si>
  <si>
    <t>Se certifica el pago de los aportes correspondientes a la nómina de los seis (6) meses anteriores a la fecha de cierre del proceso??</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</si>
  <si>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</si>
  <si>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</si>
  <si>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</si>
  <si>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</si>
  <si>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</si>
  <si>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 xml:space="preserve">Está correcto el nombre del beneficiario y/o asegurado? (Agencia Nacional de Infraestructura NIT 830.125.996-9 </t>
  </si>
  <si>
    <t>Está correcto el objeto asegurado?</t>
  </si>
  <si>
    <t>Incluye los amparos del art. 2.2.1.2.3.1.6 del Decreto 1082 de 2015 (Decreto 1510 de 2013, Art. 115)?</t>
  </si>
  <si>
    <t>8,9</t>
  </si>
  <si>
    <t>Está firmada por el tomador?</t>
  </si>
  <si>
    <t>ACREDITACIÓN DE VINCULACIÓN LABORAL DEL PERSONAL EN CONDICIONES DE DISCAPACIDAD</t>
  </si>
  <si>
    <t>Se presenta según modelo?  / Incluye todas las manifestaciones señaladas en el modelo?</t>
  </si>
  <si>
    <t>El Proponente aporta la certificación vigente de la oficina de trabajo de su domicilio de conformidad a los requisitos señalados en el art. 24 de la Ley 361 de 1997?</t>
  </si>
  <si>
    <t>LEGALIZACIÓN DE DOCUMENTOS OTORGADOS EN EL EXTERIOR</t>
  </si>
  <si>
    <t>Cumple con los requisitos de consularización, apostilla, traducción.</t>
  </si>
  <si>
    <t>VERIFICACIÓN DE ANTECEDENTES</t>
  </si>
  <si>
    <t>11.1</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</si>
  <si>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</si>
  <si>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</si>
  <si>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</si>
  <si>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t>Declara acogerse al Pacto de Transparencia?</t>
  </si>
  <si>
    <t xml:space="preserve">La sociedad fue creada por lo menos un (1) año antes de la fecha de presentación de la propuesta? </t>
  </si>
  <si>
    <r>
      <t>La duración de la sociedad supera el plazo de ejecución del contrato y Tres (03) años más?</t>
    </r>
    <r>
      <rPr>
        <b/>
        <sz val="11"/>
        <color rgb="FFFF0000"/>
        <rFont val="Calibri"/>
        <family val="2"/>
        <scheme val="minor"/>
      </rPr>
      <t xml:space="preserve"> </t>
    </r>
  </si>
  <si>
    <t xml:space="preserve">La duración de la estructura plural es igual o superior al termino de ejecución del contrato y tres (03) años mas? </t>
  </si>
  <si>
    <r>
      <rPr>
        <b/>
        <sz val="14"/>
        <color theme="1"/>
        <rFont val="Calibri"/>
        <family val="2"/>
        <scheme val="minor"/>
      </rPr>
      <t>CONCLUSIÓN</t>
    </r>
    <r>
      <rPr>
        <b/>
        <sz val="11"/>
        <color theme="1"/>
        <rFont val="Calibri"/>
        <family val="2"/>
        <scheme val="minor"/>
      </rPr>
      <t xml:space="preserve"> (Habilitado/No Habilitado/Pendiente)</t>
    </r>
  </si>
  <si>
    <t>DOCUMENTOS DE CONSTITUCIÓN DE CONSORCIOS O UNIONES TEMPORALES (FORMATO 6 Y 7)</t>
  </si>
  <si>
    <t>El proponente presenta el Formato 4 "CERTIFICADO DE EXPERIENCIA Y CAPACIDAD DE PROPONENTES NO OBLIGADOS A INSCRIBIRSE EN EL RUP" según modelo?</t>
  </si>
  <si>
    <t>CERTIFICACIÓN DE PAGOS DE SEGURIDAD SOCIAL Y APORTES PARAFISCALES (Formato No. 5)</t>
  </si>
  <si>
    <t>G</t>
  </si>
  <si>
    <t>INTEGRANTES</t>
  </si>
  <si>
    <t>MANIFESTÓ INTERÉS EN TIEMPO?</t>
  </si>
  <si>
    <t>El representante legal acredita  ser ingeniero, o se encuentra avalada por un ingeniero y éste presenta la totalidad de la documentación?</t>
  </si>
  <si>
    <t>EL representante legal tienese encuentra facultado o en caso legal adjunta documento que le de las facultades?</t>
  </si>
  <si>
    <t>PROPONENTE 3</t>
  </si>
  <si>
    <t>PROPONENTE 1</t>
  </si>
  <si>
    <t>SI</t>
  </si>
  <si>
    <t>NA</t>
  </si>
  <si>
    <t>INTEGRANTES ESTRUCTURA PLURAL</t>
  </si>
  <si>
    <t>P. JURIDICA</t>
  </si>
  <si>
    <t>CONSORCIO CB - INCOPLAN</t>
  </si>
  <si>
    <t>CONSORCIO</t>
  </si>
  <si>
    <t>JURIDICA</t>
  </si>
  <si>
    <t>SELECCIÓN ABREVIADA DE MENOR CUANTÍA VJ-VE-SA-015-2017</t>
  </si>
  <si>
    <t>PROES COLOMBIA S.A.S.</t>
  </si>
  <si>
    <t>PROPONENTE  2</t>
  </si>
  <si>
    <t>IDOM CONSULTING, ENGINEERING,ARCHITECTURE S.A.U. S</t>
  </si>
  <si>
    <t>CONSORCIO B&amp;C - ERGON 2017</t>
  </si>
  <si>
    <t>B&amp;C S.A. MANIFESTÓ INTERÉS EN TIEMPO</t>
  </si>
  <si>
    <t>B&amp;C S.A. - 90%</t>
  </si>
  <si>
    <t>ERGON INGENIERÍA S.A.S. - 10%</t>
  </si>
  <si>
    <t>El representante legal se encuentra facultado para presentar propuesta y suscribir contrato?</t>
  </si>
  <si>
    <r>
      <t xml:space="preserve">La fecha de expedición del certificado no es superior a treinta (30) días calendario anteriores a la fecha de cierre del proceso de selección </t>
    </r>
    <r>
      <rPr>
        <sz val="11"/>
        <color rgb="FFFF0000"/>
        <rFont val="Calibri"/>
        <family val="2"/>
        <scheme val="minor"/>
      </rPr>
      <t>(03/10/2017 - 02/11/2017)</t>
    </r>
  </si>
  <si>
    <r>
      <t>La fecha de expedición del certificado no es superior a treinta (30) días calendario anteriores a la fecha de cierre del proceso de selección</t>
    </r>
    <r>
      <rPr>
        <sz val="11"/>
        <color rgb="FFFF0000"/>
        <rFont val="Calibri"/>
        <family val="2"/>
        <scheme val="minor"/>
      </rPr>
      <t xml:space="preserve"> (03/10/2017 - 02/11/2017)</t>
    </r>
  </si>
  <si>
    <r>
      <t xml:space="preserve">La vigencia de la Garantia comprende como minimo del </t>
    </r>
    <r>
      <rPr>
        <b/>
        <sz val="11"/>
        <color rgb="FFFF0000"/>
        <rFont val="Calibri"/>
        <family val="2"/>
        <scheme val="minor"/>
      </rPr>
      <t>02/11/2017 al 02/02/2018?</t>
    </r>
  </si>
  <si>
    <r>
      <t xml:space="preserve">La cuantía asegurada corresponde al 10% del valor del presupuesto oficial? </t>
    </r>
    <r>
      <rPr>
        <b/>
        <sz val="11"/>
        <color rgb="FFFF0000"/>
        <rFont val="Calibri"/>
        <family val="2"/>
        <scheme val="minor"/>
      </rPr>
      <t>$40.000.000</t>
    </r>
  </si>
  <si>
    <r>
      <t xml:space="preserve">La fecha de expedición del certificado no es superior a treinta (30) días calendario anteriores a la fecha de cierre del proceso de selección </t>
    </r>
    <r>
      <rPr>
        <sz val="11"/>
        <color rgb="FFFF0000"/>
        <rFont val="Calibri"/>
        <family val="2"/>
        <scheme val="minor"/>
      </rPr>
      <t>03/10/2017-02/11/2017</t>
    </r>
  </si>
  <si>
    <r>
      <t xml:space="preserve">La cuantía asegurada corresponde al 10% del valor del presupuesto oficial? </t>
    </r>
    <r>
      <rPr>
        <b/>
        <sz val="11"/>
        <color theme="1"/>
        <rFont val="Calibri"/>
        <family val="2"/>
        <scheme val="minor"/>
      </rPr>
      <t>$40.000.000</t>
    </r>
  </si>
  <si>
    <r>
      <t xml:space="preserve">La vigencia de la Garantia comprende como minimo del </t>
    </r>
    <r>
      <rPr>
        <sz val="11"/>
        <color theme="1"/>
        <rFont val="Calibri"/>
        <family val="2"/>
        <scheme val="minor"/>
      </rPr>
      <t>02/11/2017 - 02/02/2018?</t>
    </r>
  </si>
  <si>
    <r>
      <t xml:space="preserve">La fecha de expedición del certificado no es superior a treinta (30) días calendario anteriores a la fecha de cierre del proceso de selección </t>
    </r>
    <r>
      <rPr>
        <sz val="11"/>
        <color rgb="FFFF0000"/>
        <rFont val="Calibri"/>
        <family val="2"/>
        <scheme val="minor"/>
      </rPr>
      <t>(03/11/2017-02/11/2017)</t>
    </r>
  </si>
  <si>
    <r>
      <t xml:space="preserve">La vigencia de la Garantia comprende como minimo del </t>
    </r>
    <r>
      <rPr>
        <sz val="11"/>
        <color theme="1"/>
        <rFont val="Calibri"/>
        <family val="2"/>
        <scheme val="minor"/>
      </rPr>
      <t>02/11/2017 - 02/02/2018</t>
    </r>
  </si>
  <si>
    <t>La cuantía asegurada corresponde al 10% del valor del presupuesto oficial? $40.000.000</t>
  </si>
  <si>
    <t>PROPONENTE  4</t>
  </si>
  <si>
    <t>CAL Y MAYOR S.C.</t>
  </si>
  <si>
    <t>PROPONENTE 5</t>
  </si>
  <si>
    <t>PROPONENTE  6</t>
  </si>
  <si>
    <t>EPYPSA COLOMBIA</t>
  </si>
  <si>
    <t>PROPONENTE 7</t>
  </si>
  <si>
    <t>CONSORCIO  PROYECTOS FERROVIARIOS AECOM-VIVEKA</t>
  </si>
  <si>
    <t>VIVEKA  SAS MANIFESTÓ INTERÉS EN TIEMPO</t>
  </si>
  <si>
    <t>AECOM TECHNICAL SERVICES INC SUCURSAL COLOMBIA - 50%</t>
  </si>
  <si>
    <t>VIVEKA S.A.S. 50%</t>
  </si>
  <si>
    <t>STEER DAVIES GLEAVE</t>
  </si>
  <si>
    <t>PROPONENTE  8</t>
  </si>
  <si>
    <t>NACIONAL</t>
  </si>
  <si>
    <t>CB INGENIEROS SA MANIFESTÓ INTERÉS EN TIEMPO</t>
  </si>
  <si>
    <t>CB INGENIEROS S.A. - 50% NIT 860.509.943-7</t>
  </si>
  <si>
    <t>INGENIERÍA, CONSULTORÍA Y PLANEACIÓN S.A. -INCOPLAN S.A. 50% NIT 800.097.991-2</t>
  </si>
  <si>
    <t>CUMPLE</t>
  </si>
  <si>
    <t xml:space="preserve">SIN </t>
  </si>
  <si>
    <t>HÁBIL</t>
  </si>
  <si>
    <t>HÁBL</t>
  </si>
  <si>
    <t>SIN</t>
  </si>
  <si>
    <t>PEQUEÑA</t>
  </si>
  <si>
    <t>MEDIANA</t>
  </si>
  <si>
    <t>N.A.</t>
  </si>
  <si>
    <t>PÓLIZA 01 GU05259</t>
  </si>
  <si>
    <t>CONFIANZA</t>
  </si>
  <si>
    <t>ACREDITA</t>
  </si>
  <si>
    <t>CUMPLE 3 A 5</t>
  </si>
  <si>
    <r>
      <t xml:space="preserve">La fecha de expedición del certificado no es superior a treinta (30) días calendario anteriores a la fecha de cierre del proceso de selección </t>
    </r>
    <r>
      <rPr>
        <sz val="11"/>
        <color rgb="FFFF0000"/>
        <rFont val="Calibri"/>
        <family val="2"/>
        <scheme val="minor"/>
      </rPr>
      <t>(03/10/2017-02/11/2017)</t>
    </r>
  </si>
  <si>
    <t>ESPAÑA</t>
  </si>
  <si>
    <t>7 A 8</t>
  </si>
  <si>
    <t>10 A 26</t>
  </si>
  <si>
    <t>POLIZA 15-44-101188274</t>
  </si>
  <si>
    <t>SEGUROS DEL ESTADO</t>
  </si>
  <si>
    <t>CONTRATO DE ORDEN 3</t>
  </si>
  <si>
    <t>NO APORTA</t>
  </si>
  <si>
    <t>EXTRANJERA</t>
  </si>
  <si>
    <t>CUMPLE (FOLIO 5 - 12)</t>
  </si>
  <si>
    <t>N.A</t>
  </si>
  <si>
    <t>33-136</t>
  </si>
  <si>
    <t>GRAN EMPRESA</t>
  </si>
  <si>
    <t>13 - 24</t>
  </si>
  <si>
    <t>POLIZA</t>
  </si>
  <si>
    <t>ZURICH</t>
  </si>
  <si>
    <t>CUMPLE (FOLIO 139-152)</t>
  </si>
  <si>
    <t>HABILITADO</t>
  </si>
  <si>
    <t xml:space="preserve">CUMPLE </t>
  </si>
  <si>
    <t>4 A 5</t>
  </si>
  <si>
    <t>HABIL</t>
  </si>
  <si>
    <t>44 A 45</t>
  </si>
  <si>
    <t>21 A  37</t>
  </si>
  <si>
    <t>39 A  42</t>
  </si>
  <si>
    <t>PEQUEÑA EMPRESA</t>
  </si>
  <si>
    <t>12 A 15</t>
  </si>
  <si>
    <t>17 A  18</t>
  </si>
  <si>
    <t xml:space="preserve">N.A </t>
  </si>
  <si>
    <t xml:space="preserve">PENDIENTE </t>
  </si>
  <si>
    <t xml:space="preserve">B&amp;C S.A a folio 52 aporta un certificado de pago de parafiscales expedido el diecinueve (19) de octubre de 2017, por lo tanto no certifica el pago de los aportes parafiscales correspondientes a  las nómina de los seis (6) meses anteriores a la fecha de cierre del proceso, que se llevó a cabo el dos (2) de noviembre de 2017. El Proponente deberá subsanar esta falencia, allegando el Formato 5, acreditando el pago de parafiscales, conforme lo exigido en el proceso. </t>
  </si>
  <si>
    <t>NO CUMPLE</t>
  </si>
  <si>
    <t xml:space="preserve"> CUMPLE </t>
  </si>
  <si>
    <t>POLIZA - GARANTÍA ÚNICA</t>
  </si>
  <si>
    <t>47 A  50</t>
  </si>
  <si>
    <t>COMPAÑÍA ASEGURADORA DE FIANZAS S.A.</t>
  </si>
  <si>
    <r>
      <t xml:space="preserve">La vigencia de la Garantia comprende como minimo del </t>
    </r>
    <r>
      <rPr>
        <b/>
        <sz val="11"/>
        <color rgb="FFFF0000"/>
        <rFont val="Calibri"/>
        <family val="2"/>
        <scheme val="minor"/>
      </rPr>
      <t>02/11/2017 al 02/02/2018</t>
    </r>
  </si>
  <si>
    <t>NO ACREDITA</t>
  </si>
  <si>
    <t>MEXICO SUC COLOMBIA</t>
  </si>
  <si>
    <t>2 A 4</t>
  </si>
  <si>
    <t>22 A  147</t>
  </si>
  <si>
    <t>11 A 20</t>
  </si>
  <si>
    <t xml:space="preserve">HABIL </t>
  </si>
  <si>
    <t>SEGUROS DEL ESTADO S.A.</t>
  </si>
  <si>
    <t>CUMPLE (FOLIO 149 A  152)</t>
  </si>
  <si>
    <t xml:space="preserve">NO ACREDITA </t>
  </si>
  <si>
    <t>173 A 177 , 178 A 183</t>
  </si>
  <si>
    <t>CUMPLE (FOLIO 7 - 15)</t>
  </si>
  <si>
    <t>35 - 79</t>
  </si>
  <si>
    <t>MICROEMPRESA</t>
  </si>
  <si>
    <t>17 - 21</t>
  </si>
  <si>
    <t>CUMPLE (80 - 83)</t>
  </si>
  <si>
    <t xml:space="preserve"> CUMPLE</t>
  </si>
  <si>
    <t>PENDIENTE</t>
  </si>
  <si>
    <t xml:space="preserve">El proponente diligencia la carta de presentación de la propuesta - formato 1, en la que afirma: "(j) Bajo la gravedad del juramento manifiesto (manifestamos) que: (i) no me(nos) encuentro(amos) ni personal ni corporativamente, incurso(s) en ninguna de las causales de inhabilidad o incompatibilidad previstas en la Constitución Política y la ley, particularmente la Ley 80 de 1993, la Ley 1150 de 2007,  la Ley 734 de 2002, la Ley 1474 de 2011 y demás disposiciones legales vigentes, ni en ningún conflicto de interés según lo señalado en los Pliegos y en la Ley Aplicable; (...)". De conformidad con la necesidad de la Entidad Estatal plasmada desde los estudios previos y disciplinada en el anexo técnico, uno de los proyectos a ser evaluados es  la " 1- Implantación de un LRT en Bogotá – Corredor Occidente", proyecto que de conformidad con la información remitida por el originador, ha sido estructurado en las áreas de ingeniería / consultoría por "IDOM Ingeniería y Consultoría S.A.",  teniendo en cuenta que constituiría un evidente conflicto de intereses el estructurar un proyecto para luego evaluar su viabilidad, solicitamos se aclare la  relación que existe con la empresa aludida.
Lo anterior en consonancia con el numeral 1.19.1 del pliego de condiciones.
</t>
  </si>
  <si>
    <t>ESTADOS UNIDOS CON SUCURSAL EN COLOMBIA</t>
  </si>
  <si>
    <t>COLOMBIA</t>
  </si>
  <si>
    <t xml:space="preserve">CUMPLE  </t>
  </si>
  <si>
    <t xml:space="preserve">HÁBIL  </t>
  </si>
  <si>
    <t>30 A 31</t>
  </si>
  <si>
    <t>93 A 108</t>
  </si>
  <si>
    <t>73 A 91</t>
  </si>
  <si>
    <t>65 A 68</t>
  </si>
  <si>
    <t>55 A 59</t>
  </si>
  <si>
    <t xml:space="preserve">EL CERTIFICADO DE AECOM COMPRENDE HASTA EL 30 DE SEPTIEMBRE, EN ESE ORDEN DE IDEAS FALTARÍA OCTUBRE POR LA FECHA DE CIERRE DEL PROCESO. </t>
  </si>
  <si>
    <t>PÓLIZA</t>
  </si>
  <si>
    <t>37 A 45</t>
  </si>
  <si>
    <t xml:space="preserve">HÁBIL </t>
  </si>
  <si>
    <t xml:space="preserve">SEGUROS DEL ESTADO </t>
  </si>
  <si>
    <t xml:space="preserve">37 A 45 </t>
  </si>
  <si>
    <t>INGLATERRA CON SUCURSAL EN COLOMBIA</t>
  </si>
  <si>
    <t>FOLIOS</t>
  </si>
  <si>
    <t>2 A 3</t>
  </si>
  <si>
    <t xml:space="preserve">Falta el literal e) del formato de carta de presentación teniendo en cuenta que se trata de una persona jurídica </t>
  </si>
  <si>
    <t>10 A 46</t>
  </si>
  <si>
    <t>El RUP aportado no corresponde en nombre y NIT al proponente, por lo tanto no puede ser objeto de verificación</t>
  </si>
  <si>
    <t>6 A 9</t>
  </si>
  <si>
    <t>47 A 48C</t>
  </si>
  <si>
    <t>60 A 62</t>
  </si>
  <si>
    <t>LA CERTIFICACION DE EXPERIENCIA APORTADA CARECE DE LA LEGALIZACIÓN DE LA TRADUCCIÓN CORRESPONDIENTE, ADICIONALMENTE, SE RELACIONA UNA FE DE NOTARIO EN LONDRÉS ÚNICAMENTE EN ESPAÑOL RELACIONANDO LA FIRMA DE DOS PERSONAS QUE NO SE ENCUENTRAN EN LA CERTIFICACIÓN DE EXPERIENCIA, CUENTA CON UN APOSTILLE DE LA FE NOTARIAL EN INGLES SIN TRADUCCIÓN ALGUNA NI LEGALIZACIÓN DE LA MISMA.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</si>
</sst>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color rgb="FFFF0000"/>
      <name val="Calibri"/>
      <family val="2"/>
      <scheme val="minor"/>
    </font>
    <font>
      <b/>
      <sz val="11"/>
      <name val="Calibri"/>
      <family val="2"/>
      <scheme val="minor"/>
    </font>
    <font>
      <sz val="11"/>
      <color theme="1"/>
      <name val="Arial Narrow"/>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s>
  <borders count="7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s>
  <cellStyleXfs count="2">
    <xf numFmtId="0" fontId="0" fillId="0" borderId="0"/>
    <xf numFmtId="44" fontId="1" fillId="0" borderId="0" applyFont="0" applyFill="0" applyBorder="0" applyAlignment="0" applyProtection="0"/>
  </cellStyleXfs>
  <cellXfs count="523">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0" fontId="0" fillId="0" borderId="0" xfId="0" applyAlignment="1">
      <alignment horizontal="center" vertical="center" wrapText="1"/>
    </xf>
    <xf numFmtId="0" fontId="0" fillId="0" borderId="8" xfId="0" applyBorder="1" applyAlignment="1">
      <alignment horizontal="left" vertical="center" wrapText="1"/>
    </xf>
    <xf numFmtId="0" fontId="0" fillId="0" borderId="8" xfId="0" applyBorder="1" applyAlignment="1">
      <alignment horizontal="left" vertical="center"/>
    </xf>
    <xf numFmtId="0" fontId="0" fillId="0" borderId="8" xfId="0" applyBorder="1" applyAlignment="1">
      <alignment wrapText="1"/>
    </xf>
    <xf numFmtId="0" fontId="0" fillId="0" borderId="11" xfId="0" applyBorder="1" applyAlignment="1">
      <alignment wrapText="1"/>
    </xf>
    <xf numFmtId="0" fontId="0" fillId="0" borderId="8" xfId="0" applyBorder="1" applyAlignment="1">
      <alignment horizontal="left" wrapText="1"/>
    </xf>
    <xf numFmtId="44" fontId="0" fillId="0" borderId="0" xfId="1" applyFont="1"/>
    <xf numFmtId="0" fontId="0" fillId="0" borderId="8" xfId="0" applyBorder="1" applyAlignment="1">
      <alignment horizontal="left" vertical="top" wrapText="1"/>
    </xf>
    <xf numFmtId="44" fontId="7" fillId="0" borderId="0" xfId="1" applyFont="1"/>
    <xf numFmtId="49" fontId="0" fillId="0" borderId="7" xfId="0" applyNumberFormat="1" applyBorder="1" applyAlignment="1">
      <alignment horizontal="center" vertical="center"/>
    </xf>
    <xf numFmtId="0" fontId="0" fillId="0" borderId="11" xfId="0" applyBorder="1" applyAlignment="1">
      <alignment horizontal="left" vertical="center" wrapText="1"/>
    </xf>
    <xf numFmtId="0" fontId="0" fillId="0" borderId="20" xfId="0"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left" vertical="center" wrapText="1"/>
    </xf>
    <xf numFmtId="0" fontId="6" fillId="2" borderId="4" xfId="0" applyFont="1" applyFill="1" applyBorder="1" applyAlignment="1">
      <alignment vertical="center"/>
    </xf>
    <xf numFmtId="0" fontId="6" fillId="2" borderId="6" xfId="0" applyFont="1" applyFill="1" applyBorder="1" applyAlignment="1">
      <alignment vertical="center"/>
    </xf>
    <xf numFmtId="0" fontId="2" fillId="2" borderId="14" xfId="0" applyFont="1" applyFill="1" applyBorder="1" applyAlignment="1">
      <alignment horizontal="center"/>
    </xf>
    <xf numFmtId="0" fontId="6" fillId="2" borderId="19"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4" xfId="0" applyFont="1" applyFill="1" applyBorder="1" applyAlignment="1">
      <alignment vertical="center" wrapText="1"/>
    </xf>
    <xf numFmtId="0" fontId="0" fillId="0" borderId="9" xfId="0" applyBorder="1" applyAlignment="1">
      <alignment wrapText="1"/>
    </xf>
    <xf numFmtId="0" fontId="0" fillId="0" borderId="28" xfId="0" applyBorder="1" applyAlignment="1">
      <alignment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0" xfId="0" applyFont="1" applyAlignment="1">
      <alignment vertical="center"/>
    </xf>
    <xf numFmtId="0" fontId="2" fillId="0" borderId="0" xfId="0" applyFont="1" applyBorder="1" applyAlignment="1">
      <alignment vertical="center" wrapText="1"/>
    </xf>
    <xf numFmtId="0" fontId="0" fillId="0" borderId="45" xfId="0" applyBorder="1" applyAlignment="1">
      <alignment horizontal="center" vertical="center"/>
    </xf>
    <xf numFmtId="0" fontId="6" fillId="2" borderId="48" xfId="0" applyFont="1" applyFill="1" applyBorder="1" applyAlignment="1">
      <alignment horizontal="center" vertical="center"/>
    </xf>
    <xf numFmtId="0" fontId="6" fillId="2" borderId="22" xfId="0" applyFont="1" applyFill="1" applyBorder="1" applyAlignment="1">
      <alignment horizontal="center" vertical="center" wrapText="1"/>
    </xf>
    <xf numFmtId="44" fontId="0" fillId="0" borderId="0" xfId="0" applyNumberFormat="1"/>
    <xf numFmtId="0" fontId="9" fillId="3" borderId="46" xfId="0" applyFont="1" applyFill="1" applyBorder="1" applyAlignment="1">
      <alignment vertical="center"/>
    </xf>
    <xf numFmtId="0" fontId="9" fillId="3" borderId="48" xfId="0" applyFont="1" applyFill="1" applyBorder="1" applyAlignment="1">
      <alignment vertical="center"/>
    </xf>
    <xf numFmtId="0" fontId="6" fillId="2" borderId="38"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46" xfId="0" applyFont="1"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wrapText="1"/>
    </xf>
    <xf numFmtId="0" fontId="6" fillId="2" borderId="14" xfId="0" applyFont="1" applyFill="1" applyBorder="1" applyAlignment="1">
      <alignment vertical="center"/>
    </xf>
    <xf numFmtId="0" fontId="6" fillId="2" borderId="27" xfId="0" applyFont="1" applyFill="1" applyBorder="1" applyAlignment="1">
      <alignment vertical="center"/>
    </xf>
    <xf numFmtId="0" fontId="2" fillId="2" borderId="15" xfId="0" applyFont="1" applyFill="1"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6" fillId="2" borderId="18"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2" xfId="0" applyFont="1" applyFill="1" applyBorder="1" applyAlignment="1">
      <alignment horizontal="center" vertical="center" wrapText="1"/>
    </xf>
    <xf numFmtId="0" fontId="0" fillId="0" borderId="26" xfId="0" applyBorder="1" applyAlignment="1">
      <alignment horizontal="center" vertical="center"/>
    </xf>
    <xf numFmtId="0" fontId="6" fillId="2" borderId="2" xfId="0" applyFont="1" applyFill="1" applyBorder="1" applyAlignment="1">
      <alignment horizontal="center" vertical="center"/>
    </xf>
    <xf numFmtId="0" fontId="2" fillId="2" borderId="14" xfId="0" applyFont="1" applyFill="1" applyBorder="1" applyAlignment="1">
      <alignment horizontal="center" vertical="center"/>
    </xf>
    <xf numFmtId="0" fontId="0" fillId="0" borderId="63" xfId="0" applyBorder="1" applyAlignment="1">
      <alignment horizontal="center" vertical="center"/>
    </xf>
    <xf numFmtId="0" fontId="0" fillId="0" borderId="63" xfId="0" applyBorder="1" applyAlignment="1"/>
    <xf numFmtId="0" fontId="0" fillId="0" borderId="7" xfId="0" applyBorder="1" applyAlignment="1">
      <alignment horizontal="center" vertical="center"/>
    </xf>
    <xf numFmtId="0" fontId="0" fillId="0" borderId="67" xfId="0" applyBorder="1" applyAlignment="1">
      <alignment horizontal="center" vertical="center"/>
    </xf>
    <xf numFmtId="0" fontId="0" fillId="0" borderId="62" xfId="0" applyBorder="1" applyAlignment="1"/>
    <xf numFmtId="0" fontId="0" fillId="0" borderId="21" xfId="0" applyBorder="1" applyAlignment="1"/>
    <xf numFmtId="0" fontId="9" fillId="3" borderId="8" xfId="0" applyFont="1" applyFill="1" applyBorder="1" applyAlignment="1">
      <alignment horizontal="center" vertical="center"/>
    </xf>
    <xf numFmtId="0" fontId="9" fillId="3" borderId="21" xfId="0" applyFont="1" applyFill="1" applyBorder="1" applyAlignment="1">
      <alignment vertical="center" wrapText="1"/>
    </xf>
    <xf numFmtId="0" fontId="9" fillId="3" borderId="15" xfId="0" applyFont="1" applyFill="1" applyBorder="1" applyAlignment="1">
      <alignment vertical="center" wrapText="1"/>
    </xf>
    <xf numFmtId="0" fontId="9" fillId="3" borderId="9" xfId="0" applyFont="1" applyFill="1" applyBorder="1" applyAlignment="1">
      <alignment horizontal="center" vertical="center"/>
    </xf>
    <xf numFmtId="0" fontId="0" fillId="0" borderId="8" xfId="0" applyBorder="1"/>
    <xf numFmtId="0" fontId="0" fillId="3" borderId="7" xfId="0" applyFill="1" applyBorder="1" applyAlignment="1">
      <alignment horizontal="center" vertical="center"/>
    </xf>
    <xf numFmtId="0" fontId="0" fillId="3" borderId="8" xfId="0" applyFill="1" applyBorder="1" applyAlignment="1">
      <alignment horizontal="left" vertical="center" wrapText="1"/>
    </xf>
    <xf numFmtId="0" fontId="0" fillId="3" borderId="8" xfId="0" applyFill="1" applyBorder="1" applyAlignment="1">
      <alignment horizontal="left" vertical="center"/>
    </xf>
    <xf numFmtId="0" fontId="0" fillId="3" borderId="8" xfId="0" applyFill="1" applyBorder="1" applyAlignment="1">
      <alignment wrapText="1"/>
    </xf>
    <xf numFmtId="0" fontId="0" fillId="3" borderId="25" xfId="0" applyFill="1" applyBorder="1" applyAlignment="1">
      <alignment horizontal="center" vertical="center"/>
    </xf>
    <xf numFmtId="0" fontId="0" fillId="3" borderId="26" xfId="0" applyFill="1" applyBorder="1" applyAlignment="1">
      <alignment wrapText="1"/>
    </xf>
    <xf numFmtId="0" fontId="0" fillId="3" borderId="10" xfId="0" applyFill="1" applyBorder="1" applyAlignment="1">
      <alignment horizontal="center" vertical="center"/>
    </xf>
    <xf numFmtId="0" fontId="0" fillId="3" borderId="11" xfId="0" applyFill="1" applyBorder="1" applyAlignment="1">
      <alignment wrapText="1"/>
    </xf>
    <xf numFmtId="0" fontId="0" fillId="3" borderId="8" xfId="0" applyFill="1" applyBorder="1" applyAlignment="1">
      <alignment horizontal="left" wrapText="1"/>
    </xf>
    <xf numFmtId="0" fontId="0" fillId="3" borderId="62" xfId="0" applyFill="1" applyBorder="1" applyAlignment="1">
      <alignment horizontal="center" vertical="center"/>
    </xf>
    <xf numFmtId="0" fontId="0" fillId="3" borderId="62" xfId="0" applyFill="1" applyBorder="1" applyAlignment="1"/>
    <xf numFmtId="0" fontId="0" fillId="3" borderId="8" xfId="0" applyFill="1" applyBorder="1" applyAlignment="1">
      <alignment horizontal="center" vertical="center"/>
    </xf>
    <xf numFmtId="0" fontId="0" fillId="3" borderId="62" xfId="0" applyFill="1" applyBorder="1" applyAlignment="1">
      <alignment vertical="center"/>
    </xf>
    <xf numFmtId="0" fontId="0" fillId="3" borderId="11" xfId="0" applyFill="1" applyBorder="1" applyAlignment="1">
      <alignment horizontal="center" vertical="center"/>
    </xf>
    <xf numFmtId="0" fontId="0" fillId="3" borderId="63" xfId="0" applyFill="1" applyBorder="1" applyAlignment="1">
      <alignment vertical="center"/>
    </xf>
    <xf numFmtId="0" fontId="0" fillId="3" borderId="26" xfId="0" applyFill="1" applyBorder="1" applyAlignment="1">
      <alignment horizontal="center" vertical="center"/>
    </xf>
    <xf numFmtId="0" fontId="0" fillId="3" borderId="11" xfId="0" applyFill="1" applyBorder="1" applyAlignment="1">
      <alignment horizontal="left" vertical="center" wrapText="1"/>
    </xf>
    <xf numFmtId="0" fontId="0" fillId="3" borderId="7" xfId="0" applyFont="1" applyFill="1" applyBorder="1" applyAlignment="1">
      <alignment horizontal="center" vertical="center"/>
    </xf>
    <xf numFmtId="0" fontId="0" fillId="3" borderId="8" xfId="0" applyFont="1" applyFill="1" applyBorder="1" applyAlignment="1">
      <alignment wrapText="1"/>
    </xf>
    <xf numFmtId="0" fontId="0" fillId="3" borderId="8" xfId="0" applyFont="1" applyFill="1" applyBorder="1" applyAlignment="1">
      <alignment horizontal="left" vertical="top" wrapText="1"/>
    </xf>
    <xf numFmtId="49" fontId="0" fillId="3" borderId="7" xfId="0" applyNumberFormat="1" applyFont="1" applyFill="1" applyBorder="1" applyAlignment="1">
      <alignment horizontal="center" vertical="center"/>
    </xf>
    <xf numFmtId="0" fontId="2" fillId="3" borderId="68" xfId="0" applyFont="1" applyFill="1" applyBorder="1" applyAlignment="1">
      <alignment horizontal="center" vertical="center"/>
    </xf>
    <xf numFmtId="0" fontId="2" fillId="3" borderId="68" xfId="0" applyFont="1" applyFill="1" applyBorder="1"/>
    <xf numFmtId="0" fontId="0" fillId="0" borderId="7" xfId="0" applyBorder="1" applyAlignment="1">
      <alignment horizontal="center" vertical="center"/>
    </xf>
    <xf numFmtId="0" fontId="6" fillId="2" borderId="2" xfId="0" applyFont="1" applyFill="1" applyBorder="1" applyAlignment="1">
      <alignment horizontal="center" vertical="center" wrapText="1"/>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6" fillId="2" borderId="18" xfId="0" applyFont="1" applyFill="1" applyBorder="1" applyAlignment="1">
      <alignment horizontal="center" vertical="center" wrapText="1"/>
    </xf>
    <xf numFmtId="0" fontId="6" fillId="2" borderId="2" xfId="0" applyFont="1" applyFill="1" applyBorder="1" applyAlignment="1">
      <alignment horizontal="center" vertical="center"/>
    </xf>
    <xf numFmtId="18" fontId="0" fillId="3" borderId="8" xfId="0" applyNumberFormat="1" applyFill="1" applyBorder="1" applyAlignment="1">
      <alignment horizontal="center" vertical="center"/>
    </xf>
    <xf numFmtId="0" fontId="0" fillId="0" borderId="20" xfId="0" applyBorder="1" applyAlignment="1">
      <alignment horizontal="center" vertical="center"/>
    </xf>
    <xf numFmtId="0" fontId="0" fillId="0" borderId="59" xfId="0" applyBorder="1" applyAlignment="1">
      <alignment horizontal="center" vertical="center"/>
    </xf>
    <xf numFmtId="0" fontId="0" fillId="0" borderId="58" xfId="0" applyBorder="1" applyAlignment="1">
      <alignment horizontal="center" vertical="center"/>
    </xf>
    <xf numFmtId="0" fontId="6" fillId="2" borderId="2" xfId="0" applyFont="1" applyFill="1" applyBorder="1" applyAlignment="1">
      <alignment horizontal="center" vertical="center"/>
    </xf>
    <xf numFmtId="0" fontId="6" fillId="2" borderId="18" xfId="0" applyFont="1" applyFill="1" applyBorder="1" applyAlignment="1">
      <alignment horizontal="center" vertical="center" wrapText="1"/>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6" fillId="2" borderId="2" xfId="0" applyFont="1" applyFill="1" applyBorder="1" applyAlignment="1">
      <alignment horizontal="center" vertical="center" wrapText="1"/>
    </xf>
    <xf numFmtId="0" fontId="0" fillId="0" borderId="7" xfId="0"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0" fontId="0" fillId="0" borderId="20" xfId="0" applyBorder="1" applyAlignment="1">
      <alignment horizontal="center" vertical="center"/>
    </xf>
    <xf numFmtId="0" fontId="0" fillId="0" borderId="7" xfId="0" applyBorder="1" applyAlignment="1">
      <alignment horizontal="center" vertical="center"/>
    </xf>
    <xf numFmtId="0" fontId="6" fillId="2" borderId="2" xfId="0" applyFont="1" applyFill="1" applyBorder="1" applyAlignment="1">
      <alignment horizontal="center" vertical="center" wrapText="1"/>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53" xfId="0" applyFont="1" applyFill="1" applyBorder="1" applyAlignment="1">
      <alignment horizontal="center" vertical="center"/>
    </xf>
    <xf numFmtId="0" fontId="2" fillId="0" borderId="0" xfId="0" applyFont="1" applyBorder="1" applyAlignment="1">
      <alignment horizontal="center" vertical="center" wrapText="1"/>
    </xf>
    <xf numFmtId="0" fontId="0" fillId="0" borderId="20" xfId="0" applyBorder="1" applyAlignment="1">
      <alignment horizontal="center" vertical="center"/>
    </xf>
    <xf numFmtId="0" fontId="2" fillId="2" borderId="69" xfId="0" applyFont="1" applyFill="1" applyBorder="1" applyAlignment="1">
      <alignment vertical="center" wrapText="1"/>
    </xf>
    <xf numFmtId="0" fontId="2" fillId="2" borderId="70" xfId="0" applyFont="1" applyFill="1" applyBorder="1" applyAlignment="1">
      <alignment vertical="center" wrapText="1"/>
    </xf>
    <xf numFmtId="0" fontId="8" fillId="0" borderId="26" xfId="0" applyFont="1" applyBorder="1" applyAlignment="1">
      <alignment horizontal="center" vertical="center"/>
    </xf>
    <xf numFmtId="0" fontId="9" fillId="0" borderId="8" xfId="0" applyFont="1" applyBorder="1" applyAlignment="1">
      <alignment horizontal="center" vertical="center"/>
    </xf>
    <xf numFmtId="0" fontId="2" fillId="4" borderId="68" xfId="0" applyFont="1" applyFill="1" applyBorder="1" applyAlignment="1">
      <alignment horizontal="center" vertical="center"/>
    </xf>
    <xf numFmtId="0" fontId="6" fillId="4" borderId="19"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left" vertical="center" wrapText="1"/>
    </xf>
    <xf numFmtId="0" fontId="0" fillId="0" borderId="8" xfId="0" applyFill="1" applyBorder="1" applyAlignment="1">
      <alignment horizontal="left" vertical="center"/>
    </xf>
    <xf numFmtId="0" fontId="0" fillId="0" borderId="8" xfId="0" applyFill="1" applyBorder="1" applyAlignment="1">
      <alignment wrapText="1"/>
    </xf>
    <xf numFmtId="0" fontId="0" fillId="0" borderId="25" xfId="0" applyFill="1" applyBorder="1" applyAlignment="1">
      <alignment horizontal="center" vertical="center"/>
    </xf>
    <xf numFmtId="0" fontId="0" fillId="0" borderId="26" xfId="0" applyFill="1" applyBorder="1" applyAlignment="1">
      <alignment wrapText="1"/>
    </xf>
    <xf numFmtId="0" fontId="0" fillId="0" borderId="10" xfId="0" applyFill="1" applyBorder="1" applyAlignment="1">
      <alignment horizontal="center" vertical="center"/>
    </xf>
    <xf numFmtId="0" fontId="0" fillId="0" borderId="11" xfId="0" applyFill="1" applyBorder="1" applyAlignment="1">
      <alignment wrapText="1"/>
    </xf>
    <xf numFmtId="0" fontId="0" fillId="0" borderId="8" xfId="0" applyFill="1" applyBorder="1" applyAlignment="1">
      <alignment horizontal="center" vertical="center"/>
    </xf>
    <xf numFmtId="0" fontId="0" fillId="0" borderId="37" xfId="0" applyFill="1" applyBorder="1" applyAlignment="1">
      <alignment vertical="center"/>
    </xf>
    <xf numFmtId="0" fontId="0" fillId="0" borderId="32" xfId="0" applyFill="1" applyBorder="1" applyAlignment="1">
      <alignment vertical="center"/>
    </xf>
    <xf numFmtId="0" fontId="0" fillId="0" borderId="8" xfId="0" applyFill="1" applyBorder="1" applyAlignment="1">
      <alignment horizontal="left" wrapText="1"/>
    </xf>
    <xf numFmtId="0" fontId="0" fillId="0" borderId="26" xfId="0" applyFill="1" applyBorder="1" applyAlignment="1">
      <alignment horizontal="center" vertical="center"/>
    </xf>
    <xf numFmtId="0" fontId="9" fillId="0" borderId="9" xfId="0" applyFont="1" applyFill="1" applyBorder="1" applyAlignment="1">
      <alignment horizontal="center" vertical="center"/>
    </xf>
    <xf numFmtId="0" fontId="0" fillId="0" borderId="8" xfId="0" applyFill="1" applyBorder="1" applyAlignment="1">
      <alignment horizontal="left" vertical="top" wrapText="1"/>
    </xf>
    <xf numFmtId="49" fontId="0" fillId="0" borderId="7" xfId="0" applyNumberFormat="1" applyFill="1" applyBorder="1" applyAlignment="1">
      <alignment horizontal="center" vertical="center"/>
    </xf>
    <xf numFmtId="0" fontId="2" fillId="0" borderId="0" xfId="0" applyFont="1" applyBorder="1" applyAlignment="1">
      <alignment horizontal="center" vertical="center"/>
    </xf>
    <xf numFmtId="0" fontId="0" fillId="0" borderId="11" xfId="0" applyFill="1" applyBorder="1" applyAlignment="1">
      <alignment horizontal="center" vertical="center"/>
    </xf>
    <xf numFmtId="0" fontId="0" fillId="0" borderId="62" xfId="0" applyFill="1" applyBorder="1" applyAlignment="1">
      <alignment horizontal="center" vertical="center"/>
    </xf>
    <xf numFmtId="0" fontId="0" fillId="0" borderId="62" xfId="0" applyFill="1" applyBorder="1" applyAlignment="1"/>
    <xf numFmtId="0" fontId="0" fillId="0" borderId="62" xfId="0" applyFill="1" applyBorder="1" applyAlignment="1">
      <alignment vertical="center"/>
    </xf>
    <xf numFmtId="0" fontId="0" fillId="0" borderId="63" xfId="0" applyFill="1" applyBorder="1" applyAlignment="1">
      <alignment vertical="center"/>
    </xf>
    <xf numFmtId="0" fontId="0" fillId="0" borderId="7" xfId="0" applyFont="1" applyFill="1" applyBorder="1" applyAlignment="1">
      <alignment horizontal="center" vertical="center"/>
    </xf>
    <xf numFmtId="0" fontId="0" fillId="0" borderId="8" xfId="0" applyFont="1" applyFill="1" applyBorder="1" applyAlignment="1">
      <alignment wrapText="1"/>
    </xf>
    <xf numFmtId="0" fontId="0" fillId="0" borderId="49" xfId="0" applyFont="1" applyFill="1" applyBorder="1" applyAlignment="1">
      <alignment vertical="center" wrapText="1"/>
    </xf>
    <xf numFmtId="0" fontId="0" fillId="0" borderId="8" xfId="0" applyFont="1" applyFill="1" applyBorder="1" applyAlignment="1">
      <alignment horizontal="left" vertical="top" wrapText="1"/>
    </xf>
    <xf numFmtId="49" fontId="0" fillId="0" borderId="7" xfId="0" applyNumberFormat="1" applyFont="1" applyFill="1" applyBorder="1" applyAlignment="1">
      <alignment horizontal="center" vertical="center"/>
    </xf>
    <xf numFmtId="0" fontId="0" fillId="0" borderId="11" xfId="0" applyFill="1" applyBorder="1" applyAlignment="1">
      <alignment horizontal="left" vertical="center" wrapText="1"/>
    </xf>
    <xf numFmtId="0" fontId="0" fillId="4" borderId="10" xfId="0" applyFill="1" applyBorder="1" applyAlignment="1">
      <alignment horizontal="center" vertical="center"/>
    </xf>
    <xf numFmtId="0" fontId="6" fillId="2" borderId="65"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0" fillId="0" borderId="7" xfId="0" applyBorder="1" applyAlignment="1">
      <alignment horizontal="center" vertical="center"/>
    </xf>
    <xf numFmtId="0" fontId="0" fillId="0" borderId="13" xfId="0"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64"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3" borderId="2" xfId="0" applyFill="1" applyBorder="1" applyAlignment="1">
      <alignment horizontal="center" vertical="center"/>
    </xf>
    <xf numFmtId="0" fontId="0" fillId="3" borderId="26"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5" xfId="0" applyFill="1" applyBorder="1" applyAlignment="1">
      <alignment horizontal="center"/>
    </xf>
    <xf numFmtId="0" fontId="0" fillId="3" borderId="16" xfId="0" applyFill="1" applyBorder="1" applyAlignment="1">
      <alignment horizontal="center"/>
    </xf>
    <xf numFmtId="0" fontId="6" fillId="2" borderId="5" xfId="0" applyFont="1" applyFill="1" applyBorder="1" applyAlignment="1">
      <alignment horizontal="center" vertical="center"/>
    </xf>
    <xf numFmtId="0" fontId="6" fillId="2" borderId="17" xfId="0" applyFont="1" applyFill="1" applyBorder="1" applyAlignment="1">
      <alignment horizontal="center" vertical="center"/>
    </xf>
    <xf numFmtId="0" fontId="0" fillId="3" borderId="8"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21" xfId="0" applyFont="1" applyFill="1" applyBorder="1" applyAlignment="1">
      <alignment horizontal="center" wrapText="1"/>
    </xf>
    <xf numFmtId="0" fontId="0" fillId="3" borderId="15" xfId="0" applyFont="1" applyFill="1" applyBorder="1" applyAlignment="1">
      <alignment horizontal="center" wrapText="1"/>
    </xf>
    <xf numFmtId="0" fontId="0" fillId="3" borderId="16" xfId="0" applyFont="1" applyFill="1" applyBorder="1" applyAlignment="1">
      <alignment horizontal="center" wrapText="1"/>
    </xf>
    <xf numFmtId="0" fontId="0" fillId="3" borderId="28"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3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6" fillId="2" borderId="38" xfId="0" applyFont="1" applyFill="1" applyBorder="1" applyAlignment="1">
      <alignment horizontal="center" vertical="center"/>
    </xf>
    <xf numFmtId="0" fontId="6" fillId="2" borderId="36" xfId="0" applyFont="1" applyFill="1" applyBorder="1" applyAlignment="1">
      <alignment horizontal="center" vertical="center" wrapText="1"/>
    </xf>
    <xf numFmtId="0" fontId="6" fillId="2" borderId="15" xfId="0" applyFont="1"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21" xfId="0" applyFill="1" applyBorder="1" applyAlignment="1">
      <alignment horizontal="center" vertical="center"/>
    </xf>
    <xf numFmtId="0" fontId="0" fillId="3" borderId="46" xfId="0" applyFill="1" applyBorder="1" applyAlignment="1">
      <alignment horizontal="center" vertical="center"/>
    </xf>
    <xf numFmtId="0" fontId="0" fillId="3" borderId="48" xfId="0" applyFill="1" applyBorder="1" applyAlignment="1">
      <alignment horizontal="center" vertical="center"/>
    </xf>
    <xf numFmtId="0" fontId="0" fillId="3" borderId="47" xfId="0" applyFill="1" applyBorder="1" applyAlignment="1">
      <alignment horizontal="center" vertical="center"/>
    </xf>
    <xf numFmtId="0" fontId="0" fillId="3" borderId="27" xfId="0" applyFill="1" applyBorder="1" applyAlignment="1">
      <alignment horizontal="center" vertical="center"/>
    </xf>
    <xf numFmtId="0" fontId="0" fillId="3" borderId="21"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3" borderId="39" xfId="0" applyFill="1" applyBorder="1" applyAlignment="1">
      <alignment horizontal="center" vertical="center"/>
    </xf>
    <xf numFmtId="0" fontId="0" fillId="3" borderId="50"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0" xfId="0" applyFill="1" applyBorder="1" applyAlignment="1">
      <alignment horizontal="center" vertical="center"/>
    </xf>
    <xf numFmtId="0" fontId="0" fillId="3" borderId="31" xfId="0" applyFill="1" applyBorder="1" applyAlignment="1">
      <alignment horizontal="center" vertical="center"/>
    </xf>
    <xf numFmtId="0" fontId="0" fillId="3" borderId="23" xfId="0" applyFill="1" applyBorder="1" applyAlignment="1">
      <alignment horizontal="center" vertical="center"/>
    </xf>
    <xf numFmtId="0" fontId="0" fillId="3" borderId="15" xfId="0" applyFill="1" applyBorder="1" applyAlignment="1">
      <alignment horizontal="center" vertical="top" wrapText="1"/>
    </xf>
    <xf numFmtId="0" fontId="0" fillId="3" borderId="16" xfId="0" applyFill="1" applyBorder="1" applyAlignment="1">
      <alignment horizontal="center" vertical="top" wrapText="1"/>
    </xf>
    <xf numFmtId="0" fontId="0" fillId="3" borderId="21" xfId="0" applyFill="1" applyBorder="1" applyAlignment="1">
      <alignment horizontal="center"/>
    </xf>
    <xf numFmtId="0" fontId="0" fillId="3" borderId="27" xfId="0" applyFill="1" applyBorder="1" applyAlignment="1">
      <alignment horizontal="center"/>
    </xf>
    <xf numFmtId="0" fontId="2" fillId="0" borderId="18"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0" xfId="0" applyFont="1" applyAlignment="1">
      <alignment horizontal="center" vertical="center"/>
    </xf>
    <xf numFmtId="0" fontId="2" fillId="0" borderId="18" xfId="0" applyFont="1" applyBorder="1" applyAlignment="1">
      <alignment horizontal="center" vertical="center"/>
    </xf>
    <xf numFmtId="0" fontId="2" fillId="0" borderId="55"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top" wrapText="1"/>
    </xf>
    <xf numFmtId="0" fontId="2" fillId="0" borderId="55" xfId="0" applyFont="1" applyBorder="1" applyAlignment="1">
      <alignment horizontal="center" vertical="top" wrapText="1"/>
    </xf>
    <xf numFmtId="0" fontId="2" fillId="0" borderId="19" xfId="0" applyFont="1" applyBorder="1" applyAlignment="1">
      <alignment horizontal="center" vertical="top" wrapText="1"/>
    </xf>
    <xf numFmtId="0" fontId="2" fillId="0" borderId="56" xfId="0" applyFont="1" applyBorder="1" applyAlignment="1">
      <alignment horizontal="center" vertical="top" wrapText="1"/>
    </xf>
    <xf numFmtId="0" fontId="2" fillId="0" borderId="57" xfId="0" applyFont="1" applyBorder="1" applyAlignment="1">
      <alignment horizontal="center" vertical="top" wrapText="1"/>
    </xf>
    <xf numFmtId="0" fontId="2" fillId="0" borderId="58" xfId="0" applyFont="1" applyBorder="1" applyAlignment="1">
      <alignment horizontal="center" vertical="top" wrapText="1"/>
    </xf>
    <xf numFmtId="0" fontId="2" fillId="0" borderId="5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56" xfId="0" applyFont="1" applyBorder="1" applyAlignment="1">
      <alignment horizontal="center" vertical="center"/>
    </xf>
    <xf numFmtId="0" fontId="2" fillId="0" borderId="22" xfId="0" applyFont="1" applyBorder="1" applyAlignment="1">
      <alignment horizontal="center" vertical="center"/>
    </xf>
    <xf numFmtId="0" fontId="0" fillId="3" borderId="28" xfId="0" applyFill="1" applyBorder="1" applyAlignment="1">
      <alignment horizontal="center" vertical="center" wrapText="1"/>
    </xf>
    <xf numFmtId="0" fontId="0" fillId="3" borderId="59"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6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61" xfId="0" applyFill="1" applyBorder="1" applyAlignment="1">
      <alignment horizontal="center" vertical="center" wrapText="1"/>
    </xf>
    <xf numFmtId="0" fontId="6" fillId="2" borderId="2" xfId="0" applyFont="1" applyFill="1" applyBorder="1" applyAlignment="1">
      <alignment horizontal="center" vertical="center"/>
    </xf>
    <xf numFmtId="0" fontId="6" fillId="2" borderId="26" xfId="0" applyFont="1" applyFill="1" applyBorder="1" applyAlignment="1">
      <alignment horizontal="center" vertical="center"/>
    </xf>
    <xf numFmtId="0" fontId="0" fillId="4" borderId="21"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2" fillId="2" borderId="18" xfId="0" applyFont="1" applyFill="1" applyBorder="1" applyAlignment="1">
      <alignment horizontal="center" vertical="center"/>
    </xf>
    <xf numFmtId="0" fontId="2" fillId="2" borderId="52" xfId="0" applyFont="1" applyFill="1" applyBorder="1" applyAlignment="1">
      <alignment horizontal="center" vertical="center"/>
    </xf>
    <xf numFmtId="0" fontId="6" fillId="2" borderId="47" xfId="0" applyFont="1" applyFill="1" applyBorder="1" applyAlignment="1">
      <alignment horizontal="center" vertical="center" wrapText="1"/>
    </xf>
    <xf numFmtId="0" fontId="0" fillId="0" borderId="15" xfId="0" applyBorder="1" applyAlignment="1">
      <alignment horizontal="center"/>
    </xf>
    <xf numFmtId="0" fontId="0" fillId="0" borderId="16" xfId="0" applyBorder="1" applyAlignment="1">
      <alignment horizontal="center"/>
    </xf>
    <xf numFmtId="0" fontId="6" fillId="2" borderId="41" xfId="0" applyFont="1" applyFill="1" applyBorder="1" applyAlignment="1">
      <alignment horizontal="center" vertical="center" wrapText="1"/>
    </xf>
    <xf numFmtId="0" fontId="0" fillId="0" borderId="2" xfId="0" applyBorder="1" applyAlignment="1">
      <alignment horizontal="center" vertical="center"/>
    </xf>
    <xf numFmtId="0" fontId="0" fillId="0" borderId="26"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46" xfId="0" applyFill="1" applyBorder="1" applyAlignment="1">
      <alignment horizontal="center" vertical="center"/>
    </xf>
    <xf numFmtId="0" fontId="0" fillId="0" borderId="48" xfId="0" applyFill="1" applyBorder="1" applyAlignment="1">
      <alignment horizontal="center" vertical="center"/>
    </xf>
    <xf numFmtId="0" fontId="0" fillId="0" borderId="32" xfId="0" applyFill="1" applyBorder="1" applyAlignment="1">
      <alignment horizontal="center" vertical="center"/>
    </xf>
    <xf numFmtId="0" fontId="8" fillId="3" borderId="21"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8" fillId="3" borderId="21" xfId="0" applyFont="1" applyFill="1" applyBorder="1" applyAlignment="1">
      <alignment horizontal="center" wrapText="1"/>
    </xf>
    <xf numFmtId="0" fontId="9" fillId="3" borderId="15" xfId="0" applyFont="1" applyFill="1" applyBorder="1" applyAlignment="1">
      <alignment horizontal="center" wrapText="1"/>
    </xf>
    <xf numFmtId="0" fontId="9" fillId="3" borderId="16" xfId="0" applyFont="1" applyFill="1" applyBorder="1" applyAlignment="1">
      <alignment horizontal="center" wrapText="1"/>
    </xf>
    <xf numFmtId="0" fontId="9" fillId="3" borderId="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9" fillId="3" borderId="21" xfId="0" applyFont="1" applyFill="1" applyBorder="1" applyAlignment="1">
      <alignment horizontal="center"/>
    </xf>
    <xf numFmtId="0" fontId="9" fillId="3" borderId="15" xfId="0" applyFont="1" applyFill="1" applyBorder="1" applyAlignment="1">
      <alignment horizontal="center"/>
    </xf>
    <xf numFmtId="0" fontId="9" fillId="3" borderId="16" xfId="0" applyFont="1" applyFill="1" applyBorder="1" applyAlignment="1">
      <alignment horizontal="center"/>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6" fillId="2" borderId="41" xfId="0" applyFont="1" applyFill="1" applyBorder="1" applyAlignment="1">
      <alignment horizontal="center" vertical="center"/>
    </xf>
    <xf numFmtId="0" fontId="9" fillId="3" borderId="50" xfId="0" applyFont="1" applyFill="1" applyBorder="1" applyAlignment="1">
      <alignment horizontal="center" vertical="center"/>
    </xf>
    <xf numFmtId="0" fontId="9" fillId="3" borderId="48" xfId="0" applyFont="1" applyFill="1" applyBorder="1" applyAlignment="1">
      <alignment horizontal="center" vertical="center"/>
    </xf>
    <xf numFmtId="0" fontId="9" fillId="3" borderId="32"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21" xfId="0" applyFont="1" applyFill="1" applyBorder="1" applyAlignment="1">
      <alignment horizontal="center" vertical="center"/>
    </xf>
    <xf numFmtId="18" fontId="0" fillId="0" borderId="39" xfId="0" applyNumberFormat="1" applyBorder="1" applyAlignment="1">
      <alignment horizontal="center" vertical="center"/>
    </xf>
    <xf numFmtId="0" fontId="2" fillId="3" borderId="50" xfId="0" applyFont="1" applyFill="1" applyBorder="1" applyAlignment="1">
      <alignment horizontal="center" vertical="center"/>
    </xf>
    <xf numFmtId="0" fontId="2" fillId="3" borderId="48" xfId="0" applyFont="1" applyFill="1" applyBorder="1" applyAlignment="1">
      <alignment horizontal="center" vertical="center"/>
    </xf>
    <xf numFmtId="0" fontId="0" fillId="0" borderId="21"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50" xfId="0" applyBorder="1" applyAlignment="1">
      <alignment horizontal="center" vertical="center"/>
    </xf>
    <xf numFmtId="0" fontId="0" fillId="0" borderId="48" xfId="0" applyBorder="1" applyAlignment="1">
      <alignment horizontal="center" vertical="center"/>
    </xf>
    <xf numFmtId="0" fontId="0" fillId="0" borderId="32" xfId="0" applyBorder="1" applyAlignment="1">
      <alignment horizontal="center" vertical="center"/>
    </xf>
    <xf numFmtId="0" fontId="0" fillId="0" borderId="21" xfId="0" applyBorder="1" applyAlignment="1">
      <alignment horizontal="center" vertical="center"/>
    </xf>
    <xf numFmtId="0" fontId="0" fillId="0" borderId="21" xfId="0" applyBorder="1" applyAlignment="1">
      <alignment horizontal="center"/>
    </xf>
    <xf numFmtId="0" fontId="9" fillId="3" borderId="39" xfId="0" applyFont="1" applyFill="1" applyBorder="1" applyAlignment="1">
      <alignment horizontal="left" vertical="top" wrapText="1"/>
    </xf>
    <xf numFmtId="0" fontId="9" fillId="3" borderId="36" xfId="0" applyFont="1" applyFill="1" applyBorder="1" applyAlignment="1">
      <alignment horizontal="left" vertical="top" wrapText="1"/>
    </xf>
    <xf numFmtId="0" fontId="9" fillId="3" borderId="26" xfId="0" applyFont="1" applyFill="1" applyBorder="1" applyAlignment="1">
      <alignment horizontal="left" vertical="top" wrapText="1"/>
    </xf>
    <xf numFmtId="0" fontId="9"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42"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44" xfId="0" applyFont="1" applyFill="1" applyBorder="1" applyAlignment="1">
      <alignment horizontal="center" vertical="center"/>
    </xf>
    <xf numFmtId="0" fontId="0" fillId="3" borderId="15" xfId="0" applyFill="1" applyBorder="1" applyAlignment="1">
      <alignment horizontal="justify" wrapText="1"/>
    </xf>
    <xf numFmtId="0" fontId="0" fillId="3" borderId="16" xfId="0" applyFill="1" applyBorder="1" applyAlignment="1">
      <alignment horizontal="justify" wrapText="1"/>
    </xf>
    <xf numFmtId="0" fontId="6" fillId="2" borderId="34"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51"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42"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43"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54" xfId="0" applyFont="1" applyFill="1" applyBorder="1" applyAlignment="1">
      <alignment horizontal="center" vertical="center"/>
    </xf>
    <xf numFmtId="18" fontId="9" fillId="3" borderId="39" xfId="0" applyNumberFormat="1" applyFont="1" applyFill="1" applyBorder="1" applyAlignment="1">
      <alignment horizontal="center" vertical="center"/>
    </xf>
    <xf numFmtId="16" fontId="9" fillId="3" borderId="36" xfId="0" applyNumberFormat="1" applyFont="1" applyFill="1" applyBorder="1" applyAlignment="1">
      <alignment horizontal="center" vertical="center"/>
    </xf>
    <xf numFmtId="16" fontId="9" fillId="3" borderId="26" xfId="0" applyNumberFormat="1" applyFont="1" applyFill="1" applyBorder="1" applyAlignment="1">
      <alignment horizontal="center" vertical="center"/>
    </xf>
    <xf numFmtId="0" fontId="2" fillId="0" borderId="3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39" xfId="0" applyFont="1" applyBorder="1" applyAlignment="1">
      <alignment horizontal="center" vertical="center"/>
    </xf>
    <xf numFmtId="0" fontId="2" fillId="0" borderId="8" xfId="0" applyFont="1" applyBorder="1" applyAlignment="1">
      <alignment horizontal="center" vertical="center"/>
    </xf>
    <xf numFmtId="0" fontId="9" fillId="3" borderId="39"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46" xfId="0" applyFont="1" applyFill="1" applyBorder="1" applyAlignment="1">
      <alignment horizontal="center" vertical="center"/>
    </xf>
    <xf numFmtId="18" fontId="0" fillId="3" borderId="2" xfId="0" applyNumberFormat="1" applyFill="1" applyBorder="1" applyAlignment="1">
      <alignment horizontal="center" vertical="center"/>
    </xf>
    <xf numFmtId="0" fontId="0" fillId="3" borderId="32" xfId="0" applyFill="1" applyBorder="1" applyAlignment="1">
      <alignment horizontal="center" vertical="center"/>
    </xf>
    <xf numFmtId="0" fontId="0" fillId="3" borderId="8" xfId="0" applyFill="1" applyBorder="1" applyAlignment="1">
      <alignment horizontal="center" vertical="center" wrapText="1"/>
    </xf>
    <xf numFmtId="16" fontId="9" fillId="3" borderId="39" xfId="0" applyNumberFormat="1" applyFont="1" applyFill="1" applyBorder="1" applyAlignment="1">
      <alignment horizontal="center" vertical="center"/>
    </xf>
    <xf numFmtId="0" fontId="9" fillId="3" borderId="21" xfId="0" applyFont="1" applyFill="1" applyBorder="1" applyAlignment="1">
      <alignment horizontal="center" wrapText="1"/>
    </xf>
    <xf numFmtId="0" fontId="0" fillId="0" borderId="21" xfId="0" applyFont="1" applyFill="1" applyBorder="1" applyAlignment="1">
      <alignment horizontal="center" wrapText="1"/>
    </xf>
    <xf numFmtId="0" fontId="0" fillId="0" borderId="15" xfId="0" applyFont="1" applyFill="1" applyBorder="1" applyAlignment="1">
      <alignment horizontal="center" wrapText="1"/>
    </xf>
    <xf numFmtId="0" fontId="0" fillId="0" borderId="16" xfId="0" applyFont="1" applyFill="1" applyBorder="1" applyAlignment="1">
      <alignment horizontal="center" wrapText="1"/>
    </xf>
    <xf numFmtId="0" fontId="0" fillId="0" borderId="28"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9" xfId="0" applyFill="1" applyBorder="1" applyAlignment="1">
      <alignment horizontal="center" vertical="center"/>
    </xf>
    <xf numFmtId="0" fontId="0" fillId="0" borderId="36" xfId="0" applyFill="1" applyBorder="1" applyAlignment="1">
      <alignment horizontal="center" vertical="center"/>
    </xf>
    <xf numFmtId="0" fontId="0" fillId="0" borderId="26" xfId="0" applyFill="1" applyBorder="1" applyAlignment="1">
      <alignment horizontal="center" vertical="center"/>
    </xf>
    <xf numFmtId="0" fontId="6" fillId="2" borderId="71"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0" fillId="0" borderId="9" xfId="0" applyBorder="1" applyAlignment="1">
      <alignment horizontal="center" vertical="center"/>
    </xf>
    <xf numFmtId="0" fontId="0" fillId="0" borderId="49" xfId="0" applyBorder="1" applyAlignment="1">
      <alignment horizontal="center" vertical="center"/>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54" xfId="0" applyFont="1" applyFill="1" applyBorder="1" applyAlignment="1">
      <alignment horizontal="center" vertical="center"/>
    </xf>
    <xf numFmtId="16" fontId="9" fillId="0" borderId="39" xfId="0" applyNumberFormat="1" applyFont="1" applyFill="1" applyBorder="1" applyAlignment="1">
      <alignment horizontal="center" vertical="center"/>
    </xf>
    <xf numFmtId="16" fontId="9" fillId="0" borderId="36" xfId="0" applyNumberFormat="1" applyFont="1" applyFill="1" applyBorder="1" applyAlignment="1">
      <alignment horizontal="center" vertical="center"/>
    </xf>
    <xf numFmtId="16" fontId="9" fillId="0" borderId="26" xfId="0" applyNumberFormat="1" applyFont="1" applyFill="1" applyBorder="1" applyAlignment="1">
      <alignment horizontal="center" vertical="center"/>
    </xf>
    <xf numFmtId="0" fontId="9" fillId="0" borderId="39"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39" xfId="0" applyFont="1" applyFill="1" applyBorder="1" applyAlignment="1">
      <alignment horizontal="left" vertical="top" wrapText="1"/>
    </xf>
    <xf numFmtId="0" fontId="9" fillId="0" borderId="36" xfId="0" applyFont="1" applyFill="1" applyBorder="1" applyAlignment="1">
      <alignment horizontal="left" vertical="top" wrapText="1"/>
    </xf>
    <xf numFmtId="0" fontId="9" fillId="0" borderId="26" xfId="0" applyFont="1" applyFill="1" applyBorder="1" applyAlignment="1">
      <alignment horizontal="left" vertical="top" wrapText="1"/>
    </xf>
    <xf numFmtId="0" fontId="8" fillId="0" borderId="29"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44" xfId="0" applyFont="1" applyFill="1" applyBorder="1" applyAlignment="1">
      <alignment horizontal="center" vertical="center"/>
    </xf>
    <xf numFmtId="0" fontId="0" fillId="0" borderId="28"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9" fillId="0" borderId="21"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0" fillId="0" borderId="15" xfId="0" applyFill="1" applyBorder="1" applyAlignment="1">
      <alignment horizontal="justify" wrapText="1"/>
    </xf>
    <xf numFmtId="0" fontId="0" fillId="0" borderId="16" xfId="0" applyFill="1" applyBorder="1" applyAlignment="1">
      <alignment horizontal="justify" wrapText="1"/>
    </xf>
    <xf numFmtId="0" fontId="0" fillId="0" borderId="21"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21" xfId="0" applyFill="1" applyBorder="1" applyAlignment="1">
      <alignment horizontal="center"/>
    </xf>
    <xf numFmtId="0" fontId="0" fillId="0" borderId="15" xfId="0" applyFill="1" applyBorder="1" applyAlignment="1">
      <alignment horizontal="center"/>
    </xf>
    <xf numFmtId="0" fontId="0" fillId="0" borderId="16" xfId="0" applyFill="1" applyBorder="1" applyAlignment="1">
      <alignment horizontal="center"/>
    </xf>
    <xf numFmtId="0" fontId="0" fillId="0" borderId="50" xfId="0" applyFill="1" applyBorder="1" applyAlignment="1">
      <alignment horizontal="center" vertical="center"/>
    </xf>
    <xf numFmtId="0" fontId="0" fillId="0" borderId="47" xfId="0" applyFill="1" applyBorder="1" applyAlignment="1">
      <alignment horizontal="center" vertical="center"/>
    </xf>
    <xf numFmtId="0" fontId="2" fillId="0" borderId="50"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32" xfId="0" applyFont="1" applyFill="1" applyBorder="1" applyAlignment="1">
      <alignment horizontal="center" vertical="center"/>
    </xf>
    <xf numFmtId="0" fontId="0" fillId="0" borderId="21" xfId="0" applyFill="1" applyBorder="1" applyAlignment="1">
      <alignment horizontal="center" wrapText="1"/>
    </xf>
    <xf numFmtId="0" fontId="0" fillId="0" borderId="15" xfId="0" applyFill="1" applyBorder="1" applyAlignment="1">
      <alignment horizontal="center" wrapText="1"/>
    </xf>
    <xf numFmtId="0" fontId="0" fillId="0" borderId="16" xfId="0" applyFill="1" applyBorder="1" applyAlignment="1">
      <alignment horizontal="center" wrapText="1"/>
    </xf>
    <xf numFmtId="0" fontId="0" fillId="0" borderId="37" xfId="0" applyFill="1" applyBorder="1" applyAlignment="1">
      <alignment horizontal="center" vertical="center"/>
    </xf>
    <xf numFmtId="0" fontId="9" fillId="0" borderId="21" xfId="0" applyFont="1" applyFill="1" applyBorder="1" applyAlignment="1">
      <alignment horizontal="center" wrapText="1"/>
    </xf>
    <xf numFmtId="0" fontId="9" fillId="0" borderId="15" xfId="0" applyFont="1" applyFill="1" applyBorder="1" applyAlignment="1">
      <alignment horizontal="center" wrapText="1"/>
    </xf>
    <xf numFmtId="0" fontId="9" fillId="0" borderId="16" xfId="0" applyFont="1" applyFill="1" applyBorder="1" applyAlignment="1">
      <alignment horizontal="center" wrapText="1"/>
    </xf>
    <xf numFmtId="0" fontId="9" fillId="0" borderId="9"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9" fillId="0" borderId="21" xfId="0" applyFont="1" applyFill="1" applyBorder="1" applyAlignment="1">
      <alignment horizontal="center"/>
    </xf>
    <xf numFmtId="0" fontId="9" fillId="0" borderId="15" xfId="0" applyFont="1" applyFill="1" applyBorder="1" applyAlignment="1">
      <alignment horizontal="center"/>
    </xf>
    <xf numFmtId="0" fontId="9" fillId="0" borderId="16" xfId="0" applyFont="1" applyFill="1" applyBorder="1" applyAlignment="1">
      <alignment horizontal="center"/>
    </xf>
    <xf numFmtId="0" fontId="9" fillId="0" borderId="2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50"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32" xfId="0" applyFont="1" applyFill="1" applyBorder="1" applyAlignment="1">
      <alignment horizontal="center" vertical="center"/>
    </xf>
    <xf numFmtId="0" fontId="6" fillId="2" borderId="53"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2" borderId="30" xfId="0" applyFont="1" applyFill="1" applyBorder="1" applyAlignment="1">
      <alignment horizontal="center" vertical="center"/>
    </xf>
    <xf numFmtId="0" fontId="6" fillId="2" borderId="60" xfId="0" applyFont="1" applyFill="1" applyBorder="1" applyAlignment="1">
      <alignment horizontal="center" vertical="center"/>
    </xf>
    <xf numFmtId="0" fontId="0" fillId="0" borderId="73" xfId="0" applyFill="1" applyBorder="1" applyAlignment="1">
      <alignment horizontal="center" vertical="center"/>
    </xf>
    <xf numFmtId="0" fontId="0" fillId="0" borderId="70" xfId="0" applyFill="1" applyBorder="1" applyAlignment="1">
      <alignment horizontal="center" vertical="center"/>
    </xf>
    <xf numFmtId="0" fontId="6" fillId="2" borderId="72"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0" fillId="0" borderId="8" xfId="0" applyFill="1" applyBorder="1" applyAlignment="1">
      <alignment horizontal="center" vertical="center"/>
    </xf>
    <xf numFmtId="0" fontId="0" fillId="0" borderId="60" xfId="0" applyFill="1" applyBorder="1" applyAlignment="1">
      <alignment horizontal="center" vertical="center"/>
    </xf>
    <xf numFmtId="0" fontId="0" fillId="0" borderId="59" xfId="0" applyFill="1" applyBorder="1" applyAlignment="1">
      <alignment horizontal="center" vertical="center"/>
    </xf>
    <xf numFmtId="0" fontId="0" fillId="0" borderId="61" xfId="0" applyFill="1" applyBorder="1" applyAlignment="1">
      <alignment horizontal="center" vertical="center"/>
    </xf>
    <xf numFmtId="0" fontId="0" fillId="0" borderId="50"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21"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34" xfId="0" applyFill="1" applyBorder="1" applyAlignment="1">
      <alignment horizontal="center" vertical="center"/>
    </xf>
    <xf numFmtId="0" fontId="0" fillId="0" borderId="66" xfId="0" applyFill="1" applyBorder="1" applyAlignment="1">
      <alignment horizontal="center" vertical="center"/>
    </xf>
    <xf numFmtId="0" fontId="0" fillId="0" borderId="9" xfId="0" applyFill="1" applyBorder="1" applyAlignment="1">
      <alignment horizontal="center" vertical="center"/>
    </xf>
    <xf numFmtId="0" fontId="0" fillId="0" borderId="67" xfId="0" applyFill="1" applyBorder="1" applyAlignment="1">
      <alignment horizontal="center" vertical="center"/>
    </xf>
    <xf numFmtId="0" fontId="2" fillId="2" borderId="72"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0" fillId="0" borderId="14"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2" fillId="0" borderId="52" xfId="0" applyFont="1" applyBorder="1" applyAlignment="1">
      <alignment horizontal="center" vertical="center"/>
    </xf>
    <xf numFmtId="0" fontId="2" fillId="0" borderId="52" xfId="0" applyFont="1" applyBorder="1" applyAlignment="1">
      <alignment horizontal="center" vertical="top" wrapText="1"/>
    </xf>
    <xf numFmtId="0" fontId="2" fillId="0" borderId="52" xfId="0" applyFont="1" applyBorder="1" applyAlignment="1">
      <alignment horizontal="center" vertical="center" wrapText="1"/>
    </xf>
    <xf numFmtId="0" fontId="0" fillId="0" borderId="29" xfId="0" applyFill="1" applyBorder="1" applyAlignment="1">
      <alignment horizontal="center" vertical="center"/>
    </xf>
    <xf numFmtId="0" fontId="0" fillId="0" borderId="0" xfId="0" applyFill="1" applyBorder="1" applyAlignment="1">
      <alignment horizontal="center" vertical="center"/>
    </xf>
    <xf numFmtId="0" fontId="0" fillId="0" borderId="23" xfId="0" applyFill="1" applyBorder="1" applyAlignment="1">
      <alignment horizontal="center" vertical="center"/>
    </xf>
    <xf numFmtId="0" fontId="0" fillId="0" borderId="14" xfId="0" applyFill="1" applyBorder="1" applyAlignment="1">
      <alignment horizontal="center" vertical="center"/>
    </xf>
    <xf numFmtId="0" fontId="0" fillId="0" borderId="2" xfId="0" applyFill="1" applyBorder="1" applyAlignment="1">
      <alignment horizontal="center" vertical="center"/>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71" xfId="0" applyBorder="1" applyAlignment="1">
      <alignment horizontal="center" vertical="center"/>
    </xf>
    <xf numFmtId="0" fontId="0" fillId="0" borderId="40" xfId="0" applyBorder="1" applyAlignment="1">
      <alignment horizontal="center" vertical="center"/>
    </xf>
    <xf numFmtId="0" fontId="0" fillId="0" borderId="67" xfId="0" applyBorder="1" applyAlignment="1">
      <alignment horizontal="center" vertical="center"/>
    </xf>
    <xf numFmtId="0" fontId="0" fillId="0" borderId="63" xfId="0" applyFill="1" applyBorder="1" applyAlignment="1">
      <alignment wrapText="1"/>
    </xf>
    <xf numFmtId="0" fontId="0" fillId="4" borderId="63" xfId="0" applyFill="1" applyBorder="1" applyAlignment="1">
      <alignment horizontal="center" vertical="center"/>
    </xf>
    <xf numFmtId="0" fontId="0" fillId="4" borderId="11" xfId="0" applyFill="1" applyBorder="1" applyAlignment="1">
      <alignment horizontal="center" vertical="center"/>
    </xf>
    <xf numFmtId="0" fontId="0" fillId="4" borderId="28" xfId="0" applyFill="1" applyBorder="1" applyAlignment="1">
      <alignment horizontal="center" vertical="center" wrapText="1"/>
    </xf>
    <xf numFmtId="0" fontId="0" fillId="4" borderId="59" xfId="0" applyFill="1" applyBorder="1" applyAlignment="1">
      <alignment horizontal="center" vertical="center" wrapText="1"/>
    </xf>
    <xf numFmtId="0" fontId="0" fillId="4" borderId="30" xfId="0" applyFill="1" applyBorder="1" applyAlignment="1">
      <alignment horizontal="center" vertical="center" wrapText="1"/>
    </xf>
    <xf numFmtId="0" fontId="0" fillId="4" borderId="60"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61" xfId="0" applyFill="1" applyBorder="1" applyAlignment="1">
      <alignment horizontal="center" vertical="center" wrapText="1"/>
    </xf>
    <xf numFmtId="0" fontId="0" fillId="4" borderId="8" xfId="0" applyFill="1" applyBorder="1" applyAlignment="1">
      <alignment horizontal="center" vertical="center"/>
    </xf>
    <xf numFmtId="0" fontId="9" fillId="4" borderId="21"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0" fillId="4" borderId="26" xfId="0"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5" name="Imagen 4">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5" name="Imagen 4">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1400175</xdr:colOff>
      <xdr:row>6</xdr:row>
      <xdr:rowOff>95250</xdr:rowOff>
    </xdr:to>
    <xdr:pic>
      <xdr:nvPicPr>
        <xdr:cNvPr id="4" name="89 Imagen">
          <a:extLst>
            <a:ext uri="{FF2B5EF4-FFF2-40B4-BE49-F238E27FC236}">
              <a16:creationId xmlns:a16="http://schemas.microsoft.com/office/drawing/2014/main" xmlns="" id="{6657B6CE-A6A0-407E-B736-FED7EE3ECB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313087" cy="742950"/>
        </a:xfrm>
        <a:prstGeom prst="rect">
          <a:avLst/>
        </a:prstGeom>
        <a:noFill/>
        <a:ln>
          <a:noFill/>
        </a:ln>
      </xdr:spPr>
    </xdr:pic>
    <xdr:clientData/>
  </xdr:twoCellAnchor>
  <xdr:twoCellAnchor editAs="oneCell">
    <xdr:from>
      <xdr:col>7</xdr:col>
      <xdr:colOff>2762250</xdr:colOff>
      <xdr:row>0</xdr:row>
      <xdr:rowOff>95251</xdr:rowOff>
    </xdr:from>
    <xdr:to>
      <xdr:col>7</xdr:col>
      <xdr:colOff>4136292</xdr:colOff>
      <xdr:row>3</xdr:row>
      <xdr:rowOff>95251</xdr:rowOff>
    </xdr:to>
    <xdr:pic>
      <xdr:nvPicPr>
        <xdr:cNvPr id="7" name="Imagen 6">
          <a:extLst>
            <a:ext uri="{FF2B5EF4-FFF2-40B4-BE49-F238E27FC236}">
              <a16:creationId xmlns:a16="http://schemas.microsoft.com/office/drawing/2014/main" xmlns="" id="{6381DE73-0FAD-42B0-B178-0095489A07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50" y="95251"/>
          <a:ext cx="1374042" cy="571500"/>
        </a:xfrm>
        <a:prstGeom prst="rect">
          <a:avLst/>
        </a:prstGeom>
      </xdr:spPr>
    </xdr:pic>
    <xdr:clientData/>
  </xdr:twoCellAnchor>
  <xdr:twoCellAnchor editAs="oneCell">
    <xdr:from>
      <xdr:col>1</xdr:col>
      <xdr:colOff>87088</xdr:colOff>
      <xdr:row>2</xdr:row>
      <xdr:rowOff>114300</xdr:rowOff>
    </xdr:from>
    <xdr:to>
      <xdr:col>1</xdr:col>
      <xdr:colOff>1400175</xdr:colOff>
      <xdr:row>6</xdr:row>
      <xdr:rowOff>95250</xdr:rowOff>
    </xdr:to>
    <xdr:pic>
      <xdr:nvPicPr>
        <xdr:cNvPr id="5" name="89 Imagen">
          <a:extLst>
            <a:ext uri="{FF2B5EF4-FFF2-40B4-BE49-F238E27FC236}">
              <a16:creationId xmlns="" xmlns:a16="http://schemas.microsoft.com/office/drawing/2014/main" id="{6657B6CE-A6A0-407E-B736-FED7EE3ECB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313087" cy="742950"/>
        </a:xfrm>
        <a:prstGeom prst="rect">
          <a:avLst/>
        </a:prstGeom>
        <a:noFill/>
        <a:ln>
          <a:noFill/>
        </a:ln>
      </xdr:spPr>
    </xdr:pic>
    <xdr:clientData/>
  </xdr:twoCellAnchor>
  <xdr:twoCellAnchor editAs="oneCell">
    <xdr:from>
      <xdr:col>7</xdr:col>
      <xdr:colOff>2762250</xdr:colOff>
      <xdr:row>0</xdr:row>
      <xdr:rowOff>95251</xdr:rowOff>
    </xdr:from>
    <xdr:to>
      <xdr:col>7</xdr:col>
      <xdr:colOff>4136292</xdr:colOff>
      <xdr:row>3</xdr:row>
      <xdr:rowOff>95251</xdr:rowOff>
    </xdr:to>
    <xdr:pic>
      <xdr:nvPicPr>
        <xdr:cNvPr id="6" name="Imagen 5">
          <a:extLst>
            <a:ext uri="{FF2B5EF4-FFF2-40B4-BE49-F238E27FC236}">
              <a16:creationId xmlns="" xmlns:a16="http://schemas.microsoft.com/office/drawing/2014/main" id="{6381DE73-0FAD-42B0-B178-0095489A07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50" y="95251"/>
          <a:ext cx="1374042"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5" name="Imagen 4">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25249" y="95250"/>
          <a:ext cx="2057398" cy="8633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1400175</xdr:colOff>
      <xdr:row>6</xdr:row>
      <xdr:rowOff>95250</xdr:rowOff>
    </xdr:to>
    <xdr:pic>
      <xdr:nvPicPr>
        <xdr:cNvPr id="2" name="89 Imagen">
          <a:extLst>
            <a:ext uri="{FF2B5EF4-FFF2-40B4-BE49-F238E27FC236}">
              <a16:creationId xmlns:a16="http://schemas.microsoft.com/office/drawing/2014/main" xmlns="" id="{6657B6CE-A6A0-407E-B736-FED7EE3ECB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313087" cy="742950"/>
        </a:xfrm>
        <a:prstGeom prst="rect">
          <a:avLst/>
        </a:prstGeom>
        <a:noFill/>
        <a:ln>
          <a:noFill/>
        </a:ln>
      </xdr:spPr>
    </xdr:pic>
    <xdr:clientData/>
  </xdr:twoCellAnchor>
  <xdr:twoCellAnchor editAs="oneCell">
    <xdr:from>
      <xdr:col>7</xdr:col>
      <xdr:colOff>2762250</xdr:colOff>
      <xdr:row>0</xdr:row>
      <xdr:rowOff>95251</xdr:rowOff>
    </xdr:from>
    <xdr:to>
      <xdr:col>7</xdr:col>
      <xdr:colOff>4136292</xdr:colOff>
      <xdr:row>3</xdr:row>
      <xdr:rowOff>95251</xdr:rowOff>
    </xdr:to>
    <xdr:pic>
      <xdr:nvPicPr>
        <xdr:cNvPr id="3" name="Imagen 2">
          <a:extLst>
            <a:ext uri="{FF2B5EF4-FFF2-40B4-BE49-F238E27FC236}">
              <a16:creationId xmlns:a16="http://schemas.microsoft.com/office/drawing/2014/main" xmlns="" id="{6381DE73-0FAD-42B0-B178-0095489A07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50" y="95251"/>
          <a:ext cx="1374042" cy="571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1400175</xdr:colOff>
      <xdr:row>6</xdr:row>
      <xdr:rowOff>95250</xdr:rowOff>
    </xdr:to>
    <xdr:pic>
      <xdr:nvPicPr>
        <xdr:cNvPr id="2" name="89 Imagen">
          <a:extLst>
            <a:ext uri="{FF2B5EF4-FFF2-40B4-BE49-F238E27FC236}">
              <a16:creationId xmlns:a16="http://schemas.microsoft.com/office/drawing/2014/main" xmlns="" id="{6657B6CE-A6A0-407E-B736-FED7EE3ECB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313087" cy="742950"/>
        </a:xfrm>
        <a:prstGeom prst="rect">
          <a:avLst/>
        </a:prstGeom>
        <a:noFill/>
        <a:ln>
          <a:noFill/>
        </a:ln>
      </xdr:spPr>
    </xdr:pic>
    <xdr:clientData/>
  </xdr:twoCellAnchor>
  <xdr:twoCellAnchor editAs="oneCell">
    <xdr:from>
      <xdr:col>7</xdr:col>
      <xdr:colOff>2762250</xdr:colOff>
      <xdr:row>0</xdr:row>
      <xdr:rowOff>95251</xdr:rowOff>
    </xdr:from>
    <xdr:to>
      <xdr:col>7</xdr:col>
      <xdr:colOff>4136292</xdr:colOff>
      <xdr:row>3</xdr:row>
      <xdr:rowOff>95251</xdr:rowOff>
    </xdr:to>
    <xdr:pic>
      <xdr:nvPicPr>
        <xdr:cNvPr id="3" name="Imagen 2">
          <a:extLst>
            <a:ext uri="{FF2B5EF4-FFF2-40B4-BE49-F238E27FC236}">
              <a16:creationId xmlns:a16="http://schemas.microsoft.com/office/drawing/2014/main" xmlns="" id="{6381DE73-0FAD-42B0-B178-0095489A07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50" y="95251"/>
          <a:ext cx="1374042" cy="571500"/>
        </a:xfrm>
        <a:prstGeom prst="rect">
          <a:avLst/>
        </a:prstGeom>
      </xdr:spPr>
    </xdr:pic>
    <xdr:clientData/>
  </xdr:twoCellAnchor>
  <xdr:twoCellAnchor editAs="oneCell">
    <xdr:from>
      <xdr:col>1</xdr:col>
      <xdr:colOff>87088</xdr:colOff>
      <xdr:row>2</xdr:row>
      <xdr:rowOff>114300</xdr:rowOff>
    </xdr:from>
    <xdr:to>
      <xdr:col>1</xdr:col>
      <xdr:colOff>1400175</xdr:colOff>
      <xdr:row>6</xdr:row>
      <xdr:rowOff>95250</xdr:rowOff>
    </xdr:to>
    <xdr:pic>
      <xdr:nvPicPr>
        <xdr:cNvPr id="4" name="89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313087" cy="742950"/>
        </a:xfrm>
        <a:prstGeom prst="rect">
          <a:avLst/>
        </a:prstGeom>
        <a:noFill/>
        <a:ln>
          <a:noFill/>
        </a:ln>
      </xdr:spPr>
    </xdr:pic>
    <xdr:clientData/>
  </xdr:twoCellAnchor>
  <xdr:twoCellAnchor editAs="oneCell">
    <xdr:from>
      <xdr:col>7</xdr:col>
      <xdr:colOff>2762250</xdr:colOff>
      <xdr:row>0</xdr:row>
      <xdr:rowOff>95251</xdr:rowOff>
    </xdr:from>
    <xdr:to>
      <xdr:col>7</xdr:col>
      <xdr:colOff>4136292</xdr:colOff>
      <xdr:row>3</xdr:row>
      <xdr:rowOff>95251</xdr:rowOff>
    </xdr:to>
    <xdr:pic>
      <xdr:nvPicPr>
        <xdr:cNvPr id="5" name="Imagen 4">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50" y="95251"/>
          <a:ext cx="1374042" cy="571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6</xdr:col>
      <xdr:colOff>2057397</xdr:colOff>
      <xdr:row>5</xdr:row>
      <xdr:rowOff>6144</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a:extLst>
            <a:ext uri="{FF2B5EF4-FFF2-40B4-BE49-F238E27FC236}">
              <a16:creationId xmlns=""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6</xdr:col>
      <xdr:colOff>2762249</xdr:colOff>
      <xdr:row>0</xdr:row>
      <xdr:rowOff>95250</xdr:rowOff>
    </xdr:from>
    <xdr:to>
      <xdr:col>6</xdr:col>
      <xdr:colOff>4819647</xdr:colOff>
      <xdr:row>5</xdr:row>
      <xdr:rowOff>6144</xdr:rowOff>
    </xdr:to>
    <xdr:pic>
      <xdr:nvPicPr>
        <xdr:cNvPr id="5" name="Imagen 4">
          <a:extLst>
            <a:ext uri="{FF2B5EF4-FFF2-40B4-BE49-F238E27FC236}">
              <a16:creationId xmlns="" xmlns:a16="http://schemas.microsoft.com/office/drawing/2014/main" id="{00000000-0008-0000-07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20549" y="95250"/>
          <a:ext cx="2057398" cy="86339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64" workbookViewId="0">
      <selection activeCell="C12" sqref="C12:D12"/>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234" t="s">
        <v>77</v>
      </c>
      <c r="B1" s="234"/>
      <c r="C1" s="234"/>
      <c r="D1" s="234"/>
      <c r="E1" s="234"/>
      <c r="F1" s="234"/>
    </row>
    <row r="2" spans="1:6" ht="15" customHeight="1" x14ac:dyDescent="0.25">
      <c r="A2" s="234"/>
      <c r="B2" s="234"/>
      <c r="C2" s="234"/>
      <c r="D2" s="234"/>
      <c r="E2" s="234"/>
      <c r="F2" s="234"/>
    </row>
    <row r="4" spans="1:6" x14ac:dyDescent="0.25">
      <c r="A4" s="234" t="s">
        <v>0</v>
      </c>
      <c r="B4" s="234"/>
      <c r="C4" s="234"/>
      <c r="D4" s="234"/>
      <c r="E4" s="234"/>
      <c r="F4" s="234"/>
    </row>
    <row r="5" spans="1:6" x14ac:dyDescent="0.25">
      <c r="A5" s="234"/>
      <c r="B5" s="234"/>
      <c r="C5" s="234"/>
      <c r="D5" s="234"/>
      <c r="E5" s="234"/>
      <c r="F5" s="234"/>
    </row>
    <row r="6" spans="1:6" x14ac:dyDescent="0.25">
      <c r="D6" s="2"/>
      <c r="E6" s="2"/>
      <c r="F6" s="2"/>
    </row>
    <row r="7" spans="1:6" ht="15.75" thickBot="1" x14ac:dyDescent="0.3">
      <c r="C7" s="2"/>
    </row>
    <row r="8" spans="1:6" ht="15.75" thickBot="1" x14ac:dyDescent="0.3">
      <c r="A8" s="29" t="s">
        <v>1</v>
      </c>
      <c r="B8" s="30" t="s">
        <v>2</v>
      </c>
      <c r="C8" s="235" t="s">
        <v>69</v>
      </c>
      <c r="D8" s="236"/>
      <c r="E8" s="237"/>
    </row>
    <row r="9" spans="1:6" ht="31.5" customHeight="1" thickBot="1" x14ac:dyDescent="0.3">
      <c r="A9" s="29" t="s">
        <v>3</v>
      </c>
      <c r="B9" s="30" t="s">
        <v>4</v>
      </c>
      <c r="C9" s="238" t="s">
        <v>78</v>
      </c>
      <c r="D9" s="239"/>
      <c r="E9" s="240"/>
    </row>
    <row r="10" spans="1:6" ht="31.5" customHeight="1" thickBot="1" x14ac:dyDescent="0.3">
      <c r="A10" s="29" t="s">
        <v>5</v>
      </c>
      <c r="B10" s="30" t="s">
        <v>65</v>
      </c>
      <c r="C10" s="241" t="s">
        <v>70</v>
      </c>
      <c r="D10" s="242"/>
      <c r="E10" s="243"/>
    </row>
    <row r="11" spans="1:6" ht="42.75" customHeight="1" thickBot="1" x14ac:dyDescent="0.3">
      <c r="A11" s="29" t="s">
        <v>7</v>
      </c>
      <c r="B11" s="31" t="s">
        <v>6</v>
      </c>
      <c r="C11" s="231" t="s">
        <v>71</v>
      </c>
      <c r="D11" s="232"/>
      <c r="E11" s="233"/>
    </row>
    <row r="12" spans="1:6" ht="31.5" customHeight="1" thickBot="1" x14ac:dyDescent="0.3">
      <c r="A12" s="29" t="s">
        <v>8</v>
      </c>
      <c r="B12" s="30" t="s">
        <v>72</v>
      </c>
      <c r="C12" s="244" t="s">
        <v>71</v>
      </c>
      <c r="D12" s="245"/>
      <c r="E12" s="5"/>
      <c r="F12" s="6"/>
    </row>
    <row r="13" spans="1:6" ht="15.75" thickBot="1" x14ac:dyDescent="0.3">
      <c r="A13" s="29" t="s">
        <v>10</v>
      </c>
      <c r="B13" s="30" t="s">
        <v>9</v>
      </c>
      <c r="C13" s="246" t="s">
        <v>73</v>
      </c>
      <c r="D13" s="247"/>
    </row>
    <row r="14" spans="1:6" ht="15.75" thickBot="1" x14ac:dyDescent="0.3">
      <c r="A14" s="29" t="s">
        <v>63</v>
      </c>
      <c r="B14" s="30" t="s">
        <v>11</v>
      </c>
      <c r="C14" s="246" t="s">
        <v>108</v>
      </c>
      <c r="D14" s="247"/>
    </row>
    <row r="15" spans="1:6" ht="15.75" thickBot="1" x14ac:dyDescent="0.3">
      <c r="A15" s="3"/>
      <c r="B15" s="4"/>
      <c r="C15" s="7"/>
    </row>
    <row r="16" spans="1:6" x14ac:dyDescent="0.25">
      <c r="A16" s="19">
        <v>1</v>
      </c>
      <c r="B16" s="21" t="s">
        <v>12</v>
      </c>
      <c r="C16" s="187" t="s">
        <v>13</v>
      </c>
      <c r="D16" s="188"/>
      <c r="E16" s="22" t="s">
        <v>15</v>
      </c>
      <c r="F16" s="23" t="s">
        <v>16</v>
      </c>
    </row>
    <row r="17" spans="1:6" ht="30" x14ac:dyDescent="0.25">
      <c r="A17" s="71">
        <v>1.1000000000000001</v>
      </c>
      <c r="B17" s="72" t="s">
        <v>17</v>
      </c>
      <c r="C17" s="248" t="s">
        <v>170</v>
      </c>
      <c r="D17" s="249"/>
      <c r="E17" s="207" t="s">
        <v>114</v>
      </c>
      <c r="F17" s="185"/>
    </row>
    <row r="18" spans="1:6" x14ac:dyDescent="0.25">
      <c r="A18" s="71">
        <v>1.2</v>
      </c>
      <c r="B18" s="73" t="s">
        <v>18</v>
      </c>
      <c r="C18" s="250"/>
      <c r="D18" s="251"/>
      <c r="E18" s="183"/>
      <c r="F18" s="185"/>
    </row>
    <row r="19" spans="1:6" ht="30" x14ac:dyDescent="0.25">
      <c r="A19" s="71">
        <v>1.3</v>
      </c>
      <c r="B19" s="72" t="s">
        <v>19</v>
      </c>
      <c r="C19" s="250"/>
      <c r="D19" s="251"/>
      <c r="E19" s="183"/>
      <c r="F19" s="185"/>
    </row>
    <row r="20" spans="1:6" ht="45" x14ac:dyDescent="0.25">
      <c r="A20" s="71">
        <v>1.4</v>
      </c>
      <c r="B20" s="72" t="s">
        <v>20</v>
      </c>
      <c r="C20" s="250"/>
      <c r="D20" s="251"/>
      <c r="E20" s="183"/>
      <c r="F20" s="185"/>
    </row>
    <row r="21" spans="1:6" ht="33.75" customHeight="1" x14ac:dyDescent="0.25">
      <c r="A21" s="71">
        <v>1.5</v>
      </c>
      <c r="B21" s="74" t="s">
        <v>55</v>
      </c>
      <c r="C21" s="250"/>
      <c r="D21" s="251"/>
      <c r="E21" s="183"/>
      <c r="F21" s="185"/>
    </row>
    <row r="22" spans="1:6" ht="33.75" customHeight="1" x14ac:dyDescent="0.25">
      <c r="A22" s="75">
        <v>1.6</v>
      </c>
      <c r="B22" s="76" t="s">
        <v>67</v>
      </c>
      <c r="C22" s="250"/>
      <c r="D22" s="251"/>
      <c r="E22" s="183"/>
      <c r="F22" s="185"/>
    </row>
    <row r="23" spans="1:6" ht="33.75" customHeight="1" thickBot="1" x14ac:dyDescent="0.3">
      <c r="A23" s="75">
        <v>1.7</v>
      </c>
      <c r="B23" s="76" t="s">
        <v>66</v>
      </c>
      <c r="C23" s="252"/>
      <c r="D23" s="253"/>
      <c r="E23" s="184"/>
      <c r="F23" s="186"/>
    </row>
    <row r="24" spans="1:6" ht="39" customHeight="1" x14ac:dyDescent="0.25">
      <c r="A24" s="19">
        <v>2</v>
      </c>
      <c r="B24" s="20" t="s">
        <v>60</v>
      </c>
      <c r="C24" s="187" t="s">
        <v>13</v>
      </c>
      <c r="D24" s="188"/>
      <c r="E24" s="22" t="s">
        <v>15</v>
      </c>
      <c r="F24" s="59" t="s">
        <v>16</v>
      </c>
    </row>
    <row r="25" spans="1:6" ht="45.75" customHeight="1" x14ac:dyDescent="0.25">
      <c r="A25" s="71">
        <v>2.1</v>
      </c>
      <c r="B25" s="74" t="s">
        <v>21</v>
      </c>
      <c r="C25" s="221" t="s">
        <v>134</v>
      </c>
      <c r="D25" s="222"/>
      <c r="E25" s="207" t="s">
        <v>114</v>
      </c>
      <c r="F25" s="227"/>
    </row>
    <row r="26" spans="1:6" ht="50.25" customHeight="1" x14ac:dyDescent="0.25">
      <c r="A26" s="71">
        <v>2.2000000000000002</v>
      </c>
      <c r="B26" s="74" t="s">
        <v>58</v>
      </c>
      <c r="C26" s="223"/>
      <c r="D26" s="224"/>
      <c r="E26" s="183"/>
      <c r="F26" s="227"/>
    </row>
    <row r="27" spans="1:6" ht="75" customHeight="1" x14ac:dyDescent="0.25">
      <c r="A27" s="71">
        <v>2.2999999999999998</v>
      </c>
      <c r="B27" s="74" t="s">
        <v>22</v>
      </c>
      <c r="C27" s="223"/>
      <c r="D27" s="224"/>
      <c r="E27" s="183"/>
      <c r="F27" s="227"/>
    </row>
    <row r="28" spans="1:6" ht="42" customHeight="1" thickBot="1" x14ac:dyDescent="0.3">
      <c r="A28" s="77">
        <v>2.4</v>
      </c>
      <c r="B28" s="78" t="s">
        <v>23</v>
      </c>
      <c r="C28" s="225"/>
      <c r="D28" s="226"/>
      <c r="E28" s="184"/>
      <c r="F28" s="228"/>
    </row>
    <row r="29" spans="1:6" ht="33" customHeight="1" thickBot="1" x14ac:dyDescent="0.3">
      <c r="A29" s="168">
        <v>3</v>
      </c>
      <c r="B29" s="254" t="s">
        <v>24</v>
      </c>
      <c r="C29" s="180" t="s">
        <v>78</v>
      </c>
      <c r="D29" s="180"/>
      <c r="E29" s="176" t="s">
        <v>15</v>
      </c>
      <c r="F29" s="176" t="s">
        <v>16</v>
      </c>
    </row>
    <row r="30" spans="1:6" ht="33" customHeight="1" x14ac:dyDescent="0.25">
      <c r="A30" s="169"/>
      <c r="B30" s="255"/>
      <c r="C30" s="108" t="s">
        <v>13</v>
      </c>
      <c r="D30" s="104" t="s">
        <v>14</v>
      </c>
      <c r="E30" s="177"/>
      <c r="F30" s="177"/>
    </row>
    <row r="31" spans="1:6" ht="47.25" customHeight="1" x14ac:dyDescent="0.25">
      <c r="A31" s="71">
        <v>3.1</v>
      </c>
      <c r="B31" s="74" t="s">
        <v>90</v>
      </c>
      <c r="C31" s="219" t="s">
        <v>112</v>
      </c>
      <c r="D31" s="220" t="s">
        <v>171</v>
      </c>
      <c r="E31" s="207" t="s">
        <v>114</v>
      </c>
      <c r="F31" s="185"/>
    </row>
    <row r="32" spans="1:6" ht="30" x14ac:dyDescent="0.25">
      <c r="A32" s="71">
        <v>3.2</v>
      </c>
      <c r="B32" s="74" t="s">
        <v>25</v>
      </c>
      <c r="C32" s="182"/>
      <c r="D32" s="210"/>
      <c r="E32" s="183"/>
      <c r="F32" s="185"/>
    </row>
    <row r="33" spans="1:6" ht="30.75" thickBot="1" x14ac:dyDescent="0.3">
      <c r="A33" s="77">
        <v>3.3</v>
      </c>
      <c r="B33" s="78" t="s">
        <v>26</v>
      </c>
      <c r="C33" s="107" t="s">
        <v>172</v>
      </c>
      <c r="D33" s="106">
        <v>36</v>
      </c>
      <c r="E33" s="184"/>
      <c r="F33" s="186"/>
    </row>
    <row r="34" spans="1:6" ht="30" customHeight="1" thickBot="1" x14ac:dyDescent="0.3">
      <c r="A34" s="168">
        <v>4</v>
      </c>
      <c r="B34" s="170" t="s">
        <v>27</v>
      </c>
      <c r="C34" s="217" t="s">
        <v>78</v>
      </c>
      <c r="D34" s="218"/>
      <c r="E34" s="176" t="s">
        <v>15</v>
      </c>
      <c r="F34" s="176" t="s">
        <v>16</v>
      </c>
    </row>
    <row r="35" spans="1:6" ht="30.75" thickBot="1" x14ac:dyDescent="0.3">
      <c r="A35" s="169"/>
      <c r="B35" s="171"/>
      <c r="C35" s="105" t="s">
        <v>13</v>
      </c>
      <c r="D35" s="24" t="s">
        <v>14</v>
      </c>
      <c r="E35" s="177"/>
      <c r="F35" s="177"/>
    </row>
    <row r="36" spans="1:6" ht="45" customHeight="1" x14ac:dyDescent="0.25">
      <c r="A36" s="71">
        <v>4.0999999999999996</v>
      </c>
      <c r="B36" s="74" t="s">
        <v>90</v>
      </c>
      <c r="C36" s="181" t="s">
        <v>112</v>
      </c>
      <c r="D36" s="181" t="s">
        <v>173</v>
      </c>
      <c r="E36" s="207" t="s">
        <v>114</v>
      </c>
      <c r="F36" s="212"/>
    </row>
    <row r="37" spans="1:6" ht="30" x14ac:dyDescent="0.25">
      <c r="A37" s="71">
        <v>4.2</v>
      </c>
      <c r="B37" s="74" t="s">
        <v>56</v>
      </c>
      <c r="C37" s="203"/>
      <c r="D37" s="203"/>
      <c r="E37" s="183"/>
      <c r="F37" s="213"/>
    </row>
    <row r="38" spans="1:6" ht="42" customHeight="1" x14ac:dyDescent="0.25">
      <c r="A38" s="71">
        <v>4.3</v>
      </c>
      <c r="B38" s="79" t="s">
        <v>57</v>
      </c>
      <c r="C38" s="203"/>
      <c r="D38" s="203"/>
      <c r="E38" s="183"/>
      <c r="F38" s="213"/>
    </row>
    <row r="39" spans="1:6" ht="28.5" customHeight="1" x14ac:dyDescent="0.25">
      <c r="A39" s="71">
        <v>4.4000000000000004</v>
      </c>
      <c r="B39" s="74" t="s">
        <v>28</v>
      </c>
      <c r="C39" s="203"/>
      <c r="D39" s="203"/>
      <c r="E39" s="183"/>
      <c r="F39" s="213"/>
    </row>
    <row r="40" spans="1:6" ht="30.75" thickBot="1" x14ac:dyDescent="0.3">
      <c r="A40" s="77">
        <v>4.5</v>
      </c>
      <c r="B40" s="78" t="s">
        <v>29</v>
      </c>
      <c r="C40" s="204"/>
      <c r="D40" s="204"/>
      <c r="E40" s="184"/>
      <c r="F40" s="214"/>
    </row>
    <row r="41" spans="1:6" ht="30" customHeight="1" thickBot="1" x14ac:dyDescent="0.3">
      <c r="A41" s="168">
        <v>5</v>
      </c>
      <c r="B41" s="170" t="s">
        <v>30</v>
      </c>
      <c r="C41" s="215" t="s">
        <v>78</v>
      </c>
      <c r="D41" s="216"/>
      <c r="E41" s="176" t="s">
        <v>15</v>
      </c>
      <c r="F41" s="176" t="s">
        <v>16</v>
      </c>
    </row>
    <row r="42" spans="1:6" ht="30" customHeight="1" thickBot="1" x14ac:dyDescent="0.3">
      <c r="A42" s="169"/>
      <c r="B42" s="171"/>
      <c r="C42" s="53" t="s">
        <v>13</v>
      </c>
      <c r="D42" s="25" t="s">
        <v>14</v>
      </c>
      <c r="E42" s="177"/>
      <c r="F42" s="177"/>
    </row>
    <row r="43" spans="1:6" ht="45" x14ac:dyDescent="0.25">
      <c r="A43" s="71">
        <v>5.0999999999999996</v>
      </c>
      <c r="B43" s="74" t="s">
        <v>61</v>
      </c>
      <c r="C43" s="181" t="s">
        <v>134</v>
      </c>
      <c r="D43" s="208"/>
      <c r="E43" s="207" t="s">
        <v>114</v>
      </c>
      <c r="F43" s="229"/>
    </row>
    <row r="44" spans="1:6" ht="30" x14ac:dyDescent="0.25">
      <c r="A44" s="71">
        <v>5.2</v>
      </c>
      <c r="B44" s="74" t="s">
        <v>31</v>
      </c>
      <c r="C44" s="203"/>
      <c r="D44" s="209"/>
      <c r="E44" s="183"/>
      <c r="F44" s="185"/>
    </row>
    <row r="45" spans="1:6" ht="45" x14ac:dyDescent="0.25">
      <c r="A45" s="71">
        <v>5.3</v>
      </c>
      <c r="B45" s="74" t="s">
        <v>32</v>
      </c>
      <c r="C45" s="182"/>
      <c r="D45" s="210"/>
      <c r="E45" s="211"/>
      <c r="F45" s="230"/>
    </row>
    <row r="46" spans="1:6" ht="30" customHeight="1" x14ac:dyDescent="0.25">
      <c r="A46" s="200">
        <v>6</v>
      </c>
      <c r="B46" s="201" t="s">
        <v>62</v>
      </c>
      <c r="C46" s="179" t="s">
        <v>78</v>
      </c>
      <c r="D46" s="179"/>
      <c r="E46" s="202" t="s">
        <v>15</v>
      </c>
      <c r="F46" s="202" t="s">
        <v>16</v>
      </c>
    </row>
    <row r="47" spans="1:6" ht="30.75" thickBot="1" x14ac:dyDescent="0.3">
      <c r="A47" s="169"/>
      <c r="B47" s="179"/>
      <c r="C47" s="53" t="s">
        <v>13</v>
      </c>
      <c r="D47" s="25" t="s">
        <v>14</v>
      </c>
      <c r="E47" s="177"/>
      <c r="F47" s="177"/>
    </row>
    <row r="48" spans="1:6" ht="30" x14ac:dyDescent="0.25">
      <c r="A48" s="71">
        <v>6.1</v>
      </c>
      <c r="B48" s="74" t="s">
        <v>33</v>
      </c>
      <c r="C48" s="181" t="s">
        <v>112</v>
      </c>
      <c r="D48" s="205">
        <v>85</v>
      </c>
      <c r="E48" s="207" t="s">
        <v>114</v>
      </c>
      <c r="F48" s="207"/>
    </row>
    <row r="49" spans="1:7" ht="30" x14ac:dyDescent="0.25">
      <c r="A49" s="71">
        <v>6.2</v>
      </c>
      <c r="B49" s="74" t="s">
        <v>34</v>
      </c>
      <c r="C49" s="203"/>
      <c r="D49" s="205"/>
      <c r="E49" s="183"/>
      <c r="F49" s="183"/>
    </row>
    <row r="50" spans="1:7" ht="45.75" thickBot="1" x14ac:dyDescent="0.3">
      <c r="A50" s="71">
        <v>6.3</v>
      </c>
      <c r="B50" s="78" t="s">
        <v>35</v>
      </c>
      <c r="C50" s="204"/>
      <c r="D50" s="206"/>
      <c r="E50" s="184"/>
      <c r="F50" s="184"/>
    </row>
    <row r="51" spans="1:7" x14ac:dyDescent="0.25">
      <c r="A51" s="19">
        <v>8</v>
      </c>
      <c r="B51" s="26" t="s">
        <v>36</v>
      </c>
      <c r="C51" s="187" t="s">
        <v>13</v>
      </c>
      <c r="D51" s="188"/>
      <c r="E51" s="22" t="s">
        <v>15</v>
      </c>
      <c r="F51" s="23" t="s">
        <v>16</v>
      </c>
    </row>
    <row r="52" spans="1:7" x14ac:dyDescent="0.25">
      <c r="A52" s="88">
        <v>8.1</v>
      </c>
      <c r="B52" s="89" t="s">
        <v>37</v>
      </c>
      <c r="C52" s="189" t="s">
        <v>138</v>
      </c>
      <c r="D52" s="189"/>
      <c r="E52" s="190" t="s">
        <v>114</v>
      </c>
      <c r="F52" s="191"/>
    </row>
    <row r="53" spans="1:7" x14ac:dyDescent="0.25">
      <c r="A53" s="88">
        <v>8.1999999999999993</v>
      </c>
      <c r="B53" s="89" t="s">
        <v>38</v>
      </c>
      <c r="C53" s="189" t="s">
        <v>139</v>
      </c>
      <c r="D53" s="189"/>
      <c r="E53" s="190"/>
      <c r="F53" s="192"/>
    </row>
    <row r="54" spans="1:7" x14ac:dyDescent="0.25">
      <c r="A54" s="88">
        <v>8.3000000000000007</v>
      </c>
      <c r="B54" s="89" t="s">
        <v>39</v>
      </c>
      <c r="C54" s="194" t="s">
        <v>174</v>
      </c>
      <c r="D54" s="195"/>
      <c r="E54" s="190"/>
      <c r="F54" s="192"/>
    </row>
    <row r="55" spans="1:7" ht="30" x14ac:dyDescent="0.25">
      <c r="A55" s="88">
        <v>8.4</v>
      </c>
      <c r="B55" s="89" t="s">
        <v>40</v>
      </c>
      <c r="C55" s="196"/>
      <c r="D55" s="197"/>
      <c r="E55" s="190"/>
      <c r="F55" s="192"/>
    </row>
    <row r="56" spans="1:7" ht="30" x14ac:dyDescent="0.25">
      <c r="A56" s="88">
        <v>8.5</v>
      </c>
      <c r="B56" s="89" t="s">
        <v>92</v>
      </c>
      <c r="C56" s="196"/>
      <c r="D56" s="197"/>
      <c r="E56" s="190"/>
      <c r="F56" s="192"/>
    </row>
    <row r="57" spans="1:7" x14ac:dyDescent="0.25">
      <c r="A57" s="88">
        <v>8.6</v>
      </c>
      <c r="B57" s="89" t="s">
        <v>41</v>
      </c>
      <c r="C57" s="196"/>
      <c r="D57" s="197"/>
      <c r="E57" s="190"/>
      <c r="F57" s="192"/>
    </row>
    <row r="58" spans="1:7" ht="30" x14ac:dyDescent="0.25">
      <c r="A58" s="88">
        <v>8.6999999999999993</v>
      </c>
      <c r="B58" s="89" t="s">
        <v>91</v>
      </c>
      <c r="C58" s="196"/>
      <c r="D58" s="197"/>
      <c r="E58" s="190"/>
      <c r="F58" s="192"/>
      <c r="G58" s="13"/>
    </row>
    <row r="59" spans="1:7" ht="31.5" customHeight="1" x14ac:dyDescent="0.3">
      <c r="A59" s="88">
        <v>8.8000000000000007</v>
      </c>
      <c r="B59" s="90" t="s">
        <v>42</v>
      </c>
      <c r="C59" s="196"/>
      <c r="D59" s="197"/>
      <c r="E59" s="190"/>
      <c r="F59" s="192"/>
      <c r="G59" s="15"/>
    </row>
    <row r="60" spans="1:7" ht="17.25" thickBot="1" x14ac:dyDescent="0.35">
      <c r="A60" s="91" t="s">
        <v>43</v>
      </c>
      <c r="B60" s="89" t="s">
        <v>44</v>
      </c>
      <c r="C60" s="198"/>
      <c r="D60" s="199"/>
      <c r="E60" s="190"/>
      <c r="F60" s="193"/>
      <c r="G60" s="15"/>
    </row>
    <row r="61" spans="1:7" ht="30" customHeight="1" x14ac:dyDescent="0.25">
      <c r="A61" s="168">
        <v>9</v>
      </c>
      <c r="B61" s="178" t="s">
        <v>45</v>
      </c>
      <c r="C61" s="180" t="s">
        <v>78</v>
      </c>
      <c r="D61" s="180"/>
      <c r="E61" s="176" t="s">
        <v>15</v>
      </c>
      <c r="F61" s="176" t="s">
        <v>16</v>
      </c>
    </row>
    <row r="62" spans="1:7" ht="30" customHeight="1" thickBot="1" x14ac:dyDescent="0.3">
      <c r="A62" s="169"/>
      <c r="B62" s="179"/>
      <c r="C62" s="53" t="s">
        <v>13</v>
      </c>
      <c r="D62" s="25" t="s">
        <v>14</v>
      </c>
      <c r="E62" s="177"/>
      <c r="F62" s="177"/>
    </row>
    <row r="63" spans="1:7" ht="30" x14ac:dyDescent="0.25">
      <c r="A63" s="71">
        <v>9.1</v>
      </c>
      <c r="B63" s="72" t="s">
        <v>46</v>
      </c>
      <c r="C63" s="181" t="s">
        <v>112</v>
      </c>
      <c r="D63" s="181">
        <v>96</v>
      </c>
      <c r="E63" s="183" t="s">
        <v>114</v>
      </c>
      <c r="F63" s="185"/>
    </row>
    <row r="64" spans="1:7" x14ac:dyDescent="0.25">
      <c r="A64" s="71">
        <v>9.1999999999999993</v>
      </c>
      <c r="B64" s="73" t="s">
        <v>18</v>
      </c>
      <c r="C64" s="182"/>
      <c r="D64" s="182"/>
      <c r="E64" s="183"/>
      <c r="F64" s="185"/>
    </row>
    <row r="65" spans="1:6" ht="45.75" thickBot="1" x14ac:dyDescent="0.3">
      <c r="A65" s="77">
        <v>9.3000000000000007</v>
      </c>
      <c r="B65" s="87" t="s">
        <v>47</v>
      </c>
      <c r="C65" s="107" t="s">
        <v>112</v>
      </c>
      <c r="D65" s="107">
        <v>97</v>
      </c>
      <c r="E65" s="184"/>
      <c r="F65" s="186"/>
    </row>
    <row r="66" spans="1:6" ht="30" customHeight="1" x14ac:dyDescent="0.25">
      <c r="A66" s="168">
        <v>10</v>
      </c>
      <c r="B66" s="178" t="s">
        <v>48</v>
      </c>
      <c r="C66" s="180" t="s">
        <v>78</v>
      </c>
      <c r="D66" s="180"/>
      <c r="E66" s="176" t="s">
        <v>15</v>
      </c>
      <c r="F66" s="176" t="s">
        <v>16</v>
      </c>
    </row>
    <row r="67" spans="1:6" ht="30" customHeight="1" thickBot="1" x14ac:dyDescent="0.3">
      <c r="A67" s="169"/>
      <c r="B67" s="179"/>
      <c r="C67" s="53" t="s">
        <v>13</v>
      </c>
      <c r="D67" s="25" t="s">
        <v>14</v>
      </c>
      <c r="E67" s="177"/>
      <c r="F67" s="177"/>
    </row>
    <row r="68" spans="1:6" ht="15.75" thickBot="1" x14ac:dyDescent="0.3">
      <c r="A68" s="32">
        <v>10.1</v>
      </c>
      <c r="B68" s="11" t="s">
        <v>49</v>
      </c>
      <c r="C68" s="33" t="s">
        <v>134</v>
      </c>
      <c r="D68" s="33"/>
      <c r="E68" s="60" t="s">
        <v>114</v>
      </c>
      <c r="F68" s="61"/>
    </row>
    <row r="69" spans="1:6" ht="30" customHeight="1" x14ac:dyDescent="0.25">
      <c r="A69" s="168">
        <v>11</v>
      </c>
      <c r="B69" s="170" t="s">
        <v>50</v>
      </c>
      <c r="C69" s="172" t="s">
        <v>78</v>
      </c>
      <c r="D69" s="173"/>
      <c r="E69" s="174" t="s">
        <v>15</v>
      </c>
      <c r="F69" s="176" t="s">
        <v>16</v>
      </c>
    </row>
    <row r="70" spans="1:6" ht="30" customHeight="1" x14ac:dyDescent="0.25">
      <c r="A70" s="169"/>
      <c r="B70" s="171"/>
      <c r="C70" s="160" t="s">
        <v>13</v>
      </c>
      <c r="D70" s="161"/>
      <c r="E70" s="175"/>
      <c r="F70" s="177"/>
    </row>
    <row r="71" spans="1:6" ht="30" x14ac:dyDescent="0.25">
      <c r="A71" s="109" t="s">
        <v>51</v>
      </c>
      <c r="B71" s="27" t="s">
        <v>52</v>
      </c>
      <c r="C71" s="162" t="s">
        <v>112</v>
      </c>
      <c r="D71" s="163"/>
      <c r="E71" s="63" t="s">
        <v>114</v>
      </c>
      <c r="F71" s="64"/>
    </row>
    <row r="72" spans="1:6" ht="31.5" customHeight="1" x14ac:dyDescent="0.25">
      <c r="A72" s="109">
        <v>11.2</v>
      </c>
      <c r="B72" s="27" t="s">
        <v>53</v>
      </c>
      <c r="C72" s="162" t="s">
        <v>112</v>
      </c>
      <c r="D72" s="163"/>
      <c r="E72" s="63" t="s">
        <v>114</v>
      </c>
      <c r="F72" s="64"/>
    </row>
    <row r="73" spans="1:6" ht="15.75" thickBot="1" x14ac:dyDescent="0.3">
      <c r="A73" s="114">
        <v>11.3</v>
      </c>
      <c r="B73" s="28" t="s">
        <v>54</v>
      </c>
      <c r="C73" s="162" t="s">
        <v>175</v>
      </c>
      <c r="D73" s="163"/>
      <c r="E73" s="63" t="s">
        <v>114</v>
      </c>
      <c r="F73" s="65"/>
    </row>
    <row r="74" spans="1:6" ht="19.5" thickBot="1" x14ac:dyDescent="0.3">
      <c r="A74" s="164" t="s">
        <v>59</v>
      </c>
      <c r="B74" s="165"/>
      <c r="C74" s="166"/>
      <c r="D74" s="167"/>
      <c r="E74" s="92" t="s">
        <v>141</v>
      </c>
      <c r="F74" s="93"/>
    </row>
  </sheetData>
  <mergeCells count="84">
    <mergeCell ref="F43:F45"/>
    <mergeCell ref="F48:F50"/>
    <mergeCell ref="C11:E11"/>
    <mergeCell ref="A1:F2"/>
    <mergeCell ref="A4:F5"/>
    <mergeCell ref="C8:E8"/>
    <mergeCell ref="C9:E9"/>
    <mergeCell ref="C10:E10"/>
    <mergeCell ref="C12:D12"/>
    <mergeCell ref="C13:D13"/>
    <mergeCell ref="C14:D14"/>
    <mergeCell ref="C16:D16"/>
    <mergeCell ref="C17:D23"/>
    <mergeCell ref="A29:A30"/>
    <mergeCell ref="B29:B30"/>
    <mergeCell ref="C29:D29"/>
    <mergeCell ref="E29:E30"/>
    <mergeCell ref="F29:F30"/>
    <mergeCell ref="F17:F23"/>
    <mergeCell ref="C24:D24"/>
    <mergeCell ref="C25:D28"/>
    <mergeCell ref="E25:E28"/>
    <mergeCell ref="F25:F28"/>
    <mergeCell ref="E17:E23"/>
    <mergeCell ref="E31:E33"/>
    <mergeCell ref="F31:F33"/>
    <mergeCell ref="A34:A35"/>
    <mergeCell ref="B34:B35"/>
    <mergeCell ref="C34:D34"/>
    <mergeCell ref="E34:E35"/>
    <mergeCell ref="F34:F35"/>
    <mergeCell ref="C31:C32"/>
    <mergeCell ref="D31:D32"/>
    <mergeCell ref="F36:F40"/>
    <mergeCell ref="A41:A42"/>
    <mergeCell ref="B41:B42"/>
    <mergeCell ref="C41:D41"/>
    <mergeCell ref="E41:E42"/>
    <mergeCell ref="F41:F42"/>
    <mergeCell ref="C48:C50"/>
    <mergeCell ref="D48:D50"/>
    <mergeCell ref="E48:E50"/>
    <mergeCell ref="C36:C40"/>
    <mergeCell ref="D36:D40"/>
    <mergeCell ref="E36:E40"/>
    <mergeCell ref="C43:C45"/>
    <mergeCell ref="D43:D45"/>
    <mergeCell ref="E43:E45"/>
    <mergeCell ref="A46:A47"/>
    <mergeCell ref="B46:B47"/>
    <mergeCell ref="C46:D46"/>
    <mergeCell ref="E46:E47"/>
    <mergeCell ref="F46:F47"/>
    <mergeCell ref="C51:D51"/>
    <mergeCell ref="C52:D52"/>
    <mergeCell ref="E52:E60"/>
    <mergeCell ref="F52:F60"/>
    <mergeCell ref="C53:D53"/>
    <mergeCell ref="C54:D60"/>
    <mergeCell ref="E69:E70"/>
    <mergeCell ref="F69:F70"/>
    <mergeCell ref="A61:A62"/>
    <mergeCell ref="B61:B62"/>
    <mergeCell ref="C61:D61"/>
    <mergeCell ref="E61:E62"/>
    <mergeCell ref="F61:F62"/>
    <mergeCell ref="C63:C64"/>
    <mergeCell ref="D63:D64"/>
    <mergeCell ref="E63:E65"/>
    <mergeCell ref="F63:F65"/>
    <mergeCell ref="A66:A67"/>
    <mergeCell ref="B66:B67"/>
    <mergeCell ref="C66:D66"/>
    <mergeCell ref="E66:E67"/>
    <mergeCell ref="F66:F67"/>
    <mergeCell ref="C70:D70"/>
    <mergeCell ref="C71:D71"/>
    <mergeCell ref="C72:D72"/>
    <mergeCell ref="C73:D73"/>
    <mergeCell ref="A74:B74"/>
    <mergeCell ref="C74:D74"/>
    <mergeCell ref="A69:A70"/>
    <mergeCell ref="B69:B70"/>
    <mergeCell ref="C69:D69"/>
  </mergeCell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C13" workbookViewId="0">
      <selection activeCell="F17" sqref="F17:F23"/>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234" t="s">
        <v>77</v>
      </c>
      <c r="B1" s="234"/>
      <c r="C1" s="234"/>
      <c r="D1" s="234"/>
      <c r="E1" s="234"/>
      <c r="F1" s="234"/>
    </row>
    <row r="2" spans="1:6" ht="15" customHeight="1" x14ac:dyDescent="0.25">
      <c r="A2" s="234"/>
      <c r="B2" s="234"/>
      <c r="C2" s="234"/>
      <c r="D2" s="234"/>
      <c r="E2" s="234"/>
      <c r="F2" s="234"/>
    </row>
    <row r="4" spans="1:6" x14ac:dyDescent="0.25">
      <c r="A4" s="234" t="s">
        <v>0</v>
      </c>
      <c r="B4" s="234"/>
      <c r="C4" s="234"/>
      <c r="D4" s="234"/>
      <c r="E4" s="234"/>
      <c r="F4" s="234"/>
    </row>
    <row r="5" spans="1:6" x14ac:dyDescent="0.25">
      <c r="A5" s="234"/>
      <c r="B5" s="234"/>
      <c r="C5" s="234"/>
      <c r="D5" s="234"/>
      <c r="E5" s="234"/>
      <c r="F5" s="234"/>
    </row>
    <row r="6" spans="1:6" x14ac:dyDescent="0.25">
      <c r="D6" s="2"/>
      <c r="E6" s="2"/>
      <c r="F6" s="2"/>
    </row>
    <row r="7" spans="1:6" ht="15.75" thickBot="1" x14ac:dyDescent="0.3">
      <c r="C7" s="2"/>
    </row>
    <row r="8" spans="1:6" ht="15.75" thickBot="1" x14ac:dyDescent="0.3">
      <c r="A8" s="29" t="s">
        <v>1</v>
      </c>
      <c r="B8" s="30" t="s">
        <v>2</v>
      </c>
      <c r="C8" s="235" t="s">
        <v>79</v>
      </c>
      <c r="D8" s="236"/>
      <c r="E8" s="237"/>
    </row>
    <row r="9" spans="1:6" ht="31.5" customHeight="1" thickBot="1" x14ac:dyDescent="0.3">
      <c r="A9" s="29" t="s">
        <v>3</v>
      </c>
      <c r="B9" s="30" t="s">
        <v>4</v>
      </c>
      <c r="C9" s="238" t="s">
        <v>80</v>
      </c>
      <c r="D9" s="239"/>
      <c r="E9" s="240"/>
    </row>
    <row r="10" spans="1:6" ht="31.5" customHeight="1" thickBot="1" x14ac:dyDescent="0.3">
      <c r="A10" s="29" t="s">
        <v>5</v>
      </c>
      <c r="B10" s="30" t="s">
        <v>65</v>
      </c>
      <c r="C10" s="241" t="s">
        <v>70</v>
      </c>
      <c r="D10" s="242"/>
      <c r="E10" s="243"/>
    </row>
    <row r="11" spans="1:6" ht="42.75" customHeight="1" thickBot="1" x14ac:dyDescent="0.3">
      <c r="A11" s="29" t="s">
        <v>7</v>
      </c>
      <c r="B11" s="31" t="s">
        <v>6</v>
      </c>
      <c r="C11" s="231" t="s">
        <v>71</v>
      </c>
      <c r="D11" s="232"/>
      <c r="E11" s="233"/>
    </row>
    <row r="12" spans="1:6" ht="31.5" customHeight="1" thickBot="1" x14ac:dyDescent="0.3">
      <c r="A12" s="29" t="s">
        <v>8</v>
      </c>
      <c r="B12" s="30" t="s">
        <v>72</v>
      </c>
      <c r="C12" s="244" t="s">
        <v>71</v>
      </c>
      <c r="D12" s="245"/>
      <c r="E12" s="5"/>
      <c r="F12" s="6"/>
    </row>
    <row r="13" spans="1:6" ht="15.75" thickBot="1" x14ac:dyDescent="0.3">
      <c r="A13" s="29" t="s">
        <v>10</v>
      </c>
      <c r="B13" s="30" t="s">
        <v>9</v>
      </c>
      <c r="C13" s="246" t="s">
        <v>73</v>
      </c>
      <c r="D13" s="247"/>
    </row>
    <row r="14" spans="1:6" ht="15.75" thickBot="1" x14ac:dyDescent="0.3">
      <c r="A14" s="29" t="s">
        <v>63</v>
      </c>
      <c r="B14" s="30" t="s">
        <v>11</v>
      </c>
      <c r="C14" s="246" t="s">
        <v>132</v>
      </c>
      <c r="D14" s="247"/>
    </row>
    <row r="15" spans="1:6" ht="15.75" thickBot="1" x14ac:dyDescent="0.3">
      <c r="A15" s="3"/>
      <c r="B15" s="4"/>
      <c r="C15" s="7"/>
    </row>
    <row r="16" spans="1:6" x14ac:dyDescent="0.25">
      <c r="A16" s="19">
        <v>1</v>
      </c>
      <c r="B16" s="21" t="s">
        <v>12</v>
      </c>
      <c r="C16" s="187" t="s">
        <v>13</v>
      </c>
      <c r="D16" s="188"/>
      <c r="E16" s="22" t="s">
        <v>15</v>
      </c>
      <c r="F16" s="23" t="s">
        <v>16</v>
      </c>
    </row>
    <row r="17" spans="1:6" ht="30" x14ac:dyDescent="0.25">
      <c r="A17" s="71">
        <v>1.1000000000000001</v>
      </c>
      <c r="B17" s="72" t="s">
        <v>17</v>
      </c>
      <c r="C17" s="248" t="s">
        <v>133</v>
      </c>
      <c r="D17" s="249"/>
      <c r="E17" s="256" t="s">
        <v>176</v>
      </c>
      <c r="F17" s="213" t="s">
        <v>177</v>
      </c>
    </row>
    <row r="18" spans="1:6" x14ac:dyDescent="0.25">
      <c r="A18" s="71">
        <v>1.2</v>
      </c>
      <c r="B18" s="73" t="s">
        <v>18</v>
      </c>
      <c r="C18" s="250"/>
      <c r="D18" s="251"/>
      <c r="E18" s="257"/>
      <c r="F18" s="213"/>
    </row>
    <row r="19" spans="1:6" ht="30" x14ac:dyDescent="0.25">
      <c r="A19" s="71">
        <v>1.3</v>
      </c>
      <c r="B19" s="72" t="s">
        <v>19</v>
      </c>
      <c r="C19" s="250"/>
      <c r="D19" s="251"/>
      <c r="E19" s="257"/>
      <c r="F19" s="213"/>
    </row>
    <row r="20" spans="1:6" ht="45" x14ac:dyDescent="0.25">
      <c r="A20" s="71">
        <v>1.4</v>
      </c>
      <c r="B20" s="72" t="s">
        <v>20</v>
      </c>
      <c r="C20" s="250"/>
      <c r="D20" s="251"/>
      <c r="E20" s="257"/>
      <c r="F20" s="213"/>
    </row>
    <row r="21" spans="1:6" ht="33.75" customHeight="1" x14ac:dyDescent="0.25">
      <c r="A21" s="71">
        <v>1.5</v>
      </c>
      <c r="B21" s="74" t="s">
        <v>55</v>
      </c>
      <c r="C21" s="250"/>
      <c r="D21" s="251"/>
      <c r="E21" s="257"/>
      <c r="F21" s="213"/>
    </row>
    <row r="22" spans="1:6" ht="33.75" customHeight="1" x14ac:dyDescent="0.25">
      <c r="A22" s="75">
        <v>1.6</v>
      </c>
      <c r="B22" s="76" t="s">
        <v>67</v>
      </c>
      <c r="C22" s="250"/>
      <c r="D22" s="251"/>
      <c r="E22" s="257"/>
      <c r="F22" s="213"/>
    </row>
    <row r="23" spans="1:6" ht="54.75" customHeight="1" thickBot="1" x14ac:dyDescent="0.3">
      <c r="A23" s="75">
        <v>1.7</v>
      </c>
      <c r="B23" s="76" t="s">
        <v>66</v>
      </c>
      <c r="C23" s="252"/>
      <c r="D23" s="253"/>
      <c r="E23" s="258"/>
      <c r="F23" s="214"/>
    </row>
    <row r="24" spans="1:6" ht="39" customHeight="1" x14ac:dyDescent="0.25">
      <c r="A24" s="19">
        <v>2</v>
      </c>
      <c r="B24" s="20" t="s">
        <v>60</v>
      </c>
      <c r="C24" s="187" t="s">
        <v>13</v>
      </c>
      <c r="D24" s="188"/>
      <c r="E24" s="22" t="s">
        <v>15</v>
      </c>
      <c r="F24" s="59" t="s">
        <v>16</v>
      </c>
    </row>
    <row r="25" spans="1:6" ht="45.75" customHeight="1" x14ac:dyDescent="0.25">
      <c r="A25" s="71">
        <v>2.1</v>
      </c>
      <c r="B25" s="74" t="s">
        <v>21</v>
      </c>
      <c r="C25" s="221" t="s">
        <v>134</v>
      </c>
      <c r="D25" s="222"/>
      <c r="E25" s="207" t="s">
        <v>114</v>
      </c>
      <c r="F25" s="227"/>
    </row>
    <row r="26" spans="1:6" ht="50.25" customHeight="1" x14ac:dyDescent="0.25">
      <c r="A26" s="71">
        <v>2.2000000000000002</v>
      </c>
      <c r="B26" s="74" t="s">
        <v>58</v>
      </c>
      <c r="C26" s="223"/>
      <c r="D26" s="224"/>
      <c r="E26" s="183"/>
      <c r="F26" s="227"/>
    </row>
    <row r="27" spans="1:6" ht="75" customHeight="1" x14ac:dyDescent="0.25">
      <c r="A27" s="71">
        <v>2.2999999999999998</v>
      </c>
      <c r="B27" s="74" t="s">
        <v>22</v>
      </c>
      <c r="C27" s="223"/>
      <c r="D27" s="224"/>
      <c r="E27" s="183"/>
      <c r="F27" s="227"/>
    </row>
    <row r="28" spans="1:6" ht="42" customHeight="1" thickBot="1" x14ac:dyDescent="0.3">
      <c r="A28" s="77">
        <v>2.4</v>
      </c>
      <c r="B28" s="78" t="s">
        <v>23</v>
      </c>
      <c r="C28" s="225"/>
      <c r="D28" s="226"/>
      <c r="E28" s="184"/>
      <c r="F28" s="228"/>
    </row>
    <row r="29" spans="1:6" ht="33" customHeight="1" thickBot="1" x14ac:dyDescent="0.3">
      <c r="A29" s="168">
        <v>3</v>
      </c>
      <c r="B29" s="254" t="s">
        <v>24</v>
      </c>
      <c r="C29" s="180" t="s">
        <v>80</v>
      </c>
      <c r="D29" s="180"/>
      <c r="E29" s="176" t="s">
        <v>15</v>
      </c>
      <c r="F29" s="176" t="s">
        <v>16</v>
      </c>
    </row>
    <row r="30" spans="1:6" ht="33" customHeight="1" x14ac:dyDescent="0.25">
      <c r="A30" s="169"/>
      <c r="B30" s="255"/>
      <c r="C30" s="95" t="s">
        <v>13</v>
      </c>
      <c r="D30" s="99" t="s">
        <v>14</v>
      </c>
      <c r="E30" s="177"/>
      <c r="F30" s="177"/>
    </row>
    <row r="31" spans="1:6" ht="47.25" customHeight="1" x14ac:dyDescent="0.25">
      <c r="A31" s="71">
        <v>3.1</v>
      </c>
      <c r="B31" s="74" t="s">
        <v>90</v>
      </c>
      <c r="C31" s="219" t="s">
        <v>112</v>
      </c>
      <c r="D31" s="220" t="s">
        <v>135</v>
      </c>
      <c r="E31" s="207" t="s">
        <v>114</v>
      </c>
      <c r="F31" s="185"/>
    </row>
    <row r="32" spans="1:6" ht="30" x14ac:dyDescent="0.25">
      <c r="A32" s="71">
        <v>3.2</v>
      </c>
      <c r="B32" s="74" t="s">
        <v>25</v>
      </c>
      <c r="C32" s="182"/>
      <c r="D32" s="210"/>
      <c r="E32" s="183"/>
      <c r="F32" s="185"/>
    </row>
    <row r="33" spans="1:6" ht="30.75" thickBot="1" x14ac:dyDescent="0.3">
      <c r="A33" s="77">
        <v>3.3</v>
      </c>
      <c r="B33" s="78" t="s">
        <v>26</v>
      </c>
      <c r="C33" s="97" t="s">
        <v>136</v>
      </c>
      <c r="D33" s="96">
        <v>36</v>
      </c>
      <c r="E33" s="184"/>
      <c r="F33" s="186"/>
    </row>
    <row r="34" spans="1:6" ht="30" customHeight="1" thickBot="1" x14ac:dyDescent="0.3">
      <c r="A34" s="168">
        <v>4</v>
      </c>
      <c r="B34" s="170" t="s">
        <v>27</v>
      </c>
      <c r="C34" s="217" t="s">
        <v>80</v>
      </c>
      <c r="D34" s="218"/>
      <c r="E34" s="176" t="s">
        <v>15</v>
      </c>
      <c r="F34" s="176" t="s">
        <v>16</v>
      </c>
    </row>
    <row r="35" spans="1:6" ht="30.75" thickBot="1" x14ac:dyDescent="0.3">
      <c r="A35" s="169"/>
      <c r="B35" s="171"/>
      <c r="C35" s="98" t="s">
        <v>13</v>
      </c>
      <c r="D35" s="24" t="s">
        <v>14</v>
      </c>
      <c r="E35" s="177"/>
      <c r="F35" s="177"/>
    </row>
    <row r="36" spans="1:6" ht="45" customHeight="1" x14ac:dyDescent="0.25">
      <c r="A36" s="71">
        <v>4.0999999999999996</v>
      </c>
      <c r="B36" s="74" t="s">
        <v>93</v>
      </c>
      <c r="C36" s="181" t="s">
        <v>112</v>
      </c>
      <c r="D36" s="181" t="s">
        <v>137</v>
      </c>
      <c r="E36" s="207" t="s">
        <v>114</v>
      </c>
      <c r="F36" s="212"/>
    </row>
    <row r="37" spans="1:6" ht="30" x14ac:dyDescent="0.25">
      <c r="A37" s="71">
        <v>4.2</v>
      </c>
      <c r="B37" s="74" t="s">
        <v>56</v>
      </c>
      <c r="C37" s="203"/>
      <c r="D37" s="203"/>
      <c r="E37" s="183"/>
      <c r="F37" s="213"/>
    </row>
    <row r="38" spans="1:6" ht="42" customHeight="1" x14ac:dyDescent="0.25">
      <c r="A38" s="71">
        <v>4.3</v>
      </c>
      <c r="B38" s="79" t="s">
        <v>57</v>
      </c>
      <c r="C38" s="203"/>
      <c r="D38" s="203"/>
      <c r="E38" s="183"/>
      <c r="F38" s="213"/>
    </row>
    <row r="39" spans="1:6" ht="28.5" customHeight="1" x14ac:dyDescent="0.25">
      <c r="A39" s="71">
        <v>4.4000000000000004</v>
      </c>
      <c r="B39" s="74" t="s">
        <v>28</v>
      </c>
      <c r="C39" s="203"/>
      <c r="D39" s="203"/>
      <c r="E39" s="183"/>
      <c r="F39" s="213"/>
    </row>
    <row r="40" spans="1:6" ht="30.75" thickBot="1" x14ac:dyDescent="0.3">
      <c r="A40" s="77">
        <v>4.5</v>
      </c>
      <c r="B40" s="78" t="s">
        <v>29</v>
      </c>
      <c r="C40" s="204"/>
      <c r="D40" s="204"/>
      <c r="E40" s="184"/>
      <c r="F40" s="214"/>
    </row>
    <row r="41" spans="1:6" ht="30" customHeight="1" thickBot="1" x14ac:dyDescent="0.3">
      <c r="A41" s="168">
        <v>5</v>
      </c>
      <c r="B41" s="170" t="s">
        <v>30</v>
      </c>
      <c r="C41" s="215" t="s">
        <v>80</v>
      </c>
      <c r="D41" s="216"/>
      <c r="E41" s="176" t="s">
        <v>15</v>
      </c>
      <c r="F41" s="176" t="s">
        <v>16</v>
      </c>
    </row>
    <row r="42" spans="1:6" ht="30" customHeight="1" thickBot="1" x14ac:dyDescent="0.3">
      <c r="A42" s="169"/>
      <c r="B42" s="171"/>
      <c r="C42" s="53" t="s">
        <v>13</v>
      </c>
      <c r="D42" s="25" t="s">
        <v>14</v>
      </c>
      <c r="E42" s="177"/>
      <c r="F42" s="177"/>
    </row>
    <row r="43" spans="1:6" ht="45" x14ac:dyDescent="0.25">
      <c r="A43" s="71">
        <v>5.0999999999999996</v>
      </c>
      <c r="B43" s="74" t="s">
        <v>61</v>
      </c>
      <c r="C43" s="181" t="s">
        <v>134</v>
      </c>
      <c r="D43" s="208"/>
      <c r="E43" s="207" t="s">
        <v>114</v>
      </c>
      <c r="F43" s="81"/>
    </row>
    <row r="44" spans="1:6" ht="30" x14ac:dyDescent="0.25">
      <c r="A44" s="71">
        <v>5.2</v>
      </c>
      <c r="B44" s="74" t="s">
        <v>31</v>
      </c>
      <c r="C44" s="203"/>
      <c r="D44" s="209"/>
      <c r="E44" s="183"/>
      <c r="F44" s="81"/>
    </row>
    <row r="45" spans="1:6" ht="45" x14ac:dyDescent="0.25">
      <c r="A45" s="71">
        <v>5.3</v>
      </c>
      <c r="B45" s="74" t="s">
        <v>32</v>
      </c>
      <c r="C45" s="182"/>
      <c r="D45" s="210"/>
      <c r="E45" s="211"/>
      <c r="F45" s="81"/>
    </row>
    <row r="46" spans="1:6" ht="30" customHeight="1" x14ac:dyDescent="0.25">
      <c r="A46" s="200">
        <v>6</v>
      </c>
      <c r="B46" s="201" t="s">
        <v>62</v>
      </c>
      <c r="C46" s="179" t="s">
        <v>80</v>
      </c>
      <c r="D46" s="179"/>
      <c r="E46" s="202" t="s">
        <v>15</v>
      </c>
      <c r="F46" s="202" t="s">
        <v>16</v>
      </c>
    </row>
    <row r="47" spans="1:6" ht="30.75" thickBot="1" x14ac:dyDescent="0.3">
      <c r="A47" s="169"/>
      <c r="B47" s="179"/>
      <c r="C47" s="53" t="s">
        <v>13</v>
      </c>
      <c r="D47" s="25" t="s">
        <v>14</v>
      </c>
      <c r="E47" s="177"/>
      <c r="F47" s="177"/>
    </row>
    <row r="48" spans="1:6" ht="30" x14ac:dyDescent="0.25">
      <c r="A48" s="71">
        <v>6.1</v>
      </c>
      <c r="B48" s="74" t="s">
        <v>33</v>
      </c>
      <c r="C48" s="181" t="s">
        <v>112</v>
      </c>
      <c r="D48" s="205">
        <v>156</v>
      </c>
      <c r="E48" s="207" t="s">
        <v>114</v>
      </c>
      <c r="F48" s="83"/>
    </row>
    <row r="49" spans="1:7" ht="30" x14ac:dyDescent="0.25">
      <c r="A49" s="71">
        <v>6.2</v>
      </c>
      <c r="B49" s="74" t="s">
        <v>34</v>
      </c>
      <c r="C49" s="203"/>
      <c r="D49" s="205"/>
      <c r="E49" s="183"/>
      <c r="F49" s="83"/>
    </row>
    <row r="50" spans="1:7" ht="45.75" thickBot="1" x14ac:dyDescent="0.3">
      <c r="A50" s="71">
        <v>6.3</v>
      </c>
      <c r="B50" s="78" t="s">
        <v>35</v>
      </c>
      <c r="C50" s="204"/>
      <c r="D50" s="206"/>
      <c r="E50" s="184"/>
      <c r="F50" s="85"/>
    </row>
    <row r="51" spans="1:7" x14ac:dyDescent="0.25">
      <c r="A51" s="19">
        <v>8</v>
      </c>
      <c r="B51" s="26" t="s">
        <v>36</v>
      </c>
      <c r="C51" s="187" t="s">
        <v>13</v>
      </c>
      <c r="D51" s="188"/>
      <c r="E51" s="22" t="s">
        <v>15</v>
      </c>
      <c r="F51" s="23" t="s">
        <v>16</v>
      </c>
    </row>
    <row r="52" spans="1:7" x14ac:dyDescent="0.25">
      <c r="A52" s="88">
        <v>8.1</v>
      </c>
      <c r="B52" s="89" t="s">
        <v>37</v>
      </c>
      <c r="C52" s="189" t="s">
        <v>138</v>
      </c>
      <c r="D52" s="189"/>
      <c r="E52" s="190" t="s">
        <v>114</v>
      </c>
      <c r="F52" s="191"/>
    </row>
    <row r="53" spans="1:7" x14ac:dyDescent="0.25">
      <c r="A53" s="88">
        <v>8.1999999999999993</v>
      </c>
      <c r="B53" s="89" t="s">
        <v>38</v>
      </c>
      <c r="C53" s="189" t="s">
        <v>139</v>
      </c>
      <c r="D53" s="189"/>
      <c r="E53" s="190"/>
      <c r="F53" s="192"/>
    </row>
    <row r="54" spans="1:7" x14ac:dyDescent="0.25">
      <c r="A54" s="88">
        <v>8.3000000000000007</v>
      </c>
      <c r="B54" s="89" t="s">
        <v>39</v>
      </c>
      <c r="C54" s="194" t="s">
        <v>140</v>
      </c>
      <c r="D54" s="195"/>
      <c r="E54" s="190"/>
      <c r="F54" s="192"/>
    </row>
    <row r="55" spans="1:7" ht="30" x14ac:dyDescent="0.25">
      <c r="A55" s="88">
        <v>8.4</v>
      </c>
      <c r="B55" s="89" t="s">
        <v>40</v>
      </c>
      <c r="C55" s="196"/>
      <c r="D55" s="197"/>
      <c r="E55" s="190"/>
      <c r="F55" s="192"/>
    </row>
    <row r="56" spans="1:7" ht="30" x14ac:dyDescent="0.25">
      <c r="A56" s="88">
        <v>8.5</v>
      </c>
      <c r="B56" s="89" t="s">
        <v>94</v>
      </c>
      <c r="C56" s="196"/>
      <c r="D56" s="197"/>
      <c r="E56" s="190"/>
      <c r="F56" s="192"/>
    </row>
    <row r="57" spans="1:7" x14ac:dyDescent="0.25">
      <c r="A57" s="88">
        <v>8.6</v>
      </c>
      <c r="B57" s="89" t="s">
        <v>41</v>
      </c>
      <c r="C57" s="196"/>
      <c r="D57" s="197"/>
      <c r="E57" s="190"/>
      <c r="F57" s="192"/>
    </row>
    <row r="58" spans="1:7" ht="30" x14ac:dyDescent="0.25">
      <c r="A58" s="88">
        <v>8.6999999999999993</v>
      </c>
      <c r="B58" s="89" t="s">
        <v>95</v>
      </c>
      <c r="C58" s="196"/>
      <c r="D58" s="197"/>
      <c r="E58" s="190"/>
      <c r="F58" s="192"/>
      <c r="G58" s="13"/>
    </row>
    <row r="59" spans="1:7" ht="31.5" customHeight="1" x14ac:dyDescent="0.3">
      <c r="A59" s="88">
        <v>8.8000000000000007</v>
      </c>
      <c r="B59" s="90" t="s">
        <v>42</v>
      </c>
      <c r="C59" s="196"/>
      <c r="D59" s="197"/>
      <c r="E59" s="190"/>
      <c r="F59" s="192"/>
      <c r="G59" s="15"/>
    </row>
    <row r="60" spans="1:7" ht="17.25" thickBot="1" x14ac:dyDescent="0.35">
      <c r="A60" s="91" t="s">
        <v>43</v>
      </c>
      <c r="B60" s="89" t="s">
        <v>44</v>
      </c>
      <c r="C60" s="198"/>
      <c r="D60" s="199"/>
      <c r="E60" s="190"/>
      <c r="F60" s="193"/>
      <c r="G60" s="15"/>
    </row>
    <row r="61" spans="1:7" ht="30" customHeight="1" x14ac:dyDescent="0.25">
      <c r="A61" s="168">
        <v>9</v>
      </c>
      <c r="B61" s="178" t="s">
        <v>45</v>
      </c>
      <c r="C61" s="180" t="s">
        <v>80</v>
      </c>
      <c r="D61" s="180"/>
      <c r="E61" s="176" t="s">
        <v>15</v>
      </c>
      <c r="F61" s="176" t="s">
        <v>16</v>
      </c>
    </row>
    <row r="62" spans="1:7" ht="30" customHeight="1" thickBot="1" x14ac:dyDescent="0.3">
      <c r="A62" s="169"/>
      <c r="B62" s="179"/>
      <c r="C62" s="53" t="s">
        <v>13</v>
      </c>
      <c r="D62" s="25" t="s">
        <v>14</v>
      </c>
      <c r="E62" s="177"/>
      <c r="F62" s="177"/>
    </row>
    <row r="63" spans="1:7" ht="30" x14ac:dyDescent="0.25">
      <c r="A63" s="71">
        <v>9.1</v>
      </c>
      <c r="B63" s="72" t="s">
        <v>46</v>
      </c>
      <c r="C63" s="181" t="s">
        <v>134</v>
      </c>
      <c r="D63" s="181"/>
      <c r="E63" s="183" t="s">
        <v>114</v>
      </c>
      <c r="F63" s="185"/>
    </row>
    <row r="64" spans="1:7" x14ac:dyDescent="0.25">
      <c r="A64" s="71">
        <v>9.1999999999999993</v>
      </c>
      <c r="B64" s="73" t="s">
        <v>18</v>
      </c>
      <c r="C64" s="203"/>
      <c r="D64" s="182"/>
      <c r="E64" s="183"/>
      <c r="F64" s="185"/>
    </row>
    <row r="65" spans="1:6" ht="45.75" thickBot="1" x14ac:dyDescent="0.3">
      <c r="A65" s="77">
        <v>9.3000000000000007</v>
      </c>
      <c r="B65" s="87" t="s">
        <v>47</v>
      </c>
      <c r="C65" s="204"/>
      <c r="D65" s="97"/>
      <c r="E65" s="184"/>
      <c r="F65" s="186"/>
    </row>
    <row r="66" spans="1:6" ht="30" customHeight="1" x14ac:dyDescent="0.25">
      <c r="A66" s="168">
        <v>10</v>
      </c>
      <c r="B66" s="178" t="s">
        <v>48</v>
      </c>
      <c r="C66" s="180" t="s">
        <v>80</v>
      </c>
      <c r="D66" s="180"/>
      <c r="E66" s="176" t="s">
        <v>15</v>
      </c>
      <c r="F66" s="176" t="s">
        <v>16</v>
      </c>
    </row>
    <row r="67" spans="1:6" ht="30" customHeight="1" thickBot="1" x14ac:dyDescent="0.3">
      <c r="A67" s="169"/>
      <c r="B67" s="179"/>
      <c r="C67" s="53" t="s">
        <v>13</v>
      </c>
      <c r="D67" s="25" t="s">
        <v>14</v>
      </c>
      <c r="E67" s="177"/>
      <c r="F67" s="177"/>
    </row>
    <row r="68" spans="1:6" ht="15.75" thickBot="1" x14ac:dyDescent="0.3">
      <c r="A68" s="32">
        <v>10.1</v>
      </c>
      <c r="B68" s="11" t="s">
        <v>49</v>
      </c>
      <c r="C68" s="33" t="s">
        <v>134</v>
      </c>
      <c r="D68" s="33"/>
      <c r="E68" s="60" t="s">
        <v>114</v>
      </c>
      <c r="F68" s="61"/>
    </row>
    <row r="69" spans="1:6" ht="30" customHeight="1" x14ac:dyDescent="0.25">
      <c r="A69" s="168">
        <v>11</v>
      </c>
      <c r="B69" s="170" t="s">
        <v>50</v>
      </c>
      <c r="C69" s="172" t="s">
        <v>80</v>
      </c>
      <c r="D69" s="173"/>
      <c r="E69" s="174" t="s">
        <v>15</v>
      </c>
      <c r="F69" s="176" t="s">
        <v>16</v>
      </c>
    </row>
    <row r="70" spans="1:6" ht="30" customHeight="1" x14ac:dyDescent="0.25">
      <c r="A70" s="169"/>
      <c r="B70" s="171"/>
      <c r="C70" s="160" t="s">
        <v>13</v>
      </c>
      <c r="D70" s="161"/>
      <c r="E70" s="175"/>
      <c r="F70" s="177"/>
    </row>
    <row r="71" spans="1:6" ht="30" x14ac:dyDescent="0.25">
      <c r="A71" s="94" t="s">
        <v>51</v>
      </c>
      <c r="B71" s="27" t="s">
        <v>52</v>
      </c>
      <c r="C71" s="162" t="s">
        <v>112</v>
      </c>
      <c r="D71" s="163"/>
      <c r="E71" s="63" t="s">
        <v>114</v>
      </c>
      <c r="F71" s="64"/>
    </row>
    <row r="72" spans="1:6" ht="31.5" customHeight="1" x14ac:dyDescent="0.25">
      <c r="A72" s="94">
        <v>11.2</v>
      </c>
      <c r="B72" s="27" t="s">
        <v>53</v>
      </c>
      <c r="C72" s="162" t="s">
        <v>112</v>
      </c>
      <c r="D72" s="163"/>
      <c r="E72" s="63" t="s">
        <v>114</v>
      </c>
      <c r="F72" s="64"/>
    </row>
    <row r="73" spans="1:6" ht="15.75" thickBot="1" x14ac:dyDescent="0.3">
      <c r="A73" s="101">
        <v>11.3</v>
      </c>
      <c r="B73" s="28" t="s">
        <v>54</v>
      </c>
      <c r="C73" s="162" t="s">
        <v>112</v>
      </c>
      <c r="D73" s="163"/>
      <c r="E73" s="63" t="s">
        <v>114</v>
      </c>
      <c r="F73" s="65"/>
    </row>
    <row r="74" spans="1:6" ht="19.5" thickBot="1" x14ac:dyDescent="0.3">
      <c r="A74" s="164" t="s">
        <v>59</v>
      </c>
      <c r="B74" s="165"/>
      <c r="C74" s="166"/>
      <c r="D74" s="167"/>
      <c r="E74" s="129" t="s">
        <v>176</v>
      </c>
      <c r="F74" s="93"/>
    </row>
  </sheetData>
  <mergeCells count="82">
    <mergeCell ref="C73:D73"/>
    <mergeCell ref="A74:B74"/>
    <mergeCell ref="C74:D74"/>
    <mergeCell ref="E69:E70"/>
    <mergeCell ref="F69:F70"/>
    <mergeCell ref="C70:D70"/>
    <mergeCell ref="A69:A70"/>
    <mergeCell ref="B69:B70"/>
    <mergeCell ref="C69:D69"/>
    <mergeCell ref="C71:D71"/>
    <mergeCell ref="C72:D72"/>
    <mergeCell ref="A61:A62"/>
    <mergeCell ref="B61:B62"/>
    <mergeCell ref="C61:D61"/>
    <mergeCell ref="E61:E62"/>
    <mergeCell ref="F61:F62"/>
    <mergeCell ref="D63:D64"/>
    <mergeCell ref="E63:E65"/>
    <mergeCell ref="F63:F65"/>
    <mergeCell ref="A66:A67"/>
    <mergeCell ref="B66:B67"/>
    <mergeCell ref="C66:D66"/>
    <mergeCell ref="E66:E67"/>
    <mergeCell ref="F66:F67"/>
    <mergeCell ref="C63:C65"/>
    <mergeCell ref="C51:D51"/>
    <mergeCell ref="C52:D52"/>
    <mergeCell ref="E52:E60"/>
    <mergeCell ref="F52:F60"/>
    <mergeCell ref="C53:D53"/>
    <mergeCell ref="C54:D60"/>
    <mergeCell ref="A46:A47"/>
    <mergeCell ref="B46:B47"/>
    <mergeCell ref="C46:D46"/>
    <mergeCell ref="E46:E47"/>
    <mergeCell ref="F46:F47"/>
    <mergeCell ref="C48:C50"/>
    <mergeCell ref="D48:D50"/>
    <mergeCell ref="E48:E50"/>
    <mergeCell ref="C36:C40"/>
    <mergeCell ref="D36:D40"/>
    <mergeCell ref="E36:E40"/>
    <mergeCell ref="C43:C45"/>
    <mergeCell ref="D43:D45"/>
    <mergeCell ref="E43:E45"/>
    <mergeCell ref="F36:F40"/>
    <mergeCell ref="A41:A42"/>
    <mergeCell ref="B41:B42"/>
    <mergeCell ref="C41:D41"/>
    <mergeCell ref="E41:E42"/>
    <mergeCell ref="F41:F42"/>
    <mergeCell ref="E31:E33"/>
    <mergeCell ref="F31:F33"/>
    <mergeCell ref="A34:A35"/>
    <mergeCell ref="B34:B35"/>
    <mergeCell ref="C34:D34"/>
    <mergeCell ref="E34:E35"/>
    <mergeCell ref="F34:F35"/>
    <mergeCell ref="C31:C32"/>
    <mergeCell ref="D31:D32"/>
    <mergeCell ref="F29:F30"/>
    <mergeCell ref="F17:F23"/>
    <mergeCell ref="C24:D24"/>
    <mergeCell ref="C25:D28"/>
    <mergeCell ref="E25:E28"/>
    <mergeCell ref="F25:F28"/>
    <mergeCell ref="E17:E23"/>
    <mergeCell ref="C11:E11"/>
    <mergeCell ref="A1:F2"/>
    <mergeCell ref="A4:F5"/>
    <mergeCell ref="C8:E8"/>
    <mergeCell ref="C9:E9"/>
    <mergeCell ref="C10:E10"/>
    <mergeCell ref="A29:A30"/>
    <mergeCell ref="B29:B30"/>
    <mergeCell ref="C29:D29"/>
    <mergeCell ref="E29:E30"/>
    <mergeCell ref="C12:D12"/>
    <mergeCell ref="C13:D13"/>
    <mergeCell ref="C14:D14"/>
    <mergeCell ref="C16:D16"/>
    <mergeCell ref="C17:D23"/>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D67" workbookViewId="0">
      <selection activeCell="E68" sqref="E68"/>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29.42578125" style="1" customWidth="1"/>
    <col min="8" max="8" width="74.140625" customWidth="1"/>
    <col min="9" max="9" width="17.85546875" bestFit="1" customWidth="1"/>
  </cols>
  <sheetData>
    <row r="1" spans="1:8" ht="15" customHeight="1" x14ac:dyDescent="0.25">
      <c r="G1" s="34"/>
      <c r="H1" s="34"/>
    </row>
    <row r="2" spans="1:8" ht="15" customHeight="1" x14ac:dyDescent="0.25">
      <c r="C2" s="34" t="s">
        <v>77</v>
      </c>
      <c r="D2" s="34"/>
      <c r="E2" s="34"/>
      <c r="F2" s="34"/>
      <c r="G2" s="34"/>
      <c r="H2" s="34"/>
    </row>
    <row r="3" spans="1:8" ht="15" customHeight="1" x14ac:dyDescent="0.25">
      <c r="C3" s="34"/>
      <c r="D3" s="34"/>
      <c r="E3" s="34"/>
      <c r="F3" s="34"/>
      <c r="G3" s="34"/>
      <c r="H3" s="34"/>
    </row>
    <row r="4" spans="1:8" ht="15" customHeight="1" x14ac:dyDescent="0.25">
      <c r="C4" s="234" t="s">
        <v>0</v>
      </c>
      <c r="D4" s="234"/>
      <c r="E4" s="234"/>
      <c r="F4" s="234"/>
      <c r="G4" s="34"/>
      <c r="H4" s="34"/>
    </row>
    <row r="5" spans="1:8" ht="15" customHeight="1" x14ac:dyDescent="0.25">
      <c r="A5" s="34"/>
      <c r="B5" s="34"/>
      <c r="C5" s="34"/>
      <c r="D5" s="34"/>
      <c r="E5" s="34"/>
      <c r="F5" s="34"/>
      <c r="G5" s="34"/>
      <c r="H5" s="34"/>
    </row>
    <row r="6" spans="1:8" x14ac:dyDescent="0.25">
      <c r="D6" s="2"/>
      <c r="F6" s="2"/>
      <c r="G6" s="2"/>
      <c r="H6" s="2"/>
    </row>
    <row r="7" spans="1:8" ht="33" customHeight="1" x14ac:dyDescent="0.25">
      <c r="C7" s="2"/>
      <c r="E7" s="2"/>
    </row>
    <row r="8" spans="1:8" ht="15" customHeight="1" x14ac:dyDescent="0.25">
      <c r="A8" s="29" t="s">
        <v>1</v>
      </c>
      <c r="B8" s="30" t="s">
        <v>2</v>
      </c>
      <c r="C8" s="355" t="s">
        <v>68</v>
      </c>
      <c r="D8" s="355"/>
      <c r="E8" s="355"/>
      <c r="F8" s="355"/>
      <c r="G8" s="35"/>
      <c r="H8" s="35"/>
    </row>
    <row r="9" spans="1:8" ht="31.5" customHeight="1" x14ac:dyDescent="0.25">
      <c r="A9" s="29" t="s">
        <v>3</v>
      </c>
      <c r="B9" s="30" t="s">
        <v>4</v>
      </c>
      <c r="C9" s="355" t="s">
        <v>81</v>
      </c>
      <c r="D9" s="355"/>
      <c r="E9" s="355"/>
      <c r="F9" s="355"/>
      <c r="G9" s="35"/>
    </row>
    <row r="10" spans="1:8" ht="31.5" customHeight="1" x14ac:dyDescent="0.25">
      <c r="A10" s="29" t="s">
        <v>5</v>
      </c>
      <c r="B10" s="30" t="s">
        <v>65</v>
      </c>
      <c r="C10" s="356" t="s">
        <v>82</v>
      </c>
      <c r="D10" s="357"/>
      <c r="E10" s="357"/>
      <c r="F10" s="358"/>
      <c r="G10" s="35"/>
    </row>
    <row r="11" spans="1:8" ht="39.75" customHeight="1" x14ac:dyDescent="0.25">
      <c r="A11" s="29" t="s">
        <v>7</v>
      </c>
      <c r="B11" s="31" t="s">
        <v>6</v>
      </c>
      <c r="C11" s="356" t="s">
        <v>75</v>
      </c>
      <c r="D11" s="357"/>
      <c r="E11" s="357"/>
      <c r="F11" s="358"/>
      <c r="G11" s="353"/>
      <c r="H11" s="354"/>
    </row>
    <row r="12" spans="1:8" ht="31.5" customHeight="1" x14ac:dyDescent="0.25">
      <c r="A12" s="29" t="s">
        <v>8</v>
      </c>
      <c r="B12" s="30" t="s">
        <v>64</v>
      </c>
      <c r="C12" s="355" t="s">
        <v>83</v>
      </c>
      <c r="D12" s="355"/>
      <c r="E12" s="355" t="s">
        <v>84</v>
      </c>
      <c r="F12" s="355"/>
      <c r="G12" s="5"/>
      <c r="H12" s="6"/>
    </row>
    <row r="13" spans="1:8" x14ac:dyDescent="0.25">
      <c r="A13" s="29" t="s">
        <v>10</v>
      </c>
      <c r="B13" s="30" t="s">
        <v>9</v>
      </c>
      <c r="C13" s="359" t="s">
        <v>76</v>
      </c>
      <c r="D13" s="359"/>
      <c r="E13" s="359" t="s">
        <v>76</v>
      </c>
      <c r="F13" s="359"/>
    </row>
    <row r="14" spans="1:8" ht="14.25" customHeight="1" x14ac:dyDescent="0.25">
      <c r="A14" s="29" t="s">
        <v>63</v>
      </c>
      <c r="B14" s="30" t="s">
        <v>11</v>
      </c>
      <c r="C14" s="360" t="s">
        <v>108</v>
      </c>
      <c r="D14" s="360"/>
      <c r="E14" s="360" t="s">
        <v>108</v>
      </c>
      <c r="F14" s="360"/>
    </row>
    <row r="15" spans="1:8" ht="15.75" thickBot="1" x14ac:dyDescent="0.3">
      <c r="A15" s="3"/>
      <c r="B15" s="4"/>
      <c r="C15" s="7"/>
      <c r="E15" s="7"/>
    </row>
    <row r="16" spans="1:8" x14ac:dyDescent="0.25">
      <c r="A16" s="19">
        <v>1</v>
      </c>
      <c r="B16" s="21" t="s">
        <v>12</v>
      </c>
      <c r="C16" s="339" t="s">
        <v>13</v>
      </c>
      <c r="D16" s="340"/>
      <c r="E16" s="341"/>
      <c r="F16" s="110" t="s">
        <v>14</v>
      </c>
      <c r="G16" s="47" t="s">
        <v>15</v>
      </c>
      <c r="H16" s="23" t="s">
        <v>16</v>
      </c>
    </row>
    <row r="17" spans="1:8" ht="15" customHeight="1" x14ac:dyDescent="0.25">
      <c r="A17" s="109">
        <v>1.1000000000000001</v>
      </c>
      <c r="B17" s="8" t="s">
        <v>17</v>
      </c>
      <c r="C17" s="325" t="s">
        <v>142</v>
      </c>
      <c r="D17" s="342"/>
      <c r="E17" s="343"/>
      <c r="F17" s="350" t="s">
        <v>143</v>
      </c>
      <c r="G17" s="361" t="s">
        <v>144</v>
      </c>
      <c r="H17" s="322"/>
    </row>
    <row r="18" spans="1:8" x14ac:dyDescent="0.25">
      <c r="A18" s="109">
        <v>1.2</v>
      </c>
      <c r="B18" s="9" t="s">
        <v>18</v>
      </c>
      <c r="C18" s="344"/>
      <c r="D18" s="345"/>
      <c r="E18" s="346"/>
      <c r="F18" s="351"/>
      <c r="G18" s="308"/>
      <c r="H18" s="323"/>
    </row>
    <row r="19" spans="1:8" x14ac:dyDescent="0.25">
      <c r="A19" s="109">
        <v>1.3</v>
      </c>
      <c r="B19" s="8" t="s">
        <v>19</v>
      </c>
      <c r="C19" s="344"/>
      <c r="D19" s="345"/>
      <c r="E19" s="346"/>
      <c r="F19" s="351"/>
      <c r="G19" s="308"/>
      <c r="H19" s="323"/>
    </row>
    <row r="20" spans="1:8" ht="30" x14ac:dyDescent="0.25">
      <c r="A20" s="109">
        <v>1.4</v>
      </c>
      <c r="B20" s="8" t="s">
        <v>20</v>
      </c>
      <c r="C20" s="344"/>
      <c r="D20" s="345"/>
      <c r="E20" s="346"/>
      <c r="F20" s="351"/>
      <c r="G20" s="308"/>
      <c r="H20" s="323"/>
    </row>
    <row r="21" spans="1:8" x14ac:dyDescent="0.25">
      <c r="A21" s="109">
        <v>1.5</v>
      </c>
      <c r="B21" s="10" t="s">
        <v>55</v>
      </c>
      <c r="C21" s="344"/>
      <c r="D21" s="345"/>
      <c r="E21" s="346"/>
      <c r="F21" s="351"/>
      <c r="G21" s="308"/>
      <c r="H21" s="323"/>
    </row>
    <row r="22" spans="1:8" ht="17.25" customHeight="1" x14ac:dyDescent="0.25">
      <c r="A22" s="45">
        <v>1.6</v>
      </c>
      <c r="B22" s="46" t="s">
        <v>85</v>
      </c>
      <c r="C22" s="344"/>
      <c r="D22" s="345"/>
      <c r="E22" s="346"/>
      <c r="F22" s="351"/>
      <c r="G22" s="308"/>
      <c r="H22" s="323"/>
    </row>
    <row r="23" spans="1:8" ht="27" customHeight="1" thickBot="1" x14ac:dyDescent="0.3">
      <c r="A23" s="45">
        <v>1.7</v>
      </c>
      <c r="B23" s="46" t="s">
        <v>66</v>
      </c>
      <c r="C23" s="347"/>
      <c r="D23" s="348"/>
      <c r="E23" s="349"/>
      <c r="F23" s="352"/>
      <c r="G23" s="362"/>
      <c r="H23" s="324"/>
    </row>
    <row r="24" spans="1:8" x14ac:dyDescent="0.25">
      <c r="A24" s="19">
        <v>2</v>
      </c>
      <c r="B24" s="20" t="s">
        <v>60</v>
      </c>
      <c r="C24" s="336" t="s">
        <v>13</v>
      </c>
      <c r="D24" s="337"/>
      <c r="E24" s="338"/>
      <c r="F24" s="111" t="s">
        <v>14</v>
      </c>
      <c r="G24" s="48" t="s">
        <v>15</v>
      </c>
      <c r="H24" s="49" t="s">
        <v>16</v>
      </c>
    </row>
    <row r="25" spans="1:8" ht="30" x14ac:dyDescent="0.25">
      <c r="A25" s="109">
        <v>2.1</v>
      </c>
      <c r="B25" s="10" t="s">
        <v>21</v>
      </c>
      <c r="C25" s="325" t="s">
        <v>142</v>
      </c>
      <c r="D25" s="326"/>
      <c r="E25" s="327"/>
      <c r="F25" s="221" t="s">
        <v>145</v>
      </c>
      <c r="G25" s="310" t="s">
        <v>144</v>
      </c>
      <c r="H25" s="334"/>
    </row>
    <row r="26" spans="1:8" ht="31.5" customHeight="1" x14ac:dyDescent="0.25">
      <c r="A26" s="109">
        <v>2.2000000000000002</v>
      </c>
      <c r="B26" s="10" t="s">
        <v>58</v>
      </c>
      <c r="C26" s="328"/>
      <c r="D26" s="329"/>
      <c r="E26" s="330"/>
      <c r="F26" s="223"/>
      <c r="G26" s="278"/>
      <c r="H26" s="334"/>
    </row>
    <row r="27" spans="1:8" ht="45.75" customHeight="1" x14ac:dyDescent="0.25">
      <c r="A27" s="109">
        <v>2.2999999999999998</v>
      </c>
      <c r="B27" s="10" t="s">
        <v>22</v>
      </c>
      <c r="C27" s="328"/>
      <c r="D27" s="329"/>
      <c r="E27" s="330"/>
      <c r="F27" s="223"/>
      <c r="G27" s="278"/>
      <c r="H27" s="334"/>
    </row>
    <row r="28" spans="1:8" ht="26.25" customHeight="1" thickBot="1" x14ac:dyDescent="0.3">
      <c r="A28" s="32">
        <v>2.4</v>
      </c>
      <c r="B28" s="11" t="s">
        <v>23</v>
      </c>
      <c r="C28" s="331"/>
      <c r="D28" s="332"/>
      <c r="E28" s="333"/>
      <c r="F28" s="225"/>
      <c r="G28" s="279"/>
      <c r="H28" s="335"/>
    </row>
    <row r="29" spans="1:8" ht="39" customHeight="1" thickBot="1" x14ac:dyDescent="0.3">
      <c r="A29" s="168">
        <v>3</v>
      </c>
      <c r="B29" s="254" t="s">
        <v>24</v>
      </c>
      <c r="C29" s="180" t="str">
        <f>C12</f>
        <v>B&amp;C S.A. - 90%</v>
      </c>
      <c r="D29" s="180"/>
      <c r="E29" s="180" t="str">
        <f>E12</f>
        <v>ERGON INGENIERÍA S.A.S. - 10%</v>
      </c>
      <c r="F29" s="173"/>
      <c r="G29" s="176" t="s">
        <v>15</v>
      </c>
      <c r="H29" s="176" t="s">
        <v>16</v>
      </c>
    </row>
    <row r="30" spans="1:8" ht="18.75" customHeight="1" x14ac:dyDescent="0.25">
      <c r="A30" s="169"/>
      <c r="B30" s="255"/>
      <c r="C30" s="108" t="s">
        <v>13</v>
      </c>
      <c r="D30" s="104" t="s">
        <v>14</v>
      </c>
      <c r="E30" s="108" t="s">
        <v>13</v>
      </c>
      <c r="F30" s="104" t="s">
        <v>14</v>
      </c>
      <c r="G30" s="177"/>
      <c r="H30" s="177"/>
    </row>
    <row r="31" spans="1:8" ht="38.25" customHeight="1" x14ac:dyDescent="0.25">
      <c r="A31" s="109">
        <v>3.1</v>
      </c>
      <c r="B31" s="10" t="s">
        <v>86</v>
      </c>
      <c r="C31" s="271" t="s">
        <v>142</v>
      </c>
      <c r="D31" s="271" t="s">
        <v>146</v>
      </c>
      <c r="E31" s="271" t="s">
        <v>142</v>
      </c>
      <c r="F31" s="317" t="s">
        <v>147</v>
      </c>
      <c r="G31" s="320" t="s">
        <v>144</v>
      </c>
      <c r="H31" s="321"/>
    </row>
    <row r="32" spans="1:8" ht="15" customHeight="1" x14ac:dyDescent="0.25">
      <c r="A32" s="109">
        <v>3.2</v>
      </c>
      <c r="B32" s="10" t="s">
        <v>25</v>
      </c>
      <c r="C32" s="266"/>
      <c r="D32" s="272"/>
      <c r="E32" s="266"/>
      <c r="F32" s="318"/>
      <c r="G32" s="269"/>
      <c r="H32" s="262"/>
    </row>
    <row r="33" spans="1:8" ht="15.75" thickBot="1" x14ac:dyDescent="0.3">
      <c r="A33" s="32">
        <v>3.3</v>
      </c>
      <c r="B33" s="11" t="s">
        <v>26</v>
      </c>
      <c r="C33" s="50" t="s">
        <v>148</v>
      </c>
      <c r="D33" s="273"/>
      <c r="E33" s="50" t="s">
        <v>148</v>
      </c>
      <c r="F33" s="319"/>
      <c r="G33" s="270"/>
      <c r="H33" s="263"/>
    </row>
    <row r="34" spans="1:8" ht="47.25" customHeight="1" thickBot="1" x14ac:dyDescent="0.3">
      <c r="A34" s="168">
        <v>4</v>
      </c>
      <c r="B34" s="170" t="s">
        <v>27</v>
      </c>
      <c r="C34" s="180" t="str">
        <f>C29</f>
        <v>B&amp;C S.A. - 90%</v>
      </c>
      <c r="D34" s="180"/>
      <c r="E34" s="180" t="str">
        <f>E29</f>
        <v>ERGON INGENIERÍA S.A.S. - 10%</v>
      </c>
      <c r="F34" s="173"/>
      <c r="G34" s="176" t="s">
        <v>15</v>
      </c>
      <c r="H34" s="176" t="s">
        <v>16</v>
      </c>
    </row>
    <row r="35" spans="1:8" ht="30" x14ac:dyDescent="0.25">
      <c r="A35" s="169"/>
      <c r="B35" s="171"/>
      <c r="C35" s="108" t="s">
        <v>13</v>
      </c>
      <c r="D35" s="104" t="s">
        <v>14</v>
      </c>
      <c r="E35" s="108" t="s">
        <v>13</v>
      </c>
      <c r="F35" s="104" t="s">
        <v>14</v>
      </c>
      <c r="G35" s="177"/>
      <c r="H35" s="177"/>
    </row>
    <row r="36" spans="1:8" ht="27.75" customHeight="1" x14ac:dyDescent="0.25">
      <c r="A36" s="109">
        <v>4.0999999999999996</v>
      </c>
      <c r="B36" s="10" t="s">
        <v>87</v>
      </c>
      <c r="C36" s="271" t="s">
        <v>142</v>
      </c>
      <c r="D36" s="311" t="s">
        <v>149</v>
      </c>
      <c r="E36" s="271" t="s">
        <v>112</v>
      </c>
      <c r="F36" s="271" t="s">
        <v>150</v>
      </c>
      <c r="G36" s="312" t="s">
        <v>144</v>
      </c>
      <c r="H36" s="314"/>
    </row>
    <row r="37" spans="1:8" ht="18.75" customHeight="1" x14ac:dyDescent="0.25">
      <c r="A37" s="109">
        <v>4.2</v>
      </c>
      <c r="B37" s="10" t="s">
        <v>56</v>
      </c>
      <c r="C37" s="272"/>
      <c r="D37" s="272"/>
      <c r="E37" s="272"/>
      <c r="F37" s="272"/>
      <c r="G37" s="313"/>
      <c r="H37" s="315"/>
    </row>
    <row r="38" spans="1:8" ht="21" customHeight="1" x14ac:dyDescent="0.25">
      <c r="A38" s="109">
        <v>4.3</v>
      </c>
      <c r="B38" s="12" t="s">
        <v>57</v>
      </c>
      <c r="C38" s="272"/>
      <c r="D38" s="272"/>
      <c r="E38" s="272"/>
      <c r="F38" s="272"/>
      <c r="G38" s="313"/>
      <c r="H38" s="315"/>
    </row>
    <row r="39" spans="1:8" ht="18.75" customHeight="1" x14ac:dyDescent="0.25">
      <c r="A39" s="109">
        <v>4.4000000000000004</v>
      </c>
      <c r="B39" s="10" t="s">
        <v>28</v>
      </c>
      <c r="C39" s="272"/>
      <c r="D39" s="272"/>
      <c r="E39" s="272"/>
      <c r="F39" s="272"/>
      <c r="G39" s="313"/>
      <c r="H39" s="315"/>
    </row>
    <row r="40" spans="1:8" ht="16.5" customHeight="1" thickBot="1" x14ac:dyDescent="0.3">
      <c r="A40" s="32">
        <v>4.5</v>
      </c>
      <c r="B40" s="11" t="s">
        <v>29</v>
      </c>
      <c r="C40" s="266"/>
      <c r="D40" s="266"/>
      <c r="E40" s="266"/>
      <c r="F40" s="266"/>
      <c r="G40" s="167"/>
      <c r="H40" s="316"/>
    </row>
    <row r="41" spans="1:8" ht="15.75" customHeight="1" thickBot="1" x14ac:dyDescent="0.3">
      <c r="A41" s="168">
        <v>5</v>
      </c>
      <c r="B41" s="170" t="s">
        <v>30</v>
      </c>
      <c r="C41" s="305" t="str">
        <f>C34</f>
        <v>B&amp;C S.A. - 90%</v>
      </c>
      <c r="D41" s="306"/>
      <c r="E41" s="125" t="str">
        <f>E34</f>
        <v>ERGON INGENIERÍA S.A.S. - 10%</v>
      </c>
      <c r="F41" s="126"/>
      <c r="G41" s="176" t="s">
        <v>15</v>
      </c>
      <c r="H41" s="176" t="s">
        <v>16</v>
      </c>
    </row>
    <row r="42" spans="1:8" ht="30.75" thickBot="1" x14ac:dyDescent="0.3">
      <c r="A42" s="169"/>
      <c r="B42" s="171"/>
      <c r="C42" s="105" t="s">
        <v>13</v>
      </c>
      <c r="D42" s="24" t="s">
        <v>14</v>
      </c>
      <c r="E42" s="105" t="s">
        <v>13</v>
      </c>
      <c r="F42" s="24" t="s">
        <v>14</v>
      </c>
      <c r="G42" s="177"/>
      <c r="H42" s="177"/>
    </row>
    <row r="43" spans="1:8" ht="30" customHeight="1" x14ac:dyDescent="0.25">
      <c r="A43" s="109">
        <v>5.0999999999999996</v>
      </c>
      <c r="B43" s="10" t="s">
        <v>61</v>
      </c>
      <c r="C43" s="265" t="s">
        <v>151</v>
      </c>
      <c r="D43" s="265" t="s">
        <v>134</v>
      </c>
      <c r="E43" s="307" t="s">
        <v>134</v>
      </c>
      <c r="F43" s="363" t="s">
        <v>134</v>
      </c>
      <c r="G43" s="310" t="s">
        <v>134</v>
      </c>
      <c r="H43" s="67"/>
    </row>
    <row r="44" spans="1:8" ht="30" x14ac:dyDescent="0.25">
      <c r="A44" s="109">
        <v>5.2</v>
      </c>
      <c r="B44" s="10" t="s">
        <v>31</v>
      </c>
      <c r="C44" s="272"/>
      <c r="D44" s="272"/>
      <c r="E44" s="308"/>
      <c r="F44" s="303"/>
      <c r="G44" s="278"/>
      <c r="H44" s="68"/>
    </row>
    <row r="45" spans="1:8" ht="30.75" thickBot="1" x14ac:dyDescent="0.3">
      <c r="A45" s="109">
        <v>5.3</v>
      </c>
      <c r="B45" s="10" t="s">
        <v>32</v>
      </c>
      <c r="C45" s="273"/>
      <c r="D45" s="273"/>
      <c r="E45" s="309"/>
      <c r="F45" s="304"/>
      <c r="G45" s="279"/>
      <c r="H45" s="68"/>
    </row>
    <row r="46" spans="1:8" ht="15.75" thickBot="1" x14ac:dyDescent="0.3">
      <c r="A46" s="200">
        <v>6</v>
      </c>
      <c r="B46" s="201" t="s">
        <v>62</v>
      </c>
      <c r="C46" s="215" t="str">
        <f>C41</f>
        <v>B&amp;C S.A. - 90%</v>
      </c>
      <c r="D46" s="216"/>
      <c r="E46" s="264" t="str">
        <f>E41</f>
        <v>ERGON INGENIERÍA S.A.S. - 10%</v>
      </c>
      <c r="F46" s="173"/>
      <c r="G46" s="176" t="s">
        <v>15</v>
      </c>
      <c r="H46" s="176" t="s">
        <v>16</v>
      </c>
    </row>
    <row r="47" spans="1:8" ht="30.75" thickBot="1" x14ac:dyDescent="0.3">
      <c r="A47" s="169"/>
      <c r="B47" s="179"/>
      <c r="C47" s="53" t="s">
        <v>13</v>
      </c>
      <c r="D47" s="37" t="s">
        <v>14</v>
      </c>
      <c r="E47" s="38" t="s">
        <v>13</v>
      </c>
      <c r="F47" s="24" t="s">
        <v>14</v>
      </c>
      <c r="G47" s="177"/>
      <c r="H47" s="177"/>
    </row>
    <row r="48" spans="1:8" x14ac:dyDescent="0.25">
      <c r="A48" s="109">
        <v>6.1</v>
      </c>
      <c r="B48" s="10" t="s">
        <v>33</v>
      </c>
      <c r="C48" s="113" t="s">
        <v>112</v>
      </c>
      <c r="D48" s="271">
        <v>52</v>
      </c>
      <c r="E48" s="50" t="s">
        <v>112</v>
      </c>
      <c r="F48" s="274">
        <v>55</v>
      </c>
      <c r="G48" s="277" t="s">
        <v>152</v>
      </c>
      <c r="H48" s="280" t="s">
        <v>153</v>
      </c>
    </row>
    <row r="49" spans="1:8" ht="30" x14ac:dyDescent="0.25">
      <c r="A49" s="109">
        <v>6.2</v>
      </c>
      <c r="B49" s="10" t="s">
        <v>34</v>
      </c>
      <c r="C49" s="127" t="s">
        <v>154</v>
      </c>
      <c r="D49" s="272"/>
      <c r="E49" s="128" t="s">
        <v>155</v>
      </c>
      <c r="F49" s="275"/>
      <c r="G49" s="278"/>
      <c r="H49" s="281"/>
    </row>
    <row r="50" spans="1:8" ht="129.75" customHeight="1" thickBot="1" x14ac:dyDescent="0.3">
      <c r="A50" s="109">
        <v>6.3</v>
      </c>
      <c r="B50" s="11" t="s">
        <v>35</v>
      </c>
      <c r="C50" s="113" t="s">
        <v>142</v>
      </c>
      <c r="D50" s="273"/>
      <c r="E50" s="50" t="s">
        <v>112</v>
      </c>
      <c r="F50" s="276"/>
      <c r="G50" s="279"/>
      <c r="H50" s="282"/>
    </row>
    <row r="51" spans="1:8" ht="30" customHeight="1" x14ac:dyDescent="0.25">
      <c r="A51" s="19">
        <v>8</v>
      </c>
      <c r="B51" s="26" t="s">
        <v>36</v>
      </c>
      <c r="C51" s="187" t="s">
        <v>13</v>
      </c>
      <c r="D51" s="188"/>
      <c r="E51" s="301"/>
      <c r="F51" s="104" t="s">
        <v>14</v>
      </c>
      <c r="G51" s="22" t="s">
        <v>15</v>
      </c>
      <c r="H51" s="23" t="s">
        <v>16</v>
      </c>
    </row>
    <row r="52" spans="1:8" ht="21" customHeight="1" x14ac:dyDescent="0.25">
      <c r="A52" s="109">
        <v>8.1</v>
      </c>
      <c r="B52" s="10" t="s">
        <v>37</v>
      </c>
      <c r="C52" s="283" t="s">
        <v>156</v>
      </c>
      <c r="D52" s="284"/>
      <c r="E52" s="285"/>
      <c r="F52" s="302" t="s">
        <v>157</v>
      </c>
      <c r="G52" s="286" t="s">
        <v>144</v>
      </c>
      <c r="H52" s="289"/>
    </row>
    <row r="53" spans="1:8" x14ac:dyDescent="0.25">
      <c r="A53" s="109">
        <v>8.1999999999999993</v>
      </c>
      <c r="B53" s="10" t="s">
        <v>38</v>
      </c>
      <c r="C53" s="283" t="s">
        <v>158</v>
      </c>
      <c r="D53" s="284"/>
      <c r="E53" s="285"/>
      <c r="F53" s="303"/>
      <c r="G53" s="287"/>
      <c r="H53" s="290"/>
    </row>
    <row r="54" spans="1:8" x14ac:dyDescent="0.25">
      <c r="A54" s="109">
        <v>8.3000000000000007</v>
      </c>
      <c r="B54" s="10" t="s">
        <v>39</v>
      </c>
      <c r="C54" s="292" t="s">
        <v>142</v>
      </c>
      <c r="D54" s="293"/>
      <c r="E54" s="294"/>
      <c r="F54" s="303"/>
      <c r="G54" s="287"/>
      <c r="H54" s="290"/>
    </row>
    <row r="55" spans="1:8" ht="30" x14ac:dyDescent="0.25">
      <c r="A55" s="109">
        <v>8.4</v>
      </c>
      <c r="B55" s="10" t="s">
        <v>40</v>
      </c>
      <c r="C55" s="295"/>
      <c r="D55" s="296"/>
      <c r="E55" s="297"/>
      <c r="F55" s="303"/>
      <c r="G55" s="287"/>
      <c r="H55" s="290"/>
    </row>
    <row r="56" spans="1:8" ht="30" customHeight="1" x14ac:dyDescent="0.25">
      <c r="A56" s="109">
        <v>8.5</v>
      </c>
      <c r="B56" s="10" t="s">
        <v>159</v>
      </c>
      <c r="C56" s="295"/>
      <c r="D56" s="296"/>
      <c r="E56" s="297"/>
      <c r="F56" s="303"/>
      <c r="G56" s="287"/>
      <c r="H56" s="290"/>
    </row>
    <row r="57" spans="1:8" x14ac:dyDescent="0.25">
      <c r="A57" s="109">
        <v>8.6</v>
      </c>
      <c r="B57" s="10" t="s">
        <v>41</v>
      </c>
      <c r="C57" s="295"/>
      <c r="D57" s="296"/>
      <c r="E57" s="297"/>
      <c r="F57" s="303"/>
      <c r="G57" s="287"/>
      <c r="H57" s="290"/>
    </row>
    <row r="58" spans="1:8" x14ac:dyDescent="0.25">
      <c r="A58" s="109">
        <v>8.6999999999999993</v>
      </c>
      <c r="B58" s="10" t="s">
        <v>89</v>
      </c>
      <c r="C58" s="295"/>
      <c r="D58" s="296"/>
      <c r="E58" s="297"/>
      <c r="F58" s="303"/>
      <c r="G58" s="287"/>
      <c r="H58" s="290"/>
    </row>
    <row r="59" spans="1:8" x14ac:dyDescent="0.25">
      <c r="A59" s="109">
        <v>8.8000000000000007</v>
      </c>
      <c r="B59" s="14" t="s">
        <v>42</v>
      </c>
      <c r="C59" s="295"/>
      <c r="D59" s="296"/>
      <c r="E59" s="297"/>
      <c r="F59" s="303"/>
      <c r="G59" s="287"/>
      <c r="H59" s="290"/>
    </row>
    <row r="60" spans="1:8" ht="15.75" thickBot="1" x14ac:dyDescent="0.3">
      <c r="A60" s="16" t="s">
        <v>43</v>
      </c>
      <c r="B60" s="10" t="s">
        <v>44</v>
      </c>
      <c r="C60" s="298"/>
      <c r="D60" s="299"/>
      <c r="E60" s="300"/>
      <c r="F60" s="304"/>
      <c r="G60" s="288"/>
      <c r="H60" s="291"/>
    </row>
    <row r="61" spans="1:8" ht="15.75" thickBot="1" x14ac:dyDescent="0.3">
      <c r="A61" s="168">
        <v>9</v>
      </c>
      <c r="B61" s="178" t="s">
        <v>45</v>
      </c>
      <c r="C61" s="215" t="str">
        <f>C46</f>
        <v>B&amp;C S.A. - 90%</v>
      </c>
      <c r="D61" s="216"/>
      <c r="E61" s="264" t="str">
        <f>E46</f>
        <v>ERGON INGENIERÍA S.A.S. - 10%</v>
      </c>
      <c r="F61" s="173"/>
      <c r="G61" s="176" t="s">
        <v>15</v>
      </c>
      <c r="H61" s="176" t="s">
        <v>16</v>
      </c>
    </row>
    <row r="62" spans="1:8" ht="30.75" thickBot="1" x14ac:dyDescent="0.3">
      <c r="A62" s="169"/>
      <c r="B62" s="179"/>
      <c r="C62" s="53" t="s">
        <v>13</v>
      </c>
      <c r="D62" s="25" t="s">
        <v>14</v>
      </c>
      <c r="E62" s="38" t="s">
        <v>13</v>
      </c>
      <c r="F62" s="24" t="s">
        <v>14</v>
      </c>
      <c r="G62" s="177"/>
      <c r="H62" s="177"/>
    </row>
    <row r="63" spans="1:8" x14ac:dyDescent="0.25">
      <c r="A63" s="109">
        <v>9.1</v>
      </c>
      <c r="B63" s="8" t="s">
        <v>46</v>
      </c>
      <c r="C63" s="265" t="s">
        <v>160</v>
      </c>
      <c r="D63" s="265"/>
      <c r="E63" s="265" t="s">
        <v>160</v>
      </c>
      <c r="F63" s="267"/>
      <c r="G63" s="269" t="s">
        <v>160</v>
      </c>
      <c r="H63" s="262"/>
    </row>
    <row r="64" spans="1:8" x14ac:dyDescent="0.25">
      <c r="A64" s="109">
        <v>9.1999999999999993</v>
      </c>
      <c r="B64" s="9" t="s">
        <v>18</v>
      </c>
      <c r="C64" s="266"/>
      <c r="D64" s="266"/>
      <c r="E64" s="266"/>
      <c r="F64" s="268"/>
      <c r="G64" s="269"/>
      <c r="H64" s="262"/>
    </row>
    <row r="65" spans="1:9" ht="30.75" thickBot="1" x14ac:dyDescent="0.3">
      <c r="A65" s="32">
        <v>9.3000000000000007</v>
      </c>
      <c r="B65" s="17" t="s">
        <v>47</v>
      </c>
      <c r="C65" s="33" t="s">
        <v>160</v>
      </c>
      <c r="D65" s="33"/>
      <c r="E65" s="33" t="s">
        <v>160</v>
      </c>
      <c r="F65" s="36"/>
      <c r="G65" s="270"/>
      <c r="H65" s="263"/>
    </row>
    <row r="66" spans="1:9" ht="36.75" customHeight="1" thickBot="1" x14ac:dyDescent="0.3">
      <c r="A66" s="168">
        <v>10</v>
      </c>
      <c r="B66" s="178" t="s">
        <v>48</v>
      </c>
      <c r="C66" s="180" t="str">
        <f>C61</f>
        <v>B&amp;C S.A. - 90%</v>
      </c>
      <c r="D66" s="180"/>
      <c r="E66" s="180" t="str">
        <f>E61</f>
        <v>ERGON INGENIERÍA S.A.S. - 10%</v>
      </c>
      <c r="F66" s="173"/>
      <c r="G66" s="176" t="s">
        <v>15</v>
      </c>
      <c r="H66" s="176" t="s">
        <v>16</v>
      </c>
    </row>
    <row r="67" spans="1:9" ht="30" x14ac:dyDescent="0.25">
      <c r="A67" s="169"/>
      <c r="B67" s="179"/>
      <c r="C67" s="42" t="s">
        <v>13</v>
      </c>
      <c r="D67" s="37" t="s">
        <v>14</v>
      </c>
      <c r="E67" s="43" t="s">
        <v>13</v>
      </c>
      <c r="F67" s="44" t="s">
        <v>14</v>
      </c>
      <c r="G67" s="202"/>
      <c r="H67" s="202"/>
    </row>
    <row r="68" spans="1:9" ht="15.75" thickBot="1" x14ac:dyDescent="0.3">
      <c r="A68" s="32">
        <v>10.1</v>
      </c>
      <c r="B68" s="11" t="s">
        <v>49</v>
      </c>
      <c r="C68" s="50" t="s">
        <v>151</v>
      </c>
      <c r="D68" s="50" t="s">
        <v>134</v>
      </c>
      <c r="E68" s="50" t="s">
        <v>134</v>
      </c>
      <c r="F68" s="50" t="s">
        <v>134</v>
      </c>
      <c r="G68" s="50" t="s">
        <v>134</v>
      </c>
      <c r="H68" s="10"/>
    </row>
    <row r="69" spans="1:9" ht="15.75" thickBot="1" x14ac:dyDescent="0.3">
      <c r="A69" s="168">
        <v>11</v>
      </c>
      <c r="B69" s="170" t="s">
        <v>50</v>
      </c>
      <c r="C69" s="179" t="str">
        <f>C66</f>
        <v>B&amp;C S.A. - 90%</v>
      </c>
      <c r="D69" s="179"/>
      <c r="E69" s="179" t="str">
        <f>E66</f>
        <v>ERGON INGENIERÍA S.A.S. - 10%</v>
      </c>
      <c r="F69" s="261"/>
      <c r="G69" s="202" t="s">
        <v>15</v>
      </c>
      <c r="H69" s="202" t="s">
        <v>16</v>
      </c>
      <c r="I69" s="13"/>
    </row>
    <row r="70" spans="1:9" ht="31.5" customHeight="1" x14ac:dyDescent="0.3">
      <c r="A70" s="169"/>
      <c r="B70" s="171"/>
      <c r="C70" s="42" t="s">
        <v>13</v>
      </c>
      <c r="D70" s="37" t="s">
        <v>14</v>
      </c>
      <c r="E70" s="43" t="s">
        <v>13</v>
      </c>
      <c r="F70" s="44" t="s">
        <v>14</v>
      </c>
      <c r="G70" s="202"/>
      <c r="H70" s="202"/>
      <c r="I70" s="15"/>
    </row>
    <row r="71" spans="1:9" ht="16.5" x14ac:dyDescent="0.3">
      <c r="A71" s="109" t="s">
        <v>51</v>
      </c>
      <c r="B71" s="27" t="s">
        <v>52</v>
      </c>
      <c r="C71" s="50" t="s">
        <v>112</v>
      </c>
      <c r="D71" s="50"/>
      <c r="E71" s="50" t="s">
        <v>112</v>
      </c>
      <c r="F71" s="50"/>
      <c r="G71" s="50" t="s">
        <v>114</v>
      </c>
      <c r="H71" s="70"/>
      <c r="I71" s="15"/>
    </row>
    <row r="72" spans="1:9" x14ac:dyDescent="0.25">
      <c r="A72" s="109">
        <v>11.2</v>
      </c>
      <c r="B72" s="27" t="s">
        <v>53</v>
      </c>
      <c r="C72" s="50" t="s">
        <v>112</v>
      </c>
      <c r="D72" s="50"/>
      <c r="E72" s="50" t="s">
        <v>112</v>
      </c>
      <c r="F72" s="50"/>
      <c r="G72" s="50" t="s">
        <v>114</v>
      </c>
      <c r="H72" s="70"/>
      <c r="I72" s="39"/>
    </row>
    <row r="73" spans="1:9" ht="30" customHeight="1" thickBot="1" x14ac:dyDescent="0.3">
      <c r="A73" s="114">
        <v>11.3</v>
      </c>
      <c r="B73" s="28" t="s">
        <v>54</v>
      </c>
      <c r="C73" s="50" t="s">
        <v>112</v>
      </c>
      <c r="D73" s="112"/>
      <c r="E73" s="50" t="s">
        <v>112</v>
      </c>
      <c r="F73" s="112"/>
      <c r="G73" s="50" t="s">
        <v>114</v>
      </c>
      <c r="H73" s="70"/>
    </row>
    <row r="74" spans="1:9" ht="30" customHeight="1" thickBot="1" x14ac:dyDescent="0.3">
      <c r="A74" s="259" t="s">
        <v>59</v>
      </c>
      <c r="B74" s="260"/>
      <c r="C74" s="215" t="s">
        <v>176</v>
      </c>
      <c r="D74" s="216"/>
      <c r="E74" s="215" t="s">
        <v>176</v>
      </c>
      <c r="F74" s="216"/>
      <c r="G74" s="130" t="s">
        <v>152</v>
      </c>
      <c r="H74" s="24"/>
    </row>
    <row r="75" spans="1:9" ht="31.5" customHeight="1" x14ac:dyDescent="0.25"/>
  </sheetData>
  <mergeCells count="100">
    <mergeCell ref="C31:C32"/>
    <mergeCell ref="E31:E32"/>
    <mergeCell ref="C36:C40"/>
    <mergeCell ref="E36:E40"/>
    <mergeCell ref="F43:F45"/>
    <mergeCell ref="C16:E16"/>
    <mergeCell ref="C17:E23"/>
    <mergeCell ref="F17:F23"/>
    <mergeCell ref="G11:H11"/>
    <mergeCell ref="C4:F4"/>
    <mergeCell ref="C8:F8"/>
    <mergeCell ref="C9:F9"/>
    <mergeCell ref="C10:F10"/>
    <mergeCell ref="C11:F11"/>
    <mergeCell ref="C12:D12"/>
    <mergeCell ref="E12:F12"/>
    <mergeCell ref="C13:D13"/>
    <mergeCell ref="E13:F13"/>
    <mergeCell ref="C14:D14"/>
    <mergeCell ref="E14:F14"/>
    <mergeCell ref="G17:G23"/>
    <mergeCell ref="H17:H23"/>
    <mergeCell ref="C25:E28"/>
    <mergeCell ref="F25:F28"/>
    <mergeCell ref="G25:G28"/>
    <mergeCell ref="H25:H28"/>
    <mergeCell ref="C24:E24"/>
    <mergeCell ref="A29:A30"/>
    <mergeCell ref="B29:B30"/>
    <mergeCell ref="C29:D29"/>
    <mergeCell ref="E29:F29"/>
    <mergeCell ref="G29:G30"/>
    <mergeCell ref="H29:H30"/>
    <mergeCell ref="D31:D33"/>
    <mergeCell ref="F31:F33"/>
    <mergeCell ref="G31:G33"/>
    <mergeCell ref="H31:H33"/>
    <mergeCell ref="A34:A35"/>
    <mergeCell ref="B34:B35"/>
    <mergeCell ref="C34:D34"/>
    <mergeCell ref="E34:F34"/>
    <mergeCell ref="G34:G35"/>
    <mergeCell ref="H34:H35"/>
    <mergeCell ref="D36:D40"/>
    <mergeCell ref="F36:F40"/>
    <mergeCell ref="G36:G40"/>
    <mergeCell ref="H36:H40"/>
    <mergeCell ref="H41:H42"/>
    <mergeCell ref="A46:A47"/>
    <mergeCell ref="B46:B47"/>
    <mergeCell ref="C46:D46"/>
    <mergeCell ref="E46:F46"/>
    <mergeCell ref="G46:G47"/>
    <mergeCell ref="H46:H47"/>
    <mergeCell ref="A41:A42"/>
    <mergeCell ref="B41:B42"/>
    <mergeCell ref="C41:D41"/>
    <mergeCell ref="G41:G42"/>
    <mergeCell ref="C43:C45"/>
    <mergeCell ref="D43:D45"/>
    <mergeCell ref="E43:E45"/>
    <mergeCell ref="G43:G45"/>
    <mergeCell ref="D48:D50"/>
    <mergeCell ref="F48:F50"/>
    <mergeCell ref="G48:G50"/>
    <mergeCell ref="H48:H50"/>
    <mergeCell ref="C52:E52"/>
    <mergeCell ref="G52:G60"/>
    <mergeCell ref="H52:H60"/>
    <mergeCell ref="C53:E53"/>
    <mergeCell ref="C54:E60"/>
    <mergeCell ref="C51:E51"/>
    <mergeCell ref="F52:F60"/>
    <mergeCell ref="H63:H65"/>
    <mergeCell ref="A61:A62"/>
    <mergeCell ref="B61:B62"/>
    <mergeCell ref="C61:D61"/>
    <mergeCell ref="E61:F61"/>
    <mergeCell ref="G61:G62"/>
    <mergeCell ref="H61:H62"/>
    <mergeCell ref="C63:C64"/>
    <mergeCell ref="D63:D64"/>
    <mergeCell ref="E63:E64"/>
    <mergeCell ref="F63:F64"/>
    <mergeCell ref="G63:G65"/>
    <mergeCell ref="G69:G70"/>
    <mergeCell ref="H69:H70"/>
    <mergeCell ref="A66:A67"/>
    <mergeCell ref="B66:B67"/>
    <mergeCell ref="C66:D66"/>
    <mergeCell ref="E66:F66"/>
    <mergeCell ref="G66:G67"/>
    <mergeCell ref="H66:H67"/>
    <mergeCell ref="A74:B74"/>
    <mergeCell ref="C74:D74"/>
    <mergeCell ref="E74:F74"/>
    <mergeCell ref="A69:A70"/>
    <mergeCell ref="B69:B70"/>
    <mergeCell ref="C69:D69"/>
    <mergeCell ref="E69:F6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workbookViewId="0">
      <selection activeCell="D79" sqref="D79"/>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8.28515625" style="1" customWidth="1"/>
    <col min="5" max="5" width="16.42578125" style="1" bestFit="1" customWidth="1"/>
    <col min="6" max="6" width="74.140625" customWidth="1"/>
    <col min="7" max="7" width="17.85546875" bestFit="1" customWidth="1"/>
  </cols>
  <sheetData>
    <row r="1" spans="1:6" ht="15" customHeight="1" x14ac:dyDescent="0.25">
      <c r="A1" s="234" t="s">
        <v>77</v>
      </c>
      <c r="B1" s="234"/>
      <c r="C1" s="234"/>
      <c r="D1" s="234"/>
      <c r="E1" s="234"/>
      <c r="F1" s="234"/>
    </row>
    <row r="2" spans="1:6" ht="15" customHeight="1" x14ac:dyDescent="0.25">
      <c r="A2" s="234"/>
      <c r="B2" s="234"/>
      <c r="C2" s="234"/>
      <c r="D2" s="234"/>
      <c r="E2" s="234"/>
      <c r="F2" s="234"/>
    </row>
    <row r="4" spans="1:6" x14ac:dyDescent="0.25">
      <c r="A4" s="234" t="s">
        <v>0</v>
      </c>
      <c r="B4" s="234"/>
      <c r="C4" s="234"/>
      <c r="D4" s="234"/>
      <c r="E4" s="234"/>
      <c r="F4" s="234"/>
    </row>
    <row r="5" spans="1:6" x14ac:dyDescent="0.25">
      <c r="A5" s="234"/>
      <c r="B5" s="234"/>
      <c r="C5" s="234"/>
      <c r="D5" s="234"/>
      <c r="E5" s="234"/>
      <c r="F5" s="234"/>
    </row>
    <row r="6" spans="1:6" x14ac:dyDescent="0.25">
      <c r="D6" s="2"/>
      <c r="E6" s="2"/>
      <c r="F6" s="2"/>
    </row>
    <row r="7" spans="1:6" ht="15.75" thickBot="1" x14ac:dyDescent="0.3">
      <c r="C7" s="2"/>
    </row>
    <row r="8" spans="1:6" ht="15.75" thickBot="1" x14ac:dyDescent="0.3">
      <c r="A8" s="29" t="s">
        <v>1</v>
      </c>
      <c r="B8" s="30" t="s">
        <v>2</v>
      </c>
      <c r="C8" s="235" t="s">
        <v>96</v>
      </c>
      <c r="D8" s="236"/>
      <c r="E8" s="237"/>
    </row>
    <row r="9" spans="1:6" ht="31.5" customHeight="1" thickBot="1" x14ac:dyDescent="0.3">
      <c r="A9" s="29" t="s">
        <v>3</v>
      </c>
      <c r="B9" s="30" t="s">
        <v>4</v>
      </c>
      <c r="C9" s="238" t="s">
        <v>97</v>
      </c>
      <c r="D9" s="239"/>
      <c r="E9" s="240"/>
    </row>
    <row r="10" spans="1:6" ht="31.5" customHeight="1" thickBot="1" x14ac:dyDescent="0.3">
      <c r="A10" s="29" t="s">
        <v>5</v>
      </c>
      <c r="B10" s="30" t="s">
        <v>65</v>
      </c>
      <c r="C10" s="241" t="s">
        <v>70</v>
      </c>
      <c r="D10" s="242"/>
      <c r="E10" s="243"/>
    </row>
    <row r="11" spans="1:6" ht="42.75" customHeight="1" thickBot="1" x14ac:dyDescent="0.3">
      <c r="A11" s="29" t="s">
        <v>7</v>
      </c>
      <c r="B11" s="31" t="s">
        <v>6</v>
      </c>
      <c r="C11" s="231" t="s">
        <v>71</v>
      </c>
      <c r="D11" s="232"/>
      <c r="E11" s="233"/>
    </row>
    <row r="12" spans="1:6" ht="31.5" customHeight="1" thickBot="1" x14ac:dyDescent="0.3">
      <c r="A12" s="29" t="s">
        <v>8</v>
      </c>
      <c r="B12" s="30" t="s">
        <v>72</v>
      </c>
      <c r="C12" s="244" t="s">
        <v>71</v>
      </c>
      <c r="D12" s="245"/>
      <c r="E12" s="5"/>
      <c r="F12" s="6"/>
    </row>
    <row r="13" spans="1:6" ht="15.75" thickBot="1" x14ac:dyDescent="0.3">
      <c r="A13" s="29" t="s">
        <v>10</v>
      </c>
      <c r="B13" s="30" t="s">
        <v>9</v>
      </c>
      <c r="C13" s="246" t="s">
        <v>73</v>
      </c>
      <c r="D13" s="247"/>
    </row>
    <row r="14" spans="1:6" ht="15.75" thickBot="1" x14ac:dyDescent="0.3">
      <c r="A14" s="29" t="s">
        <v>63</v>
      </c>
      <c r="B14" s="30" t="s">
        <v>11</v>
      </c>
      <c r="C14" s="246" t="s">
        <v>161</v>
      </c>
      <c r="D14" s="247"/>
    </row>
    <row r="15" spans="1:6" ht="15.75" thickBot="1" x14ac:dyDescent="0.3">
      <c r="A15" s="3"/>
      <c r="B15" s="4"/>
      <c r="C15" s="7"/>
    </row>
    <row r="16" spans="1:6" x14ac:dyDescent="0.25">
      <c r="A16" s="19">
        <v>1</v>
      </c>
      <c r="B16" s="21" t="s">
        <v>12</v>
      </c>
      <c r="C16" s="187" t="s">
        <v>13</v>
      </c>
      <c r="D16" s="188"/>
      <c r="E16" s="22" t="s">
        <v>15</v>
      </c>
      <c r="F16" s="23" t="s">
        <v>16</v>
      </c>
    </row>
    <row r="17" spans="1:6" ht="30" x14ac:dyDescent="0.25">
      <c r="A17" s="71">
        <v>1.1000000000000001</v>
      </c>
      <c r="B17" s="72" t="s">
        <v>17</v>
      </c>
      <c r="C17" s="248" t="s">
        <v>112</v>
      </c>
      <c r="D17" s="249"/>
      <c r="E17" s="207" t="s">
        <v>162</v>
      </c>
      <c r="F17" s="185"/>
    </row>
    <row r="18" spans="1:6" x14ac:dyDescent="0.25">
      <c r="A18" s="71">
        <v>1.2</v>
      </c>
      <c r="B18" s="73" t="s">
        <v>18</v>
      </c>
      <c r="C18" s="250"/>
      <c r="D18" s="251"/>
      <c r="E18" s="183"/>
      <c r="F18" s="185"/>
    </row>
    <row r="19" spans="1:6" ht="30" x14ac:dyDescent="0.25">
      <c r="A19" s="71">
        <v>1.3</v>
      </c>
      <c r="B19" s="72" t="s">
        <v>19</v>
      </c>
      <c r="C19" s="250"/>
      <c r="D19" s="251"/>
      <c r="E19" s="183"/>
      <c r="F19" s="185"/>
    </row>
    <row r="20" spans="1:6" ht="45" x14ac:dyDescent="0.25">
      <c r="A20" s="71">
        <v>1.4</v>
      </c>
      <c r="B20" s="72" t="s">
        <v>20</v>
      </c>
      <c r="C20" s="250"/>
      <c r="D20" s="251"/>
      <c r="E20" s="183"/>
      <c r="F20" s="185"/>
    </row>
    <row r="21" spans="1:6" ht="33.75" customHeight="1" x14ac:dyDescent="0.25">
      <c r="A21" s="71">
        <v>1.5</v>
      </c>
      <c r="B21" s="74" t="s">
        <v>55</v>
      </c>
      <c r="C21" s="250"/>
      <c r="D21" s="251"/>
      <c r="E21" s="183"/>
      <c r="F21" s="185"/>
    </row>
    <row r="22" spans="1:6" ht="33.75" customHeight="1" x14ac:dyDescent="0.25">
      <c r="A22" s="75">
        <v>1.6</v>
      </c>
      <c r="B22" s="76" t="s">
        <v>67</v>
      </c>
      <c r="C22" s="250"/>
      <c r="D22" s="251"/>
      <c r="E22" s="183"/>
      <c r="F22" s="185"/>
    </row>
    <row r="23" spans="1:6" ht="33.75" customHeight="1" thickBot="1" x14ac:dyDescent="0.3">
      <c r="A23" s="75">
        <v>1.7</v>
      </c>
      <c r="B23" s="76" t="s">
        <v>66</v>
      </c>
      <c r="C23" s="252"/>
      <c r="D23" s="253"/>
      <c r="E23" s="184"/>
      <c r="F23" s="186"/>
    </row>
    <row r="24" spans="1:6" ht="39" customHeight="1" x14ac:dyDescent="0.25">
      <c r="A24" s="19">
        <v>2</v>
      </c>
      <c r="B24" s="20" t="s">
        <v>60</v>
      </c>
      <c r="C24" s="187" t="s">
        <v>13</v>
      </c>
      <c r="D24" s="188"/>
      <c r="E24" s="22" t="s">
        <v>15</v>
      </c>
      <c r="F24" s="59" t="s">
        <v>16</v>
      </c>
    </row>
    <row r="25" spans="1:6" ht="45.75" customHeight="1" x14ac:dyDescent="0.25">
      <c r="A25" s="71">
        <v>2.1</v>
      </c>
      <c r="B25" s="74" t="s">
        <v>21</v>
      </c>
      <c r="C25" s="221" t="s">
        <v>134</v>
      </c>
      <c r="D25" s="222"/>
      <c r="E25" s="207" t="s">
        <v>134</v>
      </c>
      <c r="F25" s="227"/>
    </row>
    <row r="26" spans="1:6" ht="50.25" customHeight="1" x14ac:dyDescent="0.25">
      <c r="A26" s="71">
        <v>2.2000000000000002</v>
      </c>
      <c r="B26" s="74" t="s">
        <v>58</v>
      </c>
      <c r="C26" s="223"/>
      <c r="D26" s="224"/>
      <c r="E26" s="183"/>
      <c r="F26" s="227"/>
    </row>
    <row r="27" spans="1:6" ht="75" customHeight="1" x14ac:dyDescent="0.25">
      <c r="A27" s="71">
        <v>2.2999999999999998</v>
      </c>
      <c r="B27" s="74" t="s">
        <v>22</v>
      </c>
      <c r="C27" s="223"/>
      <c r="D27" s="224"/>
      <c r="E27" s="183"/>
      <c r="F27" s="227"/>
    </row>
    <row r="28" spans="1:6" ht="42" customHeight="1" thickBot="1" x14ac:dyDescent="0.3">
      <c r="A28" s="77">
        <v>2.4</v>
      </c>
      <c r="B28" s="78" t="s">
        <v>23</v>
      </c>
      <c r="C28" s="225"/>
      <c r="D28" s="226"/>
      <c r="E28" s="184"/>
      <c r="F28" s="228"/>
    </row>
    <row r="29" spans="1:6" ht="33" customHeight="1" thickBot="1" x14ac:dyDescent="0.3">
      <c r="A29" s="168">
        <v>3</v>
      </c>
      <c r="B29" s="254" t="s">
        <v>24</v>
      </c>
      <c r="C29" s="180" t="str">
        <f>C34</f>
        <v>NA</v>
      </c>
      <c r="D29" s="180"/>
      <c r="E29" s="176" t="s">
        <v>15</v>
      </c>
      <c r="F29" s="176" t="s">
        <v>16</v>
      </c>
    </row>
    <row r="30" spans="1:6" ht="33" customHeight="1" x14ac:dyDescent="0.25">
      <c r="A30" s="169"/>
      <c r="B30" s="255"/>
      <c r="C30" s="108" t="s">
        <v>13</v>
      </c>
      <c r="D30" s="104" t="s">
        <v>14</v>
      </c>
      <c r="E30" s="177"/>
      <c r="F30" s="177"/>
    </row>
    <row r="31" spans="1:6" ht="47.25" customHeight="1" x14ac:dyDescent="0.25">
      <c r="A31" s="71">
        <v>3.1</v>
      </c>
      <c r="B31" s="74" t="s">
        <v>90</v>
      </c>
      <c r="C31" s="219" t="s">
        <v>142</v>
      </c>
      <c r="D31" s="220" t="s">
        <v>163</v>
      </c>
      <c r="E31" s="207" t="s">
        <v>144</v>
      </c>
      <c r="F31" s="185"/>
    </row>
    <row r="32" spans="1:6" ht="30" x14ac:dyDescent="0.25">
      <c r="A32" s="71">
        <v>3.2</v>
      </c>
      <c r="B32" s="74" t="s">
        <v>25</v>
      </c>
      <c r="C32" s="182"/>
      <c r="D32" s="210"/>
      <c r="E32" s="183"/>
      <c r="F32" s="185"/>
    </row>
    <row r="33" spans="1:6" ht="30.75" thickBot="1" x14ac:dyDescent="0.3">
      <c r="A33" s="77">
        <v>3.3</v>
      </c>
      <c r="B33" s="78" t="s">
        <v>26</v>
      </c>
      <c r="C33" s="107" t="s">
        <v>136</v>
      </c>
      <c r="D33" s="106">
        <v>27</v>
      </c>
      <c r="E33" s="184"/>
      <c r="F33" s="186"/>
    </row>
    <row r="34" spans="1:6" ht="30" customHeight="1" thickBot="1" x14ac:dyDescent="0.3">
      <c r="A34" s="168">
        <v>4</v>
      </c>
      <c r="B34" s="170" t="s">
        <v>27</v>
      </c>
      <c r="C34" s="217" t="str">
        <f>+C12</f>
        <v>NA</v>
      </c>
      <c r="D34" s="218"/>
      <c r="E34" s="176" t="s">
        <v>15</v>
      </c>
      <c r="F34" s="176" t="s">
        <v>16</v>
      </c>
    </row>
    <row r="35" spans="1:6" ht="30.75" thickBot="1" x14ac:dyDescent="0.3">
      <c r="A35" s="169"/>
      <c r="B35" s="171"/>
      <c r="C35" s="105" t="s">
        <v>13</v>
      </c>
      <c r="D35" s="24" t="s">
        <v>14</v>
      </c>
      <c r="E35" s="177"/>
      <c r="F35" s="177"/>
    </row>
    <row r="36" spans="1:6" ht="45" customHeight="1" x14ac:dyDescent="0.25">
      <c r="A36" s="71">
        <v>4.0999999999999996</v>
      </c>
      <c r="B36" s="74" t="s">
        <v>93</v>
      </c>
      <c r="C36" s="181" t="s">
        <v>142</v>
      </c>
      <c r="D36" s="364" t="s">
        <v>164</v>
      </c>
      <c r="E36" s="207" t="s">
        <v>144</v>
      </c>
      <c r="F36" s="212"/>
    </row>
    <row r="37" spans="1:6" ht="30" x14ac:dyDescent="0.25">
      <c r="A37" s="71">
        <v>4.2</v>
      </c>
      <c r="B37" s="74" t="s">
        <v>56</v>
      </c>
      <c r="C37" s="203"/>
      <c r="D37" s="203"/>
      <c r="E37" s="183"/>
      <c r="F37" s="213"/>
    </row>
    <row r="38" spans="1:6" ht="42" customHeight="1" x14ac:dyDescent="0.25">
      <c r="A38" s="71">
        <v>4.3</v>
      </c>
      <c r="B38" s="79" t="s">
        <v>57</v>
      </c>
      <c r="C38" s="203"/>
      <c r="D38" s="203"/>
      <c r="E38" s="183"/>
      <c r="F38" s="213"/>
    </row>
    <row r="39" spans="1:6" ht="28.5" customHeight="1" x14ac:dyDescent="0.25">
      <c r="A39" s="71">
        <v>4.4000000000000004</v>
      </c>
      <c r="B39" s="74" t="s">
        <v>28</v>
      </c>
      <c r="C39" s="203"/>
      <c r="D39" s="203"/>
      <c r="E39" s="183"/>
      <c r="F39" s="213"/>
    </row>
    <row r="40" spans="1:6" ht="30.75" thickBot="1" x14ac:dyDescent="0.3">
      <c r="A40" s="77">
        <v>4.5</v>
      </c>
      <c r="B40" s="78" t="s">
        <v>29</v>
      </c>
      <c r="C40" s="204"/>
      <c r="D40" s="204"/>
      <c r="E40" s="184"/>
      <c r="F40" s="214"/>
    </row>
    <row r="41" spans="1:6" ht="30" customHeight="1" thickBot="1" x14ac:dyDescent="0.3">
      <c r="A41" s="168">
        <v>5</v>
      </c>
      <c r="B41" s="170" t="s">
        <v>30</v>
      </c>
      <c r="C41" s="215" t="str">
        <f>+C12</f>
        <v>NA</v>
      </c>
      <c r="D41" s="216"/>
      <c r="E41" s="176" t="s">
        <v>15</v>
      </c>
      <c r="F41" s="176" t="s">
        <v>16</v>
      </c>
    </row>
    <row r="42" spans="1:6" ht="30" customHeight="1" thickBot="1" x14ac:dyDescent="0.3">
      <c r="A42" s="169"/>
      <c r="B42" s="171"/>
      <c r="C42" s="53" t="s">
        <v>13</v>
      </c>
      <c r="D42" s="25" t="s">
        <v>14</v>
      </c>
      <c r="E42" s="177"/>
      <c r="F42" s="177"/>
    </row>
    <row r="43" spans="1:6" ht="45" x14ac:dyDescent="0.25">
      <c r="A43" s="71">
        <v>5.0999999999999996</v>
      </c>
      <c r="B43" s="74" t="s">
        <v>61</v>
      </c>
      <c r="C43" s="181" t="s">
        <v>134</v>
      </c>
      <c r="D43" s="208" t="s">
        <v>151</v>
      </c>
      <c r="E43" s="207" t="s">
        <v>151</v>
      </c>
      <c r="F43" s="229"/>
    </row>
    <row r="44" spans="1:6" ht="30" x14ac:dyDescent="0.25">
      <c r="A44" s="71">
        <v>5.2</v>
      </c>
      <c r="B44" s="74" t="s">
        <v>31</v>
      </c>
      <c r="C44" s="203"/>
      <c r="D44" s="209"/>
      <c r="E44" s="183"/>
      <c r="F44" s="185"/>
    </row>
    <row r="45" spans="1:6" ht="45" x14ac:dyDescent="0.25">
      <c r="A45" s="71">
        <v>5.3</v>
      </c>
      <c r="B45" s="74" t="s">
        <v>32</v>
      </c>
      <c r="C45" s="182"/>
      <c r="D45" s="210"/>
      <c r="E45" s="211"/>
      <c r="F45" s="230"/>
    </row>
    <row r="46" spans="1:6" ht="30" customHeight="1" x14ac:dyDescent="0.25">
      <c r="A46" s="200">
        <v>6</v>
      </c>
      <c r="B46" s="201" t="s">
        <v>62</v>
      </c>
      <c r="C46" s="179" t="str">
        <f>+C12</f>
        <v>NA</v>
      </c>
      <c r="D46" s="179"/>
      <c r="E46" s="202" t="s">
        <v>15</v>
      </c>
      <c r="F46" s="202" t="s">
        <v>16</v>
      </c>
    </row>
    <row r="47" spans="1:6" ht="30.75" thickBot="1" x14ac:dyDescent="0.3">
      <c r="A47" s="169"/>
      <c r="B47" s="179"/>
      <c r="C47" s="53" t="s">
        <v>13</v>
      </c>
      <c r="D47" s="25" t="s">
        <v>14</v>
      </c>
      <c r="E47" s="177"/>
      <c r="F47" s="177"/>
    </row>
    <row r="48" spans="1:6" ht="30" x14ac:dyDescent="0.25">
      <c r="A48" s="71">
        <v>6.1</v>
      </c>
      <c r="B48" s="74" t="s">
        <v>33</v>
      </c>
      <c r="C48" s="181" t="s">
        <v>142</v>
      </c>
      <c r="D48" s="205">
        <v>154</v>
      </c>
      <c r="E48" s="207" t="s">
        <v>165</v>
      </c>
      <c r="F48" s="207"/>
    </row>
    <row r="49" spans="1:7" ht="30" x14ac:dyDescent="0.25">
      <c r="A49" s="71">
        <v>6.2</v>
      </c>
      <c r="B49" s="74" t="s">
        <v>34</v>
      </c>
      <c r="C49" s="203"/>
      <c r="D49" s="205"/>
      <c r="E49" s="183"/>
      <c r="F49" s="183"/>
    </row>
    <row r="50" spans="1:7" ht="45.75" thickBot="1" x14ac:dyDescent="0.3">
      <c r="A50" s="71">
        <v>6.3</v>
      </c>
      <c r="B50" s="78" t="s">
        <v>35</v>
      </c>
      <c r="C50" s="204"/>
      <c r="D50" s="206"/>
      <c r="E50" s="184"/>
      <c r="F50" s="184"/>
    </row>
    <row r="51" spans="1:7" x14ac:dyDescent="0.25">
      <c r="A51" s="19">
        <v>8</v>
      </c>
      <c r="B51" s="26" t="s">
        <v>36</v>
      </c>
      <c r="C51" s="187" t="s">
        <v>13</v>
      </c>
      <c r="D51" s="188"/>
      <c r="E51" s="22" t="s">
        <v>15</v>
      </c>
      <c r="F51" s="23" t="s">
        <v>16</v>
      </c>
    </row>
    <row r="52" spans="1:7" x14ac:dyDescent="0.25">
      <c r="A52" s="88">
        <v>8.1</v>
      </c>
      <c r="B52" s="89" t="s">
        <v>37</v>
      </c>
      <c r="C52" s="366" t="s">
        <v>156</v>
      </c>
      <c r="D52" s="189"/>
      <c r="E52" s="213" t="s">
        <v>144</v>
      </c>
      <c r="F52" s="191"/>
    </row>
    <row r="53" spans="1:7" x14ac:dyDescent="0.25">
      <c r="A53" s="88">
        <v>8.1999999999999993</v>
      </c>
      <c r="B53" s="89" t="s">
        <v>38</v>
      </c>
      <c r="C53" s="366" t="s">
        <v>166</v>
      </c>
      <c r="D53" s="189"/>
      <c r="E53" s="190"/>
      <c r="F53" s="192"/>
    </row>
    <row r="54" spans="1:7" x14ac:dyDescent="0.25">
      <c r="A54" s="88">
        <v>8.3000000000000007</v>
      </c>
      <c r="B54" s="89" t="s">
        <v>39</v>
      </c>
      <c r="C54" s="248" t="s">
        <v>167</v>
      </c>
      <c r="D54" s="195"/>
      <c r="E54" s="190"/>
      <c r="F54" s="192"/>
    </row>
    <row r="55" spans="1:7" ht="30" x14ac:dyDescent="0.25">
      <c r="A55" s="88">
        <v>8.4</v>
      </c>
      <c r="B55" s="89" t="s">
        <v>40</v>
      </c>
      <c r="C55" s="196"/>
      <c r="D55" s="197"/>
      <c r="E55" s="190"/>
      <c r="F55" s="192"/>
    </row>
    <row r="56" spans="1:7" ht="30" x14ac:dyDescent="0.25">
      <c r="A56" s="88">
        <v>8.5</v>
      </c>
      <c r="B56" s="89" t="s">
        <v>94</v>
      </c>
      <c r="C56" s="196"/>
      <c r="D56" s="197"/>
      <c r="E56" s="190"/>
      <c r="F56" s="192"/>
    </row>
    <row r="57" spans="1:7" x14ac:dyDescent="0.25">
      <c r="A57" s="88">
        <v>8.6</v>
      </c>
      <c r="B57" s="89" t="s">
        <v>41</v>
      </c>
      <c r="C57" s="196"/>
      <c r="D57" s="197"/>
      <c r="E57" s="190"/>
      <c r="F57" s="192"/>
    </row>
    <row r="58" spans="1:7" ht="30" x14ac:dyDescent="0.25">
      <c r="A58" s="88">
        <v>8.6999999999999993</v>
      </c>
      <c r="B58" s="89" t="s">
        <v>95</v>
      </c>
      <c r="C58" s="196"/>
      <c r="D58" s="197"/>
      <c r="E58" s="190"/>
      <c r="F58" s="192"/>
      <c r="G58" s="13"/>
    </row>
    <row r="59" spans="1:7" ht="31.5" customHeight="1" x14ac:dyDescent="0.3">
      <c r="A59" s="88">
        <v>8.8000000000000007</v>
      </c>
      <c r="B59" s="90" t="s">
        <v>42</v>
      </c>
      <c r="C59" s="196"/>
      <c r="D59" s="197"/>
      <c r="E59" s="190"/>
      <c r="F59" s="192"/>
      <c r="G59" s="15"/>
    </row>
    <row r="60" spans="1:7" ht="17.25" thickBot="1" x14ac:dyDescent="0.35">
      <c r="A60" s="91" t="s">
        <v>43</v>
      </c>
      <c r="B60" s="89" t="s">
        <v>44</v>
      </c>
      <c r="C60" s="198"/>
      <c r="D60" s="199"/>
      <c r="E60" s="190"/>
      <c r="F60" s="193"/>
      <c r="G60" s="15"/>
    </row>
    <row r="61" spans="1:7" ht="30" customHeight="1" x14ac:dyDescent="0.25">
      <c r="A61" s="168">
        <v>9</v>
      </c>
      <c r="B61" s="178" t="s">
        <v>45</v>
      </c>
      <c r="C61" s="180" t="str">
        <f>+C12</f>
        <v>NA</v>
      </c>
      <c r="D61" s="180"/>
      <c r="E61" s="176" t="s">
        <v>15</v>
      </c>
      <c r="F61" s="176" t="s">
        <v>16</v>
      </c>
    </row>
    <row r="62" spans="1:7" ht="30" customHeight="1" thickBot="1" x14ac:dyDescent="0.3">
      <c r="A62" s="169"/>
      <c r="B62" s="179"/>
      <c r="C62" s="53" t="s">
        <v>13</v>
      </c>
      <c r="D62" s="25" t="s">
        <v>14</v>
      </c>
      <c r="E62" s="177"/>
      <c r="F62" s="177"/>
    </row>
    <row r="63" spans="1:7" ht="30" x14ac:dyDescent="0.25">
      <c r="A63" s="71">
        <v>9.1</v>
      </c>
      <c r="B63" s="72" t="s">
        <v>46</v>
      </c>
      <c r="C63" s="181" t="s">
        <v>160</v>
      </c>
      <c r="D63" s="208" t="s">
        <v>168</v>
      </c>
      <c r="E63" s="183" t="s">
        <v>168</v>
      </c>
      <c r="F63" s="185"/>
    </row>
    <row r="64" spans="1:7" x14ac:dyDescent="0.25">
      <c r="A64" s="71">
        <v>9.1999999999999993</v>
      </c>
      <c r="B64" s="73" t="s">
        <v>18</v>
      </c>
      <c r="C64" s="203"/>
      <c r="D64" s="209"/>
      <c r="E64" s="183"/>
      <c r="F64" s="185"/>
    </row>
    <row r="65" spans="1:6" ht="45.75" thickBot="1" x14ac:dyDescent="0.3">
      <c r="A65" s="77">
        <v>9.3000000000000007</v>
      </c>
      <c r="B65" s="87" t="s">
        <v>47</v>
      </c>
      <c r="C65" s="204"/>
      <c r="D65" s="365"/>
      <c r="E65" s="184"/>
      <c r="F65" s="186"/>
    </row>
    <row r="66" spans="1:6" ht="30" customHeight="1" x14ac:dyDescent="0.25">
      <c r="A66" s="168">
        <v>10</v>
      </c>
      <c r="B66" s="178" t="s">
        <v>48</v>
      </c>
      <c r="C66" s="180" t="str">
        <f>+C12</f>
        <v>NA</v>
      </c>
      <c r="D66" s="180"/>
      <c r="E66" s="176" t="s">
        <v>15</v>
      </c>
      <c r="F66" s="176" t="s">
        <v>16</v>
      </c>
    </row>
    <row r="67" spans="1:6" ht="30" customHeight="1" thickBot="1" x14ac:dyDescent="0.3">
      <c r="A67" s="169"/>
      <c r="B67" s="179"/>
      <c r="C67" s="53" t="s">
        <v>13</v>
      </c>
      <c r="D67" s="25" t="s">
        <v>14</v>
      </c>
      <c r="E67" s="177"/>
      <c r="F67" s="177"/>
    </row>
    <row r="68" spans="1:6" ht="15.75" thickBot="1" x14ac:dyDescent="0.3">
      <c r="A68" s="32">
        <v>10.1</v>
      </c>
      <c r="B68" s="11" t="s">
        <v>49</v>
      </c>
      <c r="C68" s="33" t="s">
        <v>112</v>
      </c>
      <c r="D68" s="33" t="s">
        <v>169</v>
      </c>
      <c r="E68" s="60" t="s">
        <v>144</v>
      </c>
      <c r="F68" s="61"/>
    </row>
    <row r="69" spans="1:6" ht="30" customHeight="1" x14ac:dyDescent="0.25">
      <c r="A69" s="168">
        <v>11</v>
      </c>
      <c r="B69" s="170" t="s">
        <v>50</v>
      </c>
      <c r="C69" s="172" t="str">
        <f>+C12</f>
        <v>NA</v>
      </c>
      <c r="D69" s="173"/>
      <c r="E69" s="174" t="s">
        <v>15</v>
      </c>
      <c r="F69" s="176" t="s">
        <v>16</v>
      </c>
    </row>
    <row r="70" spans="1:6" ht="30" customHeight="1" x14ac:dyDescent="0.25">
      <c r="A70" s="169"/>
      <c r="B70" s="171"/>
      <c r="C70" s="160" t="s">
        <v>13</v>
      </c>
      <c r="D70" s="161"/>
      <c r="E70" s="175"/>
      <c r="F70" s="177"/>
    </row>
    <row r="71" spans="1:6" ht="30" x14ac:dyDescent="0.25">
      <c r="A71" s="109" t="s">
        <v>51</v>
      </c>
      <c r="B71" s="27" t="s">
        <v>52</v>
      </c>
      <c r="C71" s="162" t="s">
        <v>112</v>
      </c>
      <c r="D71" s="163"/>
      <c r="E71" s="63" t="s">
        <v>114</v>
      </c>
      <c r="F71" s="64"/>
    </row>
    <row r="72" spans="1:6" ht="31.5" customHeight="1" x14ac:dyDescent="0.25">
      <c r="A72" s="109">
        <v>11.2</v>
      </c>
      <c r="B72" s="27" t="s">
        <v>53</v>
      </c>
      <c r="C72" s="162" t="s">
        <v>112</v>
      </c>
      <c r="D72" s="163"/>
      <c r="E72" s="63" t="s">
        <v>114</v>
      </c>
      <c r="F72" s="64"/>
    </row>
    <row r="73" spans="1:6" ht="15.75" thickBot="1" x14ac:dyDescent="0.3">
      <c r="A73" s="114">
        <v>11.3</v>
      </c>
      <c r="B73" s="28" t="s">
        <v>54</v>
      </c>
      <c r="C73" s="162" t="s">
        <v>112</v>
      </c>
      <c r="D73" s="163"/>
      <c r="E73" s="63" t="s">
        <v>114</v>
      </c>
      <c r="F73" s="65"/>
    </row>
    <row r="74" spans="1:6" ht="19.5" thickBot="1" x14ac:dyDescent="0.3">
      <c r="A74" s="164" t="s">
        <v>59</v>
      </c>
      <c r="B74" s="165"/>
      <c r="C74" s="166" t="s">
        <v>112</v>
      </c>
      <c r="D74" s="167"/>
      <c r="E74" s="92" t="s">
        <v>114</v>
      </c>
      <c r="F74" s="93"/>
    </row>
  </sheetData>
  <mergeCells count="84">
    <mergeCell ref="F43:F45"/>
    <mergeCell ref="F48:F50"/>
    <mergeCell ref="C63:C65"/>
    <mergeCell ref="D63:D65"/>
    <mergeCell ref="C70:D70"/>
    <mergeCell ref="E63:E65"/>
    <mergeCell ref="F63:F65"/>
    <mergeCell ref="C51:D51"/>
    <mergeCell ref="C52:D52"/>
    <mergeCell ref="E52:E60"/>
    <mergeCell ref="F52:F60"/>
    <mergeCell ref="C53:D53"/>
    <mergeCell ref="C54:D60"/>
    <mergeCell ref="C48:C50"/>
    <mergeCell ref="D48:D50"/>
    <mergeCell ref="E48:E50"/>
    <mergeCell ref="C71:D71"/>
    <mergeCell ref="C72:D72"/>
    <mergeCell ref="C73:D73"/>
    <mergeCell ref="A74:B74"/>
    <mergeCell ref="C74:D74"/>
    <mergeCell ref="A69:A70"/>
    <mergeCell ref="B69:B70"/>
    <mergeCell ref="C69:D69"/>
    <mergeCell ref="E69:E70"/>
    <mergeCell ref="F69:F70"/>
    <mergeCell ref="F46:F47"/>
    <mergeCell ref="A66:A67"/>
    <mergeCell ref="B66:B67"/>
    <mergeCell ref="C66:D66"/>
    <mergeCell ref="E66:E67"/>
    <mergeCell ref="F66:F67"/>
    <mergeCell ref="A61:A62"/>
    <mergeCell ref="B61:B62"/>
    <mergeCell ref="C61:D61"/>
    <mergeCell ref="E61:E62"/>
    <mergeCell ref="F61:F62"/>
    <mergeCell ref="C43:C45"/>
    <mergeCell ref="D43:D45"/>
    <mergeCell ref="E43:E45"/>
    <mergeCell ref="A46:A47"/>
    <mergeCell ref="B46:B47"/>
    <mergeCell ref="C46:D46"/>
    <mergeCell ref="E46:E47"/>
    <mergeCell ref="F36:F40"/>
    <mergeCell ref="A41:A42"/>
    <mergeCell ref="B41:B42"/>
    <mergeCell ref="C41:D41"/>
    <mergeCell ref="E41:E42"/>
    <mergeCell ref="F41:F42"/>
    <mergeCell ref="C36:C40"/>
    <mergeCell ref="D36:D40"/>
    <mergeCell ref="E36:E40"/>
    <mergeCell ref="E31:E33"/>
    <mergeCell ref="F31:F33"/>
    <mergeCell ref="A34:A35"/>
    <mergeCell ref="B34:B35"/>
    <mergeCell ref="C34:D34"/>
    <mergeCell ref="E34:E35"/>
    <mergeCell ref="F34:F35"/>
    <mergeCell ref="C31:C32"/>
    <mergeCell ref="D31:D32"/>
    <mergeCell ref="F17:F23"/>
    <mergeCell ref="C24:D24"/>
    <mergeCell ref="C25:D28"/>
    <mergeCell ref="E25:E28"/>
    <mergeCell ref="F25:F28"/>
    <mergeCell ref="E17:E23"/>
    <mergeCell ref="A29:A30"/>
    <mergeCell ref="B29:B30"/>
    <mergeCell ref="C29:D29"/>
    <mergeCell ref="E29:E30"/>
    <mergeCell ref="F29:F30"/>
    <mergeCell ref="C12:D12"/>
    <mergeCell ref="C13:D13"/>
    <mergeCell ref="C14:D14"/>
    <mergeCell ref="C16:D16"/>
    <mergeCell ref="C17:D23"/>
    <mergeCell ref="C11:E11"/>
    <mergeCell ref="A1:F2"/>
    <mergeCell ref="A4:F5"/>
    <mergeCell ref="C8:E8"/>
    <mergeCell ref="C9:E9"/>
    <mergeCell ref="C10:E10"/>
  </mergeCells>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52" zoomScale="50" zoomScaleNormal="50" workbookViewId="0">
      <selection activeCell="E12" sqref="E12:F12"/>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29.42578125" style="1" customWidth="1"/>
    <col min="8" max="8" width="74.140625" customWidth="1"/>
    <col min="9" max="9" width="17.85546875" bestFit="1" customWidth="1"/>
  </cols>
  <sheetData>
    <row r="1" spans="1:8" ht="15" customHeight="1" x14ac:dyDescent="0.25">
      <c r="G1" s="34"/>
      <c r="H1" s="34"/>
    </row>
    <row r="2" spans="1:8" ht="15" customHeight="1" x14ac:dyDescent="0.25">
      <c r="C2" s="34" t="s">
        <v>77</v>
      </c>
      <c r="D2" s="34"/>
      <c r="E2" s="34"/>
      <c r="F2" s="34"/>
      <c r="G2" s="34"/>
      <c r="H2" s="34"/>
    </row>
    <row r="3" spans="1:8" ht="15" customHeight="1" x14ac:dyDescent="0.25">
      <c r="C3" s="34"/>
      <c r="D3" s="34"/>
      <c r="E3" s="34"/>
      <c r="F3" s="34"/>
      <c r="G3" s="34"/>
      <c r="H3" s="34"/>
    </row>
    <row r="4" spans="1:8" ht="15" customHeight="1" x14ac:dyDescent="0.25">
      <c r="C4" s="234" t="s">
        <v>0</v>
      </c>
      <c r="D4" s="234"/>
      <c r="E4" s="234"/>
      <c r="F4" s="234"/>
      <c r="G4" s="34"/>
      <c r="H4" s="34"/>
    </row>
    <row r="5" spans="1:8" ht="15" customHeight="1" x14ac:dyDescent="0.25">
      <c r="A5" s="34"/>
      <c r="B5" s="34"/>
      <c r="C5" s="34"/>
      <c r="D5" s="34"/>
      <c r="E5" s="34"/>
      <c r="F5" s="34"/>
      <c r="G5" s="34"/>
      <c r="H5" s="34"/>
    </row>
    <row r="6" spans="1:8" x14ac:dyDescent="0.25">
      <c r="D6" s="2"/>
      <c r="F6" s="2"/>
      <c r="G6" s="2"/>
      <c r="H6" s="2"/>
    </row>
    <row r="7" spans="1:8" ht="33" customHeight="1" x14ac:dyDescent="0.25">
      <c r="C7" s="2"/>
      <c r="E7" s="2"/>
    </row>
    <row r="8" spans="1:8" ht="15" customHeight="1" x14ac:dyDescent="0.25">
      <c r="A8" s="29" t="s">
        <v>1</v>
      </c>
      <c r="B8" s="30" t="s">
        <v>2</v>
      </c>
      <c r="C8" s="355" t="s">
        <v>98</v>
      </c>
      <c r="D8" s="355"/>
      <c r="E8" s="355"/>
      <c r="F8" s="355"/>
      <c r="G8" s="35"/>
      <c r="H8" s="35"/>
    </row>
    <row r="9" spans="1:8" ht="31.5" customHeight="1" x14ac:dyDescent="0.25">
      <c r="A9" s="29" t="s">
        <v>3</v>
      </c>
      <c r="B9" s="30" t="s">
        <v>4</v>
      </c>
      <c r="C9" s="355" t="s">
        <v>74</v>
      </c>
      <c r="D9" s="355"/>
      <c r="E9" s="355"/>
      <c r="F9" s="355"/>
      <c r="G9" s="35"/>
    </row>
    <row r="10" spans="1:8" ht="31.5" customHeight="1" x14ac:dyDescent="0.25">
      <c r="A10" s="29" t="s">
        <v>5</v>
      </c>
      <c r="B10" s="30" t="s">
        <v>65</v>
      </c>
      <c r="C10" s="356" t="s">
        <v>109</v>
      </c>
      <c r="D10" s="357"/>
      <c r="E10" s="357"/>
      <c r="F10" s="358"/>
      <c r="G10" s="35"/>
    </row>
    <row r="11" spans="1:8" ht="39.75" customHeight="1" x14ac:dyDescent="0.25">
      <c r="A11" s="29" t="s">
        <v>7</v>
      </c>
      <c r="B11" s="31" t="s">
        <v>6</v>
      </c>
      <c r="C11" s="356" t="s">
        <v>75</v>
      </c>
      <c r="D11" s="357"/>
      <c r="E11" s="357"/>
      <c r="F11" s="358"/>
      <c r="G11" s="353"/>
      <c r="H11" s="354"/>
    </row>
    <row r="12" spans="1:8" ht="31.5" customHeight="1" x14ac:dyDescent="0.25">
      <c r="A12" s="29" t="s">
        <v>8</v>
      </c>
      <c r="B12" s="30" t="s">
        <v>64</v>
      </c>
      <c r="C12" s="355" t="s">
        <v>110</v>
      </c>
      <c r="D12" s="355"/>
      <c r="E12" s="355" t="s">
        <v>111</v>
      </c>
      <c r="F12" s="355"/>
      <c r="G12" s="5"/>
      <c r="H12" s="6"/>
    </row>
    <row r="13" spans="1:8" x14ac:dyDescent="0.25">
      <c r="A13" s="29" t="s">
        <v>10</v>
      </c>
      <c r="B13" s="30" t="s">
        <v>9</v>
      </c>
      <c r="C13" s="359" t="s">
        <v>76</v>
      </c>
      <c r="D13" s="359"/>
      <c r="E13" s="359" t="s">
        <v>76</v>
      </c>
      <c r="F13" s="359"/>
    </row>
    <row r="14" spans="1:8" ht="14.25" customHeight="1" x14ac:dyDescent="0.25">
      <c r="A14" s="29" t="s">
        <v>63</v>
      </c>
      <c r="B14" s="30" t="s">
        <v>11</v>
      </c>
      <c r="C14" s="360" t="s">
        <v>108</v>
      </c>
      <c r="D14" s="360"/>
      <c r="E14" s="360" t="s">
        <v>108</v>
      </c>
      <c r="F14" s="360"/>
    </row>
    <row r="15" spans="1:8" ht="15.75" thickBot="1" x14ac:dyDescent="0.3">
      <c r="A15" s="3"/>
      <c r="B15" s="4"/>
      <c r="C15" s="7"/>
      <c r="E15" s="7"/>
    </row>
    <row r="16" spans="1:8" x14ac:dyDescent="0.25">
      <c r="A16" s="19">
        <v>1</v>
      </c>
      <c r="B16" s="21" t="s">
        <v>12</v>
      </c>
      <c r="C16" s="339" t="s">
        <v>13</v>
      </c>
      <c r="D16" s="340"/>
      <c r="E16" s="341"/>
      <c r="F16" s="54" t="s">
        <v>14</v>
      </c>
      <c r="G16" s="47" t="s">
        <v>15</v>
      </c>
      <c r="H16" s="23" t="s">
        <v>16</v>
      </c>
    </row>
    <row r="17" spans="1:8" ht="15" customHeight="1" x14ac:dyDescent="0.25">
      <c r="A17" s="62">
        <v>1.1000000000000001</v>
      </c>
      <c r="B17" s="8" t="s">
        <v>17</v>
      </c>
      <c r="C17" s="325" t="s">
        <v>112</v>
      </c>
      <c r="D17" s="342"/>
      <c r="E17" s="343"/>
      <c r="F17" s="367" t="s">
        <v>113</v>
      </c>
      <c r="G17" s="361" t="s">
        <v>114</v>
      </c>
      <c r="H17" s="322"/>
    </row>
    <row r="18" spans="1:8" x14ac:dyDescent="0.25">
      <c r="A18" s="62">
        <v>1.2</v>
      </c>
      <c r="B18" s="9" t="s">
        <v>18</v>
      </c>
      <c r="C18" s="344"/>
      <c r="D18" s="345"/>
      <c r="E18" s="346"/>
      <c r="F18" s="351"/>
      <c r="G18" s="308"/>
      <c r="H18" s="323"/>
    </row>
    <row r="19" spans="1:8" x14ac:dyDescent="0.25">
      <c r="A19" s="62">
        <v>1.3</v>
      </c>
      <c r="B19" s="8" t="s">
        <v>19</v>
      </c>
      <c r="C19" s="344"/>
      <c r="D19" s="345"/>
      <c r="E19" s="346"/>
      <c r="F19" s="351"/>
      <c r="G19" s="308"/>
      <c r="H19" s="323"/>
    </row>
    <row r="20" spans="1:8" ht="30" x14ac:dyDescent="0.25">
      <c r="A20" s="62">
        <v>1.4</v>
      </c>
      <c r="B20" s="8" t="s">
        <v>20</v>
      </c>
      <c r="C20" s="344"/>
      <c r="D20" s="345"/>
      <c r="E20" s="346"/>
      <c r="F20" s="351"/>
      <c r="G20" s="308"/>
      <c r="H20" s="323"/>
    </row>
    <row r="21" spans="1:8" x14ac:dyDescent="0.25">
      <c r="A21" s="62">
        <v>1.5</v>
      </c>
      <c r="B21" s="10" t="s">
        <v>55</v>
      </c>
      <c r="C21" s="344"/>
      <c r="D21" s="345"/>
      <c r="E21" s="346"/>
      <c r="F21" s="351"/>
      <c r="G21" s="308"/>
      <c r="H21" s="323"/>
    </row>
    <row r="22" spans="1:8" ht="17.25" customHeight="1" x14ac:dyDescent="0.25">
      <c r="A22" s="45">
        <v>1.6</v>
      </c>
      <c r="B22" s="46" t="s">
        <v>85</v>
      </c>
      <c r="C22" s="344"/>
      <c r="D22" s="345"/>
      <c r="E22" s="346"/>
      <c r="F22" s="351"/>
      <c r="G22" s="308"/>
      <c r="H22" s="323"/>
    </row>
    <row r="23" spans="1:8" ht="27" customHeight="1" thickBot="1" x14ac:dyDescent="0.3">
      <c r="A23" s="45">
        <v>1.7</v>
      </c>
      <c r="B23" s="46" t="s">
        <v>66</v>
      </c>
      <c r="C23" s="347"/>
      <c r="D23" s="348"/>
      <c r="E23" s="349"/>
      <c r="F23" s="352"/>
      <c r="G23" s="362"/>
      <c r="H23" s="324"/>
    </row>
    <row r="24" spans="1:8" x14ac:dyDescent="0.25">
      <c r="A24" s="19">
        <v>2</v>
      </c>
      <c r="B24" s="20" t="s">
        <v>60</v>
      </c>
      <c r="C24" s="336" t="s">
        <v>13</v>
      </c>
      <c r="D24" s="337"/>
      <c r="E24" s="338"/>
      <c r="F24" s="55" t="s">
        <v>14</v>
      </c>
      <c r="G24" s="48" t="s">
        <v>15</v>
      </c>
      <c r="H24" s="49" t="s">
        <v>16</v>
      </c>
    </row>
    <row r="25" spans="1:8" ht="30" x14ac:dyDescent="0.25">
      <c r="A25" s="62">
        <v>2.1</v>
      </c>
      <c r="B25" s="10" t="s">
        <v>21</v>
      </c>
      <c r="C25" s="325" t="s">
        <v>112</v>
      </c>
      <c r="D25" s="326"/>
      <c r="E25" s="327"/>
      <c r="F25" s="221" t="s">
        <v>113</v>
      </c>
      <c r="G25" s="310" t="s">
        <v>115</v>
      </c>
      <c r="H25" s="334"/>
    </row>
    <row r="26" spans="1:8" ht="31.5" customHeight="1" x14ac:dyDescent="0.25">
      <c r="A26" s="62">
        <v>2.2000000000000002</v>
      </c>
      <c r="B26" s="10" t="s">
        <v>58</v>
      </c>
      <c r="C26" s="328"/>
      <c r="D26" s="329"/>
      <c r="E26" s="330"/>
      <c r="F26" s="223"/>
      <c r="G26" s="278"/>
      <c r="H26" s="334"/>
    </row>
    <row r="27" spans="1:8" ht="45.75" customHeight="1" x14ac:dyDescent="0.25">
      <c r="A27" s="62">
        <v>2.2999999999999998</v>
      </c>
      <c r="B27" s="10" t="s">
        <v>22</v>
      </c>
      <c r="C27" s="328"/>
      <c r="D27" s="329"/>
      <c r="E27" s="330"/>
      <c r="F27" s="223"/>
      <c r="G27" s="278"/>
      <c r="H27" s="334"/>
    </row>
    <row r="28" spans="1:8" ht="26.25" customHeight="1" thickBot="1" x14ac:dyDescent="0.3">
      <c r="A28" s="32">
        <v>2.4</v>
      </c>
      <c r="B28" s="11" t="s">
        <v>23</v>
      </c>
      <c r="C28" s="331"/>
      <c r="D28" s="332"/>
      <c r="E28" s="333"/>
      <c r="F28" s="225"/>
      <c r="G28" s="279"/>
      <c r="H28" s="335"/>
    </row>
    <row r="29" spans="1:8" ht="39" customHeight="1" thickBot="1" x14ac:dyDescent="0.3">
      <c r="A29" s="168">
        <v>3</v>
      </c>
      <c r="B29" s="254" t="s">
        <v>24</v>
      </c>
      <c r="C29" s="180" t="str">
        <f>C12</f>
        <v>CB INGENIEROS S.A. - 50% NIT 860.509.943-7</v>
      </c>
      <c r="D29" s="180"/>
      <c r="E29" s="180" t="str">
        <f>E12</f>
        <v>INGENIERÍA, CONSULTORÍA Y PLANEACIÓN S.A. -INCOPLAN S.A. 50% NIT 800.097.991-2</v>
      </c>
      <c r="F29" s="173"/>
      <c r="G29" s="176" t="s">
        <v>15</v>
      </c>
      <c r="H29" s="176" t="s">
        <v>16</v>
      </c>
    </row>
    <row r="30" spans="1:8" ht="18.75" customHeight="1" x14ac:dyDescent="0.25">
      <c r="A30" s="169"/>
      <c r="B30" s="255"/>
      <c r="C30" s="56" t="s">
        <v>13</v>
      </c>
      <c r="D30" s="58" t="s">
        <v>14</v>
      </c>
      <c r="E30" s="56" t="s">
        <v>13</v>
      </c>
      <c r="F30" s="58" t="s">
        <v>14</v>
      </c>
      <c r="G30" s="177"/>
      <c r="H30" s="177"/>
    </row>
    <row r="31" spans="1:8" ht="38.25" customHeight="1" x14ac:dyDescent="0.25">
      <c r="A31" s="62">
        <v>3.1</v>
      </c>
      <c r="B31" s="10" t="s">
        <v>86</v>
      </c>
      <c r="C31" s="50" t="s">
        <v>112</v>
      </c>
      <c r="D31" s="271" t="s">
        <v>116</v>
      </c>
      <c r="E31" s="50" t="s">
        <v>112</v>
      </c>
      <c r="F31" s="317" t="s">
        <v>113</v>
      </c>
      <c r="G31" s="320" t="s">
        <v>114</v>
      </c>
      <c r="H31" s="321"/>
    </row>
    <row r="32" spans="1:8" ht="15" customHeight="1" x14ac:dyDescent="0.25">
      <c r="A32" s="62">
        <v>3.2</v>
      </c>
      <c r="B32" s="10" t="s">
        <v>25</v>
      </c>
      <c r="C32" s="50" t="s">
        <v>112</v>
      </c>
      <c r="D32" s="272"/>
      <c r="E32" s="50" t="s">
        <v>112</v>
      </c>
      <c r="F32" s="318"/>
      <c r="G32" s="269"/>
      <c r="H32" s="262"/>
    </row>
    <row r="33" spans="1:8" ht="15.75" thickBot="1" x14ac:dyDescent="0.3">
      <c r="A33" s="32">
        <v>3.3</v>
      </c>
      <c r="B33" s="11" t="s">
        <v>26</v>
      </c>
      <c r="C33" s="50" t="s">
        <v>117</v>
      </c>
      <c r="D33" s="273"/>
      <c r="E33" s="50" t="s">
        <v>118</v>
      </c>
      <c r="F33" s="319"/>
      <c r="G33" s="270"/>
      <c r="H33" s="263"/>
    </row>
    <row r="34" spans="1:8" ht="47.25" customHeight="1" thickBot="1" x14ac:dyDescent="0.3">
      <c r="A34" s="168">
        <v>4</v>
      </c>
      <c r="B34" s="170" t="s">
        <v>27</v>
      </c>
      <c r="C34" s="180" t="str">
        <f>C29</f>
        <v>CB INGENIEROS S.A. - 50% NIT 860.509.943-7</v>
      </c>
      <c r="D34" s="180"/>
      <c r="E34" s="180" t="str">
        <f>E29</f>
        <v>INGENIERÍA, CONSULTORÍA Y PLANEACIÓN S.A. -INCOPLAN S.A. 50% NIT 800.097.991-2</v>
      </c>
      <c r="F34" s="173"/>
      <c r="G34" s="176" t="s">
        <v>15</v>
      </c>
      <c r="H34" s="176" t="s">
        <v>16</v>
      </c>
    </row>
    <row r="35" spans="1:8" ht="30" x14ac:dyDescent="0.25">
      <c r="A35" s="169"/>
      <c r="B35" s="171"/>
      <c r="C35" s="56" t="s">
        <v>13</v>
      </c>
      <c r="D35" s="58" t="s">
        <v>14</v>
      </c>
      <c r="E35" s="56" t="s">
        <v>13</v>
      </c>
      <c r="F35" s="58" t="s">
        <v>14</v>
      </c>
      <c r="G35" s="177"/>
      <c r="H35" s="177"/>
    </row>
    <row r="36" spans="1:8" ht="27.75" customHeight="1" x14ac:dyDescent="0.25">
      <c r="A36" s="62">
        <v>4.0999999999999996</v>
      </c>
      <c r="B36" s="10" t="s">
        <v>87</v>
      </c>
      <c r="C36" s="50" t="s">
        <v>112</v>
      </c>
      <c r="D36" s="271" t="s">
        <v>116</v>
      </c>
      <c r="E36" s="50" t="s">
        <v>112</v>
      </c>
      <c r="F36" s="271" t="s">
        <v>113</v>
      </c>
      <c r="G36" s="312" t="s">
        <v>114</v>
      </c>
      <c r="H36" s="314"/>
    </row>
    <row r="37" spans="1:8" ht="18.75" customHeight="1" x14ac:dyDescent="0.25">
      <c r="A37" s="62">
        <v>4.2</v>
      </c>
      <c r="B37" s="10" t="s">
        <v>56</v>
      </c>
      <c r="C37" s="66" t="s">
        <v>112</v>
      </c>
      <c r="D37" s="272"/>
      <c r="E37" s="50" t="s">
        <v>112</v>
      </c>
      <c r="F37" s="272"/>
      <c r="G37" s="313"/>
      <c r="H37" s="315"/>
    </row>
    <row r="38" spans="1:8" ht="21" customHeight="1" x14ac:dyDescent="0.25">
      <c r="A38" s="62">
        <v>4.3</v>
      </c>
      <c r="B38" s="12" t="s">
        <v>57</v>
      </c>
      <c r="C38" s="50" t="s">
        <v>112</v>
      </c>
      <c r="D38" s="272"/>
      <c r="E38" s="50" t="s">
        <v>112</v>
      </c>
      <c r="F38" s="272"/>
      <c r="G38" s="313"/>
      <c r="H38" s="315"/>
    </row>
    <row r="39" spans="1:8" ht="18.75" customHeight="1" x14ac:dyDescent="0.25">
      <c r="A39" s="62">
        <v>4.4000000000000004</v>
      </c>
      <c r="B39" s="10" t="s">
        <v>28</v>
      </c>
      <c r="C39" s="50" t="s">
        <v>112</v>
      </c>
      <c r="D39" s="272"/>
      <c r="E39" s="50" t="s">
        <v>112</v>
      </c>
      <c r="F39" s="272"/>
      <c r="G39" s="313"/>
      <c r="H39" s="315"/>
    </row>
    <row r="40" spans="1:8" ht="16.5" customHeight="1" thickBot="1" x14ac:dyDescent="0.3">
      <c r="A40" s="32">
        <v>4.5</v>
      </c>
      <c r="B40" s="11" t="s">
        <v>29</v>
      </c>
      <c r="C40" s="50" t="s">
        <v>112</v>
      </c>
      <c r="D40" s="266"/>
      <c r="E40" s="50" t="s">
        <v>112</v>
      </c>
      <c r="F40" s="266"/>
      <c r="G40" s="167"/>
      <c r="H40" s="316"/>
    </row>
    <row r="41" spans="1:8" ht="15.75" thickBot="1" x14ac:dyDescent="0.3">
      <c r="A41" s="168">
        <v>5</v>
      </c>
      <c r="B41" s="170" t="s">
        <v>30</v>
      </c>
      <c r="C41" s="305" t="str">
        <f>C34</f>
        <v>CB INGENIEROS S.A. - 50% NIT 860.509.943-7</v>
      </c>
      <c r="D41" s="306"/>
      <c r="E41" s="305" t="str">
        <f>E34</f>
        <v>INGENIERÍA, CONSULTORÍA Y PLANEACIÓN S.A. -INCOPLAN S.A. 50% NIT 800.097.991-2</v>
      </c>
      <c r="F41" s="306"/>
      <c r="G41" s="176" t="s">
        <v>15</v>
      </c>
      <c r="H41" s="176" t="s">
        <v>16</v>
      </c>
    </row>
    <row r="42" spans="1:8" ht="30.75" thickBot="1" x14ac:dyDescent="0.3">
      <c r="A42" s="169"/>
      <c r="B42" s="171"/>
      <c r="C42" s="52" t="s">
        <v>13</v>
      </c>
      <c r="D42" s="24" t="s">
        <v>14</v>
      </c>
      <c r="E42" s="52" t="s">
        <v>13</v>
      </c>
      <c r="F42" s="24" t="s">
        <v>14</v>
      </c>
      <c r="G42" s="177"/>
      <c r="H42" s="177"/>
    </row>
    <row r="43" spans="1:8" ht="30" customHeight="1" x14ac:dyDescent="0.25">
      <c r="A43" s="62">
        <v>5.0999999999999996</v>
      </c>
      <c r="B43" s="10" t="s">
        <v>61</v>
      </c>
      <c r="C43" s="265" t="s">
        <v>119</v>
      </c>
      <c r="D43" s="265"/>
      <c r="E43" s="307" t="s">
        <v>119</v>
      </c>
      <c r="F43" s="40"/>
      <c r="G43" s="310" t="s">
        <v>119</v>
      </c>
      <c r="H43" s="67"/>
    </row>
    <row r="44" spans="1:8" ht="30" x14ac:dyDescent="0.25">
      <c r="A44" s="62">
        <v>5.2</v>
      </c>
      <c r="B44" s="10" t="s">
        <v>31</v>
      </c>
      <c r="C44" s="272"/>
      <c r="D44" s="272"/>
      <c r="E44" s="308"/>
      <c r="F44" s="41"/>
      <c r="G44" s="278"/>
      <c r="H44" s="68"/>
    </row>
    <row r="45" spans="1:8" ht="30.75" thickBot="1" x14ac:dyDescent="0.3">
      <c r="A45" s="62">
        <v>5.3</v>
      </c>
      <c r="B45" s="10" t="s">
        <v>32</v>
      </c>
      <c r="C45" s="273"/>
      <c r="D45" s="273"/>
      <c r="E45" s="309"/>
      <c r="F45" s="41"/>
      <c r="G45" s="279"/>
      <c r="H45" s="68"/>
    </row>
    <row r="46" spans="1:8" ht="15.75" thickBot="1" x14ac:dyDescent="0.3">
      <c r="A46" s="200">
        <v>6</v>
      </c>
      <c r="B46" s="201" t="s">
        <v>62</v>
      </c>
      <c r="C46" s="215" t="str">
        <f>C41</f>
        <v>CB INGENIEROS S.A. - 50% NIT 860.509.943-7</v>
      </c>
      <c r="D46" s="216"/>
      <c r="E46" s="264" t="str">
        <f>E41</f>
        <v>INGENIERÍA, CONSULTORÍA Y PLANEACIÓN S.A. -INCOPLAN S.A. 50% NIT 800.097.991-2</v>
      </c>
      <c r="F46" s="173"/>
      <c r="G46" s="176" t="s">
        <v>15</v>
      </c>
      <c r="H46" s="176" t="s">
        <v>16</v>
      </c>
    </row>
    <row r="47" spans="1:8" ht="30.75" thickBot="1" x14ac:dyDescent="0.3">
      <c r="A47" s="169"/>
      <c r="B47" s="179"/>
      <c r="C47" s="53" t="s">
        <v>13</v>
      </c>
      <c r="D47" s="37" t="s">
        <v>14</v>
      </c>
      <c r="E47" s="38" t="s">
        <v>13</v>
      </c>
      <c r="F47" s="24" t="s">
        <v>14</v>
      </c>
      <c r="G47" s="177"/>
      <c r="H47" s="177"/>
    </row>
    <row r="48" spans="1:8" x14ac:dyDescent="0.25">
      <c r="A48" s="62">
        <v>6.1</v>
      </c>
      <c r="B48" s="10" t="s">
        <v>33</v>
      </c>
      <c r="C48" s="57" t="s">
        <v>112</v>
      </c>
      <c r="D48" s="271" t="s">
        <v>116</v>
      </c>
      <c r="E48" s="50" t="s">
        <v>112</v>
      </c>
      <c r="F48" s="274" t="s">
        <v>113</v>
      </c>
      <c r="G48" s="310" t="s">
        <v>114</v>
      </c>
      <c r="H48" s="368"/>
    </row>
    <row r="49" spans="1:8" ht="30" x14ac:dyDescent="0.25">
      <c r="A49" s="62">
        <v>6.2</v>
      </c>
      <c r="B49" s="10" t="s">
        <v>34</v>
      </c>
      <c r="C49" s="57" t="s">
        <v>112</v>
      </c>
      <c r="D49" s="272"/>
      <c r="E49" s="50" t="s">
        <v>112</v>
      </c>
      <c r="F49" s="275"/>
      <c r="G49" s="278"/>
      <c r="H49" s="281"/>
    </row>
    <row r="50" spans="1:8" ht="30.75" thickBot="1" x14ac:dyDescent="0.3">
      <c r="A50" s="62">
        <v>6.3</v>
      </c>
      <c r="B50" s="11" t="s">
        <v>35</v>
      </c>
      <c r="C50" s="57" t="s">
        <v>112</v>
      </c>
      <c r="D50" s="273"/>
      <c r="E50" s="50" t="s">
        <v>112</v>
      </c>
      <c r="F50" s="276"/>
      <c r="G50" s="279"/>
      <c r="H50" s="282"/>
    </row>
    <row r="51" spans="1:8" ht="30" customHeight="1" x14ac:dyDescent="0.25">
      <c r="A51" s="19">
        <v>8</v>
      </c>
      <c r="B51" s="26" t="s">
        <v>36</v>
      </c>
      <c r="C51" s="187" t="s">
        <v>13</v>
      </c>
      <c r="D51" s="188"/>
      <c r="E51" s="301"/>
      <c r="F51" s="58" t="s">
        <v>14</v>
      </c>
      <c r="G51" s="22" t="s">
        <v>15</v>
      </c>
      <c r="H51" s="23" t="s">
        <v>16</v>
      </c>
    </row>
    <row r="52" spans="1:8" ht="21" customHeight="1" x14ac:dyDescent="0.25">
      <c r="A52" s="62">
        <v>8.1</v>
      </c>
      <c r="B52" s="10" t="s">
        <v>37</v>
      </c>
      <c r="C52" s="283" t="s">
        <v>120</v>
      </c>
      <c r="D52" s="284"/>
      <c r="E52" s="285"/>
      <c r="F52" s="69" t="s">
        <v>113</v>
      </c>
      <c r="G52" s="286" t="s">
        <v>114</v>
      </c>
      <c r="H52" s="289"/>
    </row>
    <row r="53" spans="1:8" x14ac:dyDescent="0.25">
      <c r="A53" s="62">
        <v>8.1999999999999993</v>
      </c>
      <c r="B53" s="10" t="s">
        <v>38</v>
      </c>
      <c r="C53" s="283" t="s">
        <v>121</v>
      </c>
      <c r="D53" s="284"/>
      <c r="E53" s="285"/>
      <c r="F53" s="69" t="s">
        <v>113</v>
      </c>
      <c r="G53" s="287"/>
      <c r="H53" s="290"/>
    </row>
    <row r="54" spans="1:8" x14ac:dyDescent="0.25">
      <c r="A54" s="62">
        <v>8.3000000000000007</v>
      </c>
      <c r="B54" s="10" t="s">
        <v>39</v>
      </c>
      <c r="C54" s="292" t="s">
        <v>112</v>
      </c>
      <c r="D54" s="293"/>
      <c r="E54" s="294"/>
      <c r="F54" s="302" t="s">
        <v>113</v>
      </c>
      <c r="G54" s="287"/>
      <c r="H54" s="290"/>
    </row>
    <row r="55" spans="1:8" ht="30" x14ac:dyDescent="0.25">
      <c r="A55" s="62">
        <v>8.4</v>
      </c>
      <c r="B55" s="10" t="s">
        <v>40</v>
      </c>
      <c r="C55" s="295"/>
      <c r="D55" s="296"/>
      <c r="E55" s="297"/>
      <c r="F55" s="303"/>
      <c r="G55" s="287"/>
      <c r="H55" s="290"/>
    </row>
    <row r="56" spans="1:8" ht="30" customHeight="1" x14ac:dyDescent="0.25">
      <c r="A56" s="62">
        <v>8.5</v>
      </c>
      <c r="B56" s="10" t="s">
        <v>88</v>
      </c>
      <c r="C56" s="295"/>
      <c r="D56" s="296"/>
      <c r="E56" s="297"/>
      <c r="F56" s="303"/>
      <c r="G56" s="287"/>
      <c r="H56" s="290"/>
    </row>
    <row r="57" spans="1:8" x14ac:dyDescent="0.25">
      <c r="A57" s="62">
        <v>8.6</v>
      </c>
      <c r="B57" s="10" t="s">
        <v>41</v>
      </c>
      <c r="C57" s="295"/>
      <c r="D57" s="296"/>
      <c r="E57" s="297"/>
      <c r="F57" s="303"/>
      <c r="G57" s="287"/>
      <c r="H57" s="290"/>
    </row>
    <row r="58" spans="1:8" x14ac:dyDescent="0.25">
      <c r="A58" s="62">
        <v>8.6999999999999993</v>
      </c>
      <c r="B58" s="10" t="s">
        <v>89</v>
      </c>
      <c r="C58" s="295"/>
      <c r="D58" s="296"/>
      <c r="E58" s="297"/>
      <c r="F58" s="303"/>
      <c r="G58" s="287"/>
      <c r="H58" s="290"/>
    </row>
    <row r="59" spans="1:8" x14ac:dyDescent="0.25">
      <c r="A59" s="62">
        <v>8.8000000000000007</v>
      </c>
      <c r="B59" s="14" t="s">
        <v>42</v>
      </c>
      <c r="C59" s="295"/>
      <c r="D59" s="296"/>
      <c r="E59" s="297"/>
      <c r="F59" s="303"/>
      <c r="G59" s="287"/>
      <c r="H59" s="290"/>
    </row>
    <row r="60" spans="1:8" ht="15.75" thickBot="1" x14ac:dyDescent="0.3">
      <c r="A60" s="16" t="s">
        <v>43</v>
      </c>
      <c r="B60" s="10" t="s">
        <v>44</v>
      </c>
      <c r="C60" s="298"/>
      <c r="D60" s="299"/>
      <c r="E60" s="300"/>
      <c r="F60" s="304"/>
      <c r="G60" s="288"/>
      <c r="H60" s="291"/>
    </row>
    <row r="61" spans="1:8" ht="15.75" thickBot="1" x14ac:dyDescent="0.3">
      <c r="A61" s="168">
        <v>9</v>
      </c>
      <c r="B61" s="178" t="s">
        <v>45</v>
      </c>
      <c r="C61" s="215" t="str">
        <f>C46</f>
        <v>CB INGENIEROS S.A. - 50% NIT 860.509.943-7</v>
      </c>
      <c r="D61" s="216"/>
      <c r="E61" s="264" t="str">
        <f>E46</f>
        <v>INGENIERÍA, CONSULTORÍA Y PLANEACIÓN S.A. -INCOPLAN S.A. 50% NIT 800.097.991-2</v>
      </c>
      <c r="F61" s="173"/>
      <c r="G61" s="176" t="s">
        <v>15</v>
      </c>
      <c r="H61" s="176" t="s">
        <v>16</v>
      </c>
    </row>
    <row r="62" spans="1:8" ht="30.75" thickBot="1" x14ac:dyDescent="0.3">
      <c r="A62" s="169"/>
      <c r="B62" s="179"/>
      <c r="C62" s="53" t="s">
        <v>13</v>
      </c>
      <c r="D62" s="25" t="s">
        <v>14</v>
      </c>
      <c r="E62" s="38" t="s">
        <v>13</v>
      </c>
      <c r="F62" s="24" t="s">
        <v>14</v>
      </c>
      <c r="G62" s="177"/>
      <c r="H62" s="177"/>
    </row>
    <row r="63" spans="1:8" x14ac:dyDescent="0.25">
      <c r="A63" s="62">
        <v>9.1</v>
      </c>
      <c r="B63" s="8" t="s">
        <v>46</v>
      </c>
      <c r="C63" s="265" t="s">
        <v>119</v>
      </c>
      <c r="D63" s="265" t="s">
        <v>116</v>
      </c>
      <c r="E63" s="265" t="s">
        <v>122</v>
      </c>
      <c r="F63" s="267" t="s">
        <v>113</v>
      </c>
      <c r="G63" s="269" t="s">
        <v>112</v>
      </c>
      <c r="H63" s="262"/>
    </row>
    <row r="64" spans="1:8" x14ac:dyDescent="0.25">
      <c r="A64" s="62">
        <v>9.1999999999999993</v>
      </c>
      <c r="B64" s="9" t="s">
        <v>18</v>
      </c>
      <c r="C64" s="266"/>
      <c r="D64" s="266"/>
      <c r="E64" s="266"/>
      <c r="F64" s="268"/>
      <c r="G64" s="269"/>
      <c r="H64" s="262"/>
    </row>
    <row r="65" spans="1:9" ht="30.75" thickBot="1" x14ac:dyDescent="0.3">
      <c r="A65" s="32">
        <v>9.3000000000000007</v>
      </c>
      <c r="B65" s="17" t="s">
        <v>47</v>
      </c>
      <c r="C65" s="33" t="s">
        <v>119</v>
      </c>
      <c r="D65" s="33" t="s">
        <v>116</v>
      </c>
      <c r="E65" s="33" t="s">
        <v>122</v>
      </c>
      <c r="F65" s="36" t="s">
        <v>113</v>
      </c>
      <c r="G65" s="270"/>
      <c r="H65" s="263"/>
    </row>
    <row r="66" spans="1:9" ht="36.75" customHeight="1" thickBot="1" x14ac:dyDescent="0.3">
      <c r="A66" s="168">
        <v>10</v>
      </c>
      <c r="B66" s="178" t="s">
        <v>48</v>
      </c>
      <c r="C66" s="180" t="str">
        <f>C61</f>
        <v>CB INGENIEROS S.A. - 50% NIT 860.509.943-7</v>
      </c>
      <c r="D66" s="180"/>
      <c r="E66" s="180" t="str">
        <f>E61</f>
        <v>INGENIERÍA, CONSULTORÍA Y PLANEACIÓN S.A. -INCOPLAN S.A. 50% NIT 800.097.991-2</v>
      </c>
      <c r="F66" s="173"/>
      <c r="G66" s="176" t="s">
        <v>15</v>
      </c>
      <c r="H66" s="176" t="s">
        <v>16</v>
      </c>
    </row>
    <row r="67" spans="1:9" ht="30" x14ac:dyDescent="0.25">
      <c r="A67" s="169"/>
      <c r="B67" s="179"/>
      <c r="C67" s="42" t="s">
        <v>13</v>
      </c>
      <c r="D67" s="37" t="s">
        <v>14</v>
      </c>
      <c r="E67" s="43" t="s">
        <v>13</v>
      </c>
      <c r="F67" s="44" t="s">
        <v>14</v>
      </c>
      <c r="G67" s="202"/>
      <c r="H67" s="202"/>
    </row>
    <row r="68" spans="1:9" ht="15.75" thickBot="1" x14ac:dyDescent="0.3">
      <c r="A68" s="32">
        <v>10.1</v>
      </c>
      <c r="B68" s="11" t="s">
        <v>49</v>
      </c>
      <c r="C68" s="50" t="s">
        <v>119</v>
      </c>
      <c r="D68" s="50"/>
      <c r="E68" s="50" t="s">
        <v>119</v>
      </c>
      <c r="F68" s="50"/>
      <c r="G68" s="50" t="s">
        <v>114</v>
      </c>
      <c r="H68" s="10"/>
    </row>
    <row r="69" spans="1:9" ht="15.75" thickBot="1" x14ac:dyDescent="0.3">
      <c r="A69" s="168">
        <v>11</v>
      </c>
      <c r="B69" s="170" t="s">
        <v>50</v>
      </c>
      <c r="C69" s="179" t="str">
        <f>C66</f>
        <v>CB INGENIEROS S.A. - 50% NIT 860.509.943-7</v>
      </c>
      <c r="D69" s="179"/>
      <c r="E69" s="179" t="str">
        <f>E66</f>
        <v>INGENIERÍA, CONSULTORÍA Y PLANEACIÓN S.A. -INCOPLAN S.A. 50% NIT 800.097.991-2</v>
      </c>
      <c r="F69" s="261"/>
      <c r="G69" s="202" t="s">
        <v>15</v>
      </c>
      <c r="H69" s="202" t="s">
        <v>16</v>
      </c>
      <c r="I69" s="13"/>
    </row>
    <row r="70" spans="1:9" ht="31.5" customHeight="1" x14ac:dyDescent="0.3">
      <c r="A70" s="169"/>
      <c r="B70" s="171"/>
      <c r="C70" s="42" t="s">
        <v>13</v>
      </c>
      <c r="D70" s="37" t="s">
        <v>14</v>
      </c>
      <c r="E70" s="43" t="s">
        <v>13</v>
      </c>
      <c r="F70" s="44" t="s">
        <v>14</v>
      </c>
      <c r="G70" s="202"/>
      <c r="H70" s="202"/>
      <c r="I70" s="15"/>
    </row>
    <row r="71" spans="1:9" ht="16.5" x14ac:dyDescent="0.3">
      <c r="A71" s="62" t="s">
        <v>51</v>
      </c>
      <c r="B71" s="27" t="s">
        <v>52</v>
      </c>
      <c r="C71" s="50" t="s">
        <v>112</v>
      </c>
      <c r="D71" s="50"/>
      <c r="E71" s="50" t="s">
        <v>112</v>
      </c>
      <c r="F71" s="50"/>
      <c r="G71" s="50" t="s">
        <v>114</v>
      </c>
      <c r="H71" s="70"/>
      <c r="I71" s="15"/>
    </row>
    <row r="72" spans="1:9" x14ac:dyDescent="0.25">
      <c r="A72" s="62">
        <v>11.2</v>
      </c>
      <c r="B72" s="27" t="s">
        <v>53</v>
      </c>
      <c r="C72" s="50" t="s">
        <v>112</v>
      </c>
      <c r="D72" s="50"/>
      <c r="E72" s="50" t="s">
        <v>112</v>
      </c>
      <c r="F72" s="50"/>
      <c r="G72" s="50" t="s">
        <v>114</v>
      </c>
      <c r="H72" s="70"/>
      <c r="I72" s="39"/>
    </row>
    <row r="73" spans="1:9" ht="30" customHeight="1" thickBot="1" x14ac:dyDescent="0.3">
      <c r="A73" s="18">
        <v>11.3</v>
      </c>
      <c r="B73" s="28" t="s">
        <v>54</v>
      </c>
      <c r="C73" s="50" t="s">
        <v>112</v>
      </c>
      <c r="D73" s="51"/>
      <c r="E73" s="50" t="s">
        <v>112</v>
      </c>
      <c r="F73" s="51"/>
      <c r="G73" s="50" t="s">
        <v>114</v>
      </c>
      <c r="H73" s="70"/>
    </row>
    <row r="74" spans="1:9" ht="30" customHeight="1" thickBot="1" x14ac:dyDescent="0.3">
      <c r="A74" s="259" t="s">
        <v>59</v>
      </c>
      <c r="B74" s="260"/>
      <c r="C74" s="215" t="s">
        <v>112</v>
      </c>
      <c r="D74" s="216"/>
      <c r="E74" s="215" t="s">
        <v>112</v>
      </c>
      <c r="F74" s="216"/>
      <c r="G74" s="24" t="s">
        <v>114</v>
      </c>
      <c r="H74" s="24"/>
    </row>
    <row r="75" spans="1:9" ht="31.5" customHeight="1" x14ac:dyDescent="0.25"/>
  </sheetData>
  <mergeCells count="96">
    <mergeCell ref="A74:B74"/>
    <mergeCell ref="C74:D74"/>
    <mergeCell ref="E74:F74"/>
    <mergeCell ref="A69:A70"/>
    <mergeCell ref="B69:B70"/>
    <mergeCell ref="C69:D69"/>
    <mergeCell ref="E69:F69"/>
    <mergeCell ref="G69:G70"/>
    <mergeCell ref="H69:H70"/>
    <mergeCell ref="A66:A67"/>
    <mergeCell ref="B66:B67"/>
    <mergeCell ref="C66:D66"/>
    <mergeCell ref="E66:F66"/>
    <mergeCell ref="G66:G67"/>
    <mergeCell ref="H66:H67"/>
    <mergeCell ref="H63:H65"/>
    <mergeCell ref="A61:A62"/>
    <mergeCell ref="B61:B62"/>
    <mergeCell ref="C61:D61"/>
    <mergeCell ref="E61:F61"/>
    <mergeCell ref="G61:G62"/>
    <mergeCell ref="H61:H62"/>
    <mergeCell ref="C63:C64"/>
    <mergeCell ref="D63:D64"/>
    <mergeCell ref="E63:E64"/>
    <mergeCell ref="F63:F64"/>
    <mergeCell ref="G63:G65"/>
    <mergeCell ref="D48:D50"/>
    <mergeCell ref="F48:F50"/>
    <mergeCell ref="G48:G50"/>
    <mergeCell ref="H48:H50"/>
    <mergeCell ref="C52:E52"/>
    <mergeCell ref="G52:G60"/>
    <mergeCell ref="H52:H60"/>
    <mergeCell ref="C53:E53"/>
    <mergeCell ref="C54:E60"/>
    <mergeCell ref="F54:F60"/>
    <mergeCell ref="C51:E51"/>
    <mergeCell ref="H41:H42"/>
    <mergeCell ref="A46:A47"/>
    <mergeCell ref="B46:B47"/>
    <mergeCell ref="C46:D46"/>
    <mergeCell ref="E46:F46"/>
    <mergeCell ref="G46:G47"/>
    <mergeCell ref="H46:H47"/>
    <mergeCell ref="A41:A42"/>
    <mergeCell ref="B41:B42"/>
    <mergeCell ref="C41:D41"/>
    <mergeCell ref="E41:F41"/>
    <mergeCell ref="G41:G42"/>
    <mergeCell ref="C43:C45"/>
    <mergeCell ref="D43:D45"/>
    <mergeCell ref="E43:E45"/>
    <mergeCell ref="G43:G45"/>
    <mergeCell ref="H34:H35"/>
    <mergeCell ref="D36:D40"/>
    <mergeCell ref="F36:F40"/>
    <mergeCell ref="G36:G40"/>
    <mergeCell ref="H36:H40"/>
    <mergeCell ref="A34:A35"/>
    <mergeCell ref="B34:B35"/>
    <mergeCell ref="C34:D34"/>
    <mergeCell ref="E34:F34"/>
    <mergeCell ref="G34:G35"/>
    <mergeCell ref="H29:H30"/>
    <mergeCell ref="D31:D33"/>
    <mergeCell ref="F31:F33"/>
    <mergeCell ref="G31:G33"/>
    <mergeCell ref="H31:H33"/>
    <mergeCell ref="A29:A30"/>
    <mergeCell ref="B29:B30"/>
    <mergeCell ref="C29:D29"/>
    <mergeCell ref="E29:F29"/>
    <mergeCell ref="G29:G30"/>
    <mergeCell ref="H17:H23"/>
    <mergeCell ref="C25:E28"/>
    <mergeCell ref="F25:F28"/>
    <mergeCell ref="G25:G28"/>
    <mergeCell ref="H25:H28"/>
    <mergeCell ref="C24:E24"/>
    <mergeCell ref="C16:E16"/>
    <mergeCell ref="C17:E23"/>
    <mergeCell ref="F17:F23"/>
    <mergeCell ref="G11:H11"/>
    <mergeCell ref="C4:F4"/>
    <mergeCell ref="C8:F8"/>
    <mergeCell ref="C9:F9"/>
    <mergeCell ref="C10:F10"/>
    <mergeCell ref="C11:F11"/>
    <mergeCell ref="C12:D12"/>
    <mergeCell ref="E12:F12"/>
    <mergeCell ref="C13:D13"/>
    <mergeCell ref="E13:F13"/>
    <mergeCell ref="C14:D14"/>
    <mergeCell ref="E14:F14"/>
    <mergeCell ref="G17:G2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64" zoomScaleNormal="64" workbookViewId="0">
      <selection activeCell="E17" sqref="E17:E23"/>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234" t="s">
        <v>77</v>
      </c>
      <c r="B1" s="234"/>
      <c r="C1" s="234"/>
      <c r="D1" s="234"/>
      <c r="E1" s="234"/>
      <c r="F1" s="234"/>
    </row>
    <row r="2" spans="1:6" ht="15" customHeight="1" x14ac:dyDescent="0.25">
      <c r="A2" s="234"/>
      <c r="B2" s="234"/>
      <c r="C2" s="234"/>
      <c r="D2" s="234"/>
      <c r="E2" s="234"/>
      <c r="F2" s="234"/>
    </row>
    <row r="4" spans="1:6" x14ac:dyDescent="0.25">
      <c r="A4" s="234" t="s">
        <v>0</v>
      </c>
      <c r="B4" s="234"/>
      <c r="C4" s="234"/>
      <c r="D4" s="234"/>
      <c r="E4" s="234"/>
      <c r="F4" s="234"/>
    </row>
    <row r="5" spans="1:6" x14ac:dyDescent="0.25">
      <c r="A5" s="234"/>
      <c r="B5" s="234"/>
      <c r="C5" s="234"/>
      <c r="D5" s="234"/>
      <c r="E5" s="234"/>
      <c r="F5" s="234"/>
    </row>
    <row r="6" spans="1:6" x14ac:dyDescent="0.25">
      <c r="D6" s="2"/>
      <c r="E6" s="2"/>
      <c r="F6" s="2"/>
    </row>
    <row r="7" spans="1:6" ht="15.75" thickBot="1" x14ac:dyDescent="0.3">
      <c r="C7" s="2"/>
    </row>
    <row r="8" spans="1:6" ht="15.75" thickBot="1" x14ac:dyDescent="0.3">
      <c r="A8" s="29" t="s">
        <v>1</v>
      </c>
      <c r="B8" s="30" t="s">
        <v>2</v>
      </c>
      <c r="C8" s="235" t="s">
        <v>99</v>
      </c>
      <c r="D8" s="236"/>
      <c r="E8" s="237"/>
    </row>
    <row r="9" spans="1:6" ht="31.5" customHeight="1" thickBot="1" x14ac:dyDescent="0.3">
      <c r="A9" s="29" t="s">
        <v>3</v>
      </c>
      <c r="B9" s="30" t="s">
        <v>4</v>
      </c>
      <c r="C9" s="238" t="s">
        <v>100</v>
      </c>
      <c r="D9" s="239"/>
      <c r="E9" s="240"/>
    </row>
    <row r="10" spans="1:6" ht="31.5" customHeight="1" thickBot="1" x14ac:dyDescent="0.3">
      <c r="A10" s="29" t="s">
        <v>5</v>
      </c>
      <c r="B10" s="30" t="s">
        <v>65</v>
      </c>
      <c r="C10" s="241" t="s">
        <v>70</v>
      </c>
      <c r="D10" s="242"/>
      <c r="E10" s="243"/>
    </row>
    <row r="11" spans="1:6" ht="42.75" customHeight="1" thickBot="1" x14ac:dyDescent="0.3">
      <c r="A11" s="29" t="s">
        <v>7</v>
      </c>
      <c r="B11" s="31" t="s">
        <v>6</v>
      </c>
      <c r="C11" s="231" t="s">
        <v>119</v>
      </c>
      <c r="D11" s="232"/>
      <c r="E11" s="233"/>
    </row>
    <row r="12" spans="1:6" ht="31.5" customHeight="1" thickBot="1" x14ac:dyDescent="0.3">
      <c r="A12" s="29" t="s">
        <v>8</v>
      </c>
      <c r="B12" s="30" t="s">
        <v>72</v>
      </c>
      <c r="C12" s="244" t="s">
        <v>71</v>
      </c>
      <c r="D12" s="245"/>
      <c r="E12" s="5"/>
      <c r="F12" s="6"/>
    </row>
    <row r="13" spans="1:6" ht="15.75" thickBot="1" x14ac:dyDescent="0.3">
      <c r="A13" s="29" t="s">
        <v>10</v>
      </c>
      <c r="B13" s="30" t="s">
        <v>9</v>
      </c>
      <c r="C13" s="246" t="s">
        <v>73</v>
      </c>
      <c r="D13" s="247"/>
    </row>
    <row r="14" spans="1:6" ht="15.75" thickBot="1" x14ac:dyDescent="0.3">
      <c r="A14" s="29" t="s">
        <v>63</v>
      </c>
      <c r="B14" s="30" t="s">
        <v>11</v>
      </c>
      <c r="C14" s="246" t="s">
        <v>125</v>
      </c>
      <c r="D14" s="247"/>
    </row>
    <row r="15" spans="1:6" ht="15.75" thickBot="1" x14ac:dyDescent="0.3">
      <c r="A15" s="3"/>
      <c r="B15" s="4"/>
      <c r="C15" s="7"/>
    </row>
    <row r="16" spans="1:6" x14ac:dyDescent="0.25">
      <c r="A16" s="19">
        <v>1</v>
      </c>
      <c r="B16" s="21" t="s">
        <v>12</v>
      </c>
      <c r="C16" s="187" t="s">
        <v>13</v>
      </c>
      <c r="D16" s="188"/>
      <c r="E16" s="22" t="s">
        <v>15</v>
      </c>
      <c r="F16" s="23" t="s">
        <v>16</v>
      </c>
    </row>
    <row r="17" spans="1:6" ht="30" x14ac:dyDescent="0.25">
      <c r="A17" s="71">
        <v>1.1000000000000001</v>
      </c>
      <c r="B17" s="72" t="s">
        <v>17</v>
      </c>
      <c r="C17" s="248" t="s">
        <v>123</v>
      </c>
      <c r="D17" s="249"/>
      <c r="E17" s="207" t="s">
        <v>114</v>
      </c>
      <c r="F17" s="185"/>
    </row>
    <row r="18" spans="1:6" x14ac:dyDescent="0.25">
      <c r="A18" s="71">
        <v>1.2</v>
      </c>
      <c r="B18" s="73" t="s">
        <v>18</v>
      </c>
      <c r="C18" s="250"/>
      <c r="D18" s="251"/>
      <c r="E18" s="183"/>
      <c r="F18" s="185"/>
    </row>
    <row r="19" spans="1:6" ht="30" x14ac:dyDescent="0.25">
      <c r="A19" s="71">
        <v>1.3</v>
      </c>
      <c r="B19" s="72" t="s">
        <v>19</v>
      </c>
      <c r="C19" s="250"/>
      <c r="D19" s="251"/>
      <c r="E19" s="183"/>
      <c r="F19" s="185"/>
    </row>
    <row r="20" spans="1:6" ht="45" x14ac:dyDescent="0.25">
      <c r="A20" s="71">
        <v>1.4</v>
      </c>
      <c r="B20" s="72" t="s">
        <v>20</v>
      </c>
      <c r="C20" s="250"/>
      <c r="D20" s="251"/>
      <c r="E20" s="183"/>
      <c r="F20" s="185"/>
    </row>
    <row r="21" spans="1:6" ht="33.75" customHeight="1" x14ac:dyDescent="0.25">
      <c r="A21" s="71">
        <v>1.5</v>
      </c>
      <c r="B21" s="74" t="s">
        <v>55</v>
      </c>
      <c r="C21" s="250"/>
      <c r="D21" s="251"/>
      <c r="E21" s="183"/>
      <c r="F21" s="185"/>
    </row>
    <row r="22" spans="1:6" ht="33.75" customHeight="1" x14ac:dyDescent="0.25">
      <c r="A22" s="75">
        <v>1.6</v>
      </c>
      <c r="B22" s="76" t="s">
        <v>67</v>
      </c>
      <c r="C22" s="250"/>
      <c r="D22" s="251"/>
      <c r="E22" s="183"/>
      <c r="F22" s="185"/>
    </row>
    <row r="23" spans="1:6" ht="33.75" customHeight="1" thickBot="1" x14ac:dyDescent="0.3">
      <c r="A23" s="75">
        <v>1.7</v>
      </c>
      <c r="B23" s="76" t="s">
        <v>66</v>
      </c>
      <c r="C23" s="252"/>
      <c r="D23" s="253"/>
      <c r="E23" s="184"/>
      <c r="F23" s="186"/>
    </row>
    <row r="24" spans="1:6" ht="39" customHeight="1" x14ac:dyDescent="0.25">
      <c r="A24" s="19">
        <v>2</v>
      </c>
      <c r="B24" s="20" t="s">
        <v>60</v>
      </c>
      <c r="C24" s="187" t="s">
        <v>13</v>
      </c>
      <c r="D24" s="188"/>
      <c r="E24" s="22" t="s">
        <v>15</v>
      </c>
      <c r="F24" s="59" t="s">
        <v>16</v>
      </c>
    </row>
    <row r="25" spans="1:6" ht="45.75" customHeight="1" x14ac:dyDescent="0.25">
      <c r="A25" s="71">
        <v>2.1</v>
      </c>
      <c r="B25" s="74" t="s">
        <v>21</v>
      </c>
      <c r="C25" s="221" t="s">
        <v>119</v>
      </c>
      <c r="D25" s="222"/>
      <c r="E25" s="207" t="s">
        <v>119</v>
      </c>
      <c r="F25" s="227"/>
    </row>
    <row r="26" spans="1:6" ht="50.25" customHeight="1" x14ac:dyDescent="0.25">
      <c r="A26" s="71">
        <v>2.2000000000000002</v>
      </c>
      <c r="B26" s="74" t="s">
        <v>58</v>
      </c>
      <c r="C26" s="223"/>
      <c r="D26" s="224"/>
      <c r="E26" s="183"/>
      <c r="F26" s="227"/>
    </row>
    <row r="27" spans="1:6" ht="75" customHeight="1" x14ac:dyDescent="0.25">
      <c r="A27" s="71">
        <v>2.2999999999999998</v>
      </c>
      <c r="B27" s="74" t="s">
        <v>22</v>
      </c>
      <c r="C27" s="223"/>
      <c r="D27" s="224"/>
      <c r="E27" s="183"/>
      <c r="F27" s="227"/>
    </row>
    <row r="28" spans="1:6" ht="42" customHeight="1" thickBot="1" x14ac:dyDescent="0.3">
      <c r="A28" s="77">
        <v>2.4</v>
      </c>
      <c r="B28" s="78" t="s">
        <v>23</v>
      </c>
      <c r="C28" s="225"/>
      <c r="D28" s="226"/>
      <c r="E28" s="184"/>
      <c r="F28" s="228"/>
    </row>
    <row r="29" spans="1:6" ht="33" customHeight="1" thickBot="1" x14ac:dyDescent="0.3">
      <c r="A29" s="168">
        <v>3</v>
      </c>
      <c r="B29" s="254" t="s">
        <v>24</v>
      </c>
      <c r="C29" s="180" t="str">
        <f>C34</f>
        <v>EPYPSA COLOMBIA</v>
      </c>
      <c r="D29" s="180"/>
      <c r="E29" s="176" t="s">
        <v>15</v>
      </c>
      <c r="F29" s="176" t="s">
        <v>16</v>
      </c>
    </row>
    <row r="30" spans="1:6" ht="33" customHeight="1" x14ac:dyDescent="0.25">
      <c r="A30" s="169"/>
      <c r="B30" s="255"/>
      <c r="C30" s="56" t="s">
        <v>13</v>
      </c>
      <c r="D30" s="58" t="s">
        <v>14</v>
      </c>
      <c r="E30" s="177"/>
      <c r="F30" s="177"/>
    </row>
    <row r="31" spans="1:6" ht="47.25" customHeight="1" x14ac:dyDescent="0.25">
      <c r="A31" s="71">
        <v>3.1</v>
      </c>
      <c r="B31" s="74" t="s">
        <v>90</v>
      </c>
      <c r="C31" s="82" t="s">
        <v>112</v>
      </c>
      <c r="D31" s="100" t="s">
        <v>127</v>
      </c>
      <c r="E31" s="207" t="s">
        <v>114</v>
      </c>
      <c r="F31" s="185"/>
    </row>
    <row r="32" spans="1:6" ht="30" x14ac:dyDescent="0.25">
      <c r="A32" s="71">
        <v>3.2</v>
      </c>
      <c r="B32" s="74" t="s">
        <v>25</v>
      </c>
      <c r="C32" s="82" t="s">
        <v>112</v>
      </c>
      <c r="D32" s="82" t="s">
        <v>127</v>
      </c>
      <c r="E32" s="183"/>
      <c r="F32" s="185"/>
    </row>
    <row r="33" spans="1:6" ht="30.75" thickBot="1" x14ac:dyDescent="0.3">
      <c r="A33" s="77">
        <v>3.3</v>
      </c>
      <c r="B33" s="78" t="s">
        <v>26</v>
      </c>
      <c r="C33" s="84" t="s">
        <v>118</v>
      </c>
      <c r="D33" s="82" t="s">
        <v>127</v>
      </c>
      <c r="E33" s="184"/>
      <c r="F33" s="186"/>
    </row>
    <row r="34" spans="1:6" ht="30" customHeight="1" thickBot="1" x14ac:dyDescent="0.3">
      <c r="A34" s="168">
        <v>4</v>
      </c>
      <c r="B34" s="170" t="s">
        <v>27</v>
      </c>
      <c r="C34" s="217" t="str">
        <f>C9</f>
        <v>EPYPSA COLOMBIA</v>
      </c>
      <c r="D34" s="218"/>
      <c r="E34" s="176" t="s">
        <v>15</v>
      </c>
      <c r="F34" s="176" t="s">
        <v>16</v>
      </c>
    </row>
    <row r="35" spans="1:6" ht="30.75" thickBot="1" x14ac:dyDescent="0.3">
      <c r="A35" s="169"/>
      <c r="B35" s="171"/>
      <c r="C35" s="52" t="s">
        <v>13</v>
      </c>
      <c r="D35" s="24" t="s">
        <v>14</v>
      </c>
      <c r="E35" s="177"/>
      <c r="F35" s="177"/>
    </row>
    <row r="36" spans="1:6" ht="45" customHeight="1" x14ac:dyDescent="0.25">
      <c r="A36" s="71">
        <v>4.0999999999999996</v>
      </c>
      <c r="B36" s="74" t="s">
        <v>124</v>
      </c>
      <c r="C36" s="181" t="s">
        <v>112</v>
      </c>
      <c r="D36" s="181" t="s">
        <v>126</v>
      </c>
      <c r="E36" s="207" t="s">
        <v>114</v>
      </c>
      <c r="F36" s="212"/>
    </row>
    <row r="37" spans="1:6" ht="30" x14ac:dyDescent="0.25">
      <c r="A37" s="71">
        <v>4.2</v>
      </c>
      <c r="B37" s="74" t="s">
        <v>56</v>
      </c>
      <c r="C37" s="203"/>
      <c r="D37" s="203"/>
      <c r="E37" s="183"/>
      <c r="F37" s="213"/>
    </row>
    <row r="38" spans="1:6" ht="42" customHeight="1" x14ac:dyDescent="0.25">
      <c r="A38" s="71">
        <v>4.3</v>
      </c>
      <c r="B38" s="79" t="s">
        <v>57</v>
      </c>
      <c r="C38" s="203"/>
      <c r="D38" s="203"/>
      <c r="E38" s="183"/>
      <c r="F38" s="213"/>
    </row>
    <row r="39" spans="1:6" ht="28.5" customHeight="1" x14ac:dyDescent="0.25">
      <c r="A39" s="71">
        <v>4.4000000000000004</v>
      </c>
      <c r="B39" s="74" t="s">
        <v>28</v>
      </c>
      <c r="C39" s="203"/>
      <c r="D39" s="203"/>
      <c r="E39" s="183"/>
      <c r="F39" s="213"/>
    </row>
    <row r="40" spans="1:6" ht="30.75" thickBot="1" x14ac:dyDescent="0.3">
      <c r="A40" s="77">
        <v>4.5</v>
      </c>
      <c r="B40" s="78" t="s">
        <v>29</v>
      </c>
      <c r="C40" s="204"/>
      <c r="D40" s="204"/>
      <c r="E40" s="184"/>
      <c r="F40" s="214"/>
    </row>
    <row r="41" spans="1:6" ht="30" customHeight="1" thickBot="1" x14ac:dyDescent="0.3">
      <c r="A41" s="168">
        <v>5</v>
      </c>
      <c r="B41" s="170" t="s">
        <v>30</v>
      </c>
      <c r="C41" s="215" t="str">
        <f>+C12</f>
        <v>NA</v>
      </c>
      <c r="D41" s="216"/>
      <c r="E41" s="176" t="s">
        <v>15</v>
      </c>
      <c r="F41" s="176" t="s">
        <v>16</v>
      </c>
    </row>
    <row r="42" spans="1:6" ht="30" customHeight="1" thickBot="1" x14ac:dyDescent="0.3">
      <c r="A42" s="169"/>
      <c r="B42" s="171"/>
      <c r="C42" s="53" t="s">
        <v>13</v>
      </c>
      <c r="D42" s="25" t="s">
        <v>14</v>
      </c>
      <c r="E42" s="177"/>
      <c r="F42" s="177"/>
    </row>
    <row r="43" spans="1:6" ht="45" x14ac:dyDescent="0.25">
      <c r="A43" s="71">
        <v>5.0999999999999996</v>
      </c>
      <c r="B43" s="74" t="s">
        <v>61</v>
      </c>
      <c r="C43" s="86" t="s">
        <v>119</v>
      </c>
      <c r="D43" s="86"/>
      <c r="E43" s="80"/>
      <c r="F43" s="81"/>
    </row>
    <row r="44" spans="1:6" ht="30" x14ac:dyDescent="0.25">
      <c r="A44" s="71">
        <v>5.2</v>
      </c>
      <c r="B44" s="74" t="s">
        <v>31</v>
      </c>
      <c r="C44" s="86" t="s">
        <v>119</v>
      </c>
      <c r="D44" s="82"/>
      <c r="E44" s="80"/>
      <c r="F44" s="81"/>
    </row>
    <row r="45" spans="1:6" ht="45" x14ac:dyDescent="0.25">
      <c r="A45" s="71">
        <v>5.3</v>
      </c>
      <c r="B45" s="74" t="s">
        <v>32</v>
      </c>
      <c r="C45" s="86" t="s">
        <v>119</v>
      </c>
      <c r="D45" s="82"/>
      <c r="E45" s="80"/>
      <c r="F45" s="81"/>
    </row>
    <row r="46" spans="1:6" ht="30" customHeight="1" x14ac:dyDescent="0.25">
      <c r="A46" s="200">
        <v>6</v>
      </c>
      <c r="B46" s="201" t="s">
        <v>62</v>
      </c>
      <c r="C46" s="179" t="str">
        <f>+C12</f>
        <v>NA</v>
      </c>
      <c r="D46" s="179"/>
      <c r="E46" s="202" t="s">
        <v>15</v>
      </c>
      <c r="F46" s="202" t="s">
        <v>16</v>
      </c>
    </row>
    <row r="47" spans="1:6" ht="30.75" thickBot="1" x14ac:dyDescent="0.3">
      <c r="A47" s="169"/>
      <c r="B47" s="179"/>
      <c r="C47" s="53" t="s">
        <v>13</v>
      </c>
      <c r="D47" s="25" t="s">
        <v>14</v>
      </c>
      <c r="E47" s="177"/>
      <c r="F47" s="177"/>
    </row>
    <row r="48" spans="1:6" ht="30" x14ac:dyDescent="0.25">
      <c r="A48" s="71">
        <v>6.1</v>
      </c>
      <c r="B48" s="74" t="s">
        <v>33</v>
      </c>
      <c r="C48" s="181" t="s">
        <v>112</v>
      </c>
      <c r="D48" s="205">
        <v>34</v>
      </c>
      <c r="E48" s="207" t="s">
        <v>114</v>
      </c>
      <c r="F48" s="83"/>
    </row>
    <row r="49" spans="1:7" ht="30" x14ac:dyDescent="0.25">
      <c r="A49" s="71">
        <v>6.2</v>
      </c>
      <c r="B49" s="74" t="s">
        <v>34</v>
      </c>
      <c r="C49" s="203"/>
      <c r="D49" s="205"/>
      <c r="E49" s="183"/>
      <c r="F49" s="83"/>
    </row>
    <row r="50" spans="1:7" ht="45.75" thickBot="1" x14ac:dyDescent="0.3">
      <c r="A50" s="71">
        <v>6.3</v>
      </c>
      <c r="B50" s="78" t="s">
        <v>35</v>
      </c>
      <c r="C50" s="204"/>
      <c r="D50" s="206"/>
      <c r="E50" s="184"/>
      <c r="F50" s="85"/>
    </row>
    <row r="51" spans="1:7" x14ac:dyDescent="0.25">
      <c r="A51" s="19">
        <v>8</v>
      </c>
      <c r="B51" s="26" t="s">
        <v>36</v>
      </c>
      <c r="C51" s="187" t="s">
        <v>13</v>
      </c>
      <c r="D51" s="188"/>
      <c r="E51" s="22" t="s">
        <v>15</v>
      </c>
      <c r="F51" s="23" t="s">
        <v>16</v>
      </c>
    </row>
    <row r="52" spans="1:7" x14ac:dyDescent="0.25">
      <c r="A52" s="88">
        <v>8.1</v>
      </c>
      <c r="B52" s="89" t="s">
        <v>37</v>
      </c>
      <c r="C52" s="189" t="s">
        <v>128</v>
      </c>
      <c r="D52" s="189"/>
      <c r="E52" s="190" t="s">
        <v>114</v>
      </c>
      <c r="F52" s="369"/>
    </row>
    <row r="53" spans="1:7" x14ac:dyDescent="0.25">
      <c r="A53" s="88">
        <v>8.1999999999999993</v>
      </c>
      <c r="B53" s="89" t="s">
        <v>38</v>
      </c>
      <c r="C53" s="189" t="s">
        <v>129</v>
      </c>
      <c r="D53" s="189"/>
      <c r="E53" s="190"/>
      <c r="F53" s="370"/>
    </row>
    <row r="54" spans="1:7" x14ac:dyDescent="0.25">
      <c r="A54" s="88">
        <v>8.3000000000000007</v>
      </c>
      <c r="B54" s="89" t="s">
        <v>39</v>
      </c>
      <c r="C54" s="372" t="s">
        <v>112</v>
      </c>
      <c r="D54" s="373"/>
      <c r="E54" s="190"/>
      <c r="F54" s="370"/>
    </row>
    <row r="55" spans="1:7" ht="30" x14ac:dyDescent="0.25">
      <c r="A55" s="88">
        <v>8.4</v>
      </c>
      <c r="B55" s="89" t="s">
        <v>40</v>
      </c>
      <c r="C55" s="374"/>
      <c r="D55" s="375"/>
      <c r="E55" s="190"/>
      <c r="F55" s="370"/>
    </row>
    <row r="56" spans="1:7" ht="30" x14ac:dyDescent="0.25">
      <c r="A56" s="88">
        <v>8.5</v>
      </c>
      <c r="B56" s="89" t="s">
        <v>94</v>
      </c>
      <c r="C56" s="374"/>
      <c r="D56" s="375"/>
      <c r="E56" s="190"/>
      <c r="F56" s="370"/>
    </row>
    <row r="57" spans="1:7" x14ac:dyDescent="0.25">
      <c r="A57" s="88">
        <v>8.6</v>
      </c>
      <c r="B57" s="89" t="s">
        <v>41</v>
      </c>
      <c r="C57" s="374"/>
      <c r="D57" s="375"/>
      <c r="E57" s="190"/>
      <c r="F57" s="370"/>
    </row>
    <row r="58" spans="1:7" ht="30" x14ac:dyDescent="0.25">
      <c r="A58" s="88">
        <v>8.6999999999999993</v>
      </c>
      <c r="B58" s="89" t="s">
        <v>95</v>
      </c>
      <c r="C58" s="374"/>
      <c r="D58" s="375"/>
      <c r="E58" s="190"/>
      <c r="F58" s="370"/>
      <c r="G58" s="13"/>
    </row>
    <row r="59" spans="1:7" ht="31.5" customHeight="1" x14ac:dyDescent="0.3">
      <c r="A59" s="88">
        <v>8.8000000000000007</v>
      </c>
      <c r="B59" s="90" t="s">
        <v>42</v>
      </c>
      <c r="C59" s="374"/>
      <c r="D59" s="375"/>
      <c r="E59" s="190"/>
      <c r="F59" s="370"/>
      <c r="G59" s="15"/>
    </row>
    <row r="60" spans="1:7" ht="17.25" thickBot="1" x14ac:dyDescent="0.35">
      <c r="A60" s="91" t="s">
        <v>43</v>
      </c>
      <c r="B60" s="89" t="s">
        <v>44</v>
      </c>
      <c r="C60" s="376"/>
      <c r="D60" s="377"/>
      <c r="E60" s="190"/>
      <c r="F60" s="371"/>
      <c r="G60" s="15"/>
    </row>
    <row r="61" spans="1:7" ht="30" customHeight="1" x14ac:dyDescent="0.25">
      <c r="A61" s="168">
        <v>9</v>
      </c>
      <c r="B61" s="178" t="s">
        <v>45</v>
      </c>
      <c r="C61" s="180" t="str">
        <f>+C12</f>
        <v>NA</v>
      </c>
      <c r="D61" s="180"/>
      <c r="E61" s="176" t="s">
        <v>15</v>
      </c>
      <c r="F61" s="176" t="s">
        <v>16</v>
      </c>
    </row>
    <row r="62" spans="1:7" ht="30" customHeight="1" thickBot="1" x14ac:dyDescent="0.3">
      <c r="A62" s="169"/>
      <c r="B62" s="179"/>
      <c r="C62" s="53" t="s">
        <v>13</v>
      </c>
      <c r="D62" s="25" t="s">
        <v>14</v>
      </c>
      <c r="E62" s="177"/>
      <c r="F62" s="177"/>
    </row>
    <row r="63" spans="1:7" ht="30" x14ac:dyDescent="0.25">
      <c r="A63" s="71">
        <v>9.1</v>
      </c>
      <c r="B63" s="72" t="s">
        <v>46</v>
      </c>
      <c r="C63" s="181" t="s">
        <v>131</v>
      </c>
      <c r="D63" s="181"/>
      <c r="E63" s="183"/>
      <c r="F63" s="185"/>
    </row>
    <row r="64" spans="1:7" x14ac:dyDescent="0.25">
      <c r="A64" s="71">
        <v>9.1999999999999993</v>
      </c>
      <c r="B64" s="73" t="s">
        <v>18</v>
      </c>
      <c r="C64" s="182"/>
      <c r="D64" s="182"/>
      <c r="E64" s="183"/>
      <c r="F64" s="185"/>
    </row>
    <row r="65" spans="1:6" ht="45.75" thickBot="1" x14ac:dyDescent="0.3">
      <c r="A65" s="77">
        <v>9.3000000000000007</v>
      </c>
      <c r="B65" s="87" t="s">
        <v>47</v>
      </c>
      <c r="C65" s="84"/>
      <c r="D65" s="84"/>
      <c r="E65" s="184"/>
      <c r="F65" s="186"/>
    </row>
    <row r="66" spans="1:6" ht="30" customHeight="1" x14ac:dyDescent="0.25">
      <c r="A66" s="168">
        <v>10</v>
      </c>
      <c r="B66" s="178" t="s">
        <v>48</v>
      </c>
      <c r="C66" s="180" t="str">
        <f>+C12</f>
        <v>NA</v>
      </c>
      <c r="D66" s="180"/>
      <c r="E66" s="176" t="s">
        <v>15</v>
      </c>
      <c r="F66" s="176" t="s">
        <v>16</v>
      </c>
    </row>
    <row r="67" spans="1:6" ht="30" customHeight="1" thickBot="1" x14ac:dyDescent="0.3">
      <c r="A67" s="169"/>
      <c r="B67" s="179"/>
      <c r="C67" s="53" t="s">
        <v>13</v>
      </c>
      <c r="D67" s="25" t="s">
        <v>14</v>
      </c>
      <c r="E67" s="177"/>
      <c r="F67" s="177"/>
    </row>
    <row r="68" spans="1:6" ht="15.75" thickBot="1" x14ac:dyDescent="0.3">
      <c r="A68" s="32">
        <v>10.1</v>
      </c>
      <c r="B68" s="11" t="s">
        <v>49</v>
      </c>
      <c r="C68" s="33" t="s">
        <v>112</v>
      </c>
      <c r="D68" s="33"/>
      <c r="E68" s="60" t="s">
        <v>114</v>
      </c>
      <c r="F68" s="61" t="s">
        <v>130</v>
      </c>
    </row>
    <row r="69" spans="1:6" ht="30" customHeight="1" x14ac:dyDescent="0.25">
      <c r="A69" s="168">
        <v>11</v>
      </c>
      <c r="B69" s="170" t="s">
        <v>50</v>
      </c>
      <c r="C69" s="172" t="str">
        <f>+C12</f>
        <v>NA</v>
      </c>
      <c r="D69" s="173"/>
      <c r="E69" s="174" t="s">
        <v>15</v>
      </c>
      <c r="F69" s="176" t="s">
        <v>16</v>
      </c>
    </row>
    <row r="70" spans="1:6" ht="30" customHeight="1" x14ac:dyDescent="0.25">
      <c r="A70" s="169"/>
      <c r="B70" s="171"/>
      <c r="C70" s="160" t="s">
        <v>13</v>
      </c>
      <c r="D70" s="161"/>
      <c r="E70" s="175"/>
      <c r="F70" s="177"/>
    </row>
    <row r="71" spans="1:6" ht="30" x14ac:dyDescent="0.25">
      <c r="A71" s="62" t="s">
        <v>51</v>
      </c>
      <c r="B71" s="27" t="s">
        <v>52</v>
      </c>
      <c r="C71" s="162" t="s">
        <v>112</v>
      </c>
      <c r="D71" s="163"/>
      <c r="E71" s="63" t="s">
        <v>114</v>
      </c>
      <c r="F71" s="64"/>
    </row>
    <row r="72" spans="1:6" ht="31.5" customHeight="1" x14ac:dyDescent="0.25">
      <c r="A72" s="62">
        <v>11.2</v>
      </c>
      <c r="B72" s="27" t="s">
        <v>53</v>
      </c>
      <c r="C72" s="162" t="s">
        <v>112</v>
      </c>
      <c r="D72" s="163"/>
      <c r="E72" s="63" t="s">
        <v>114</v>
      </c>
      <c r="F72" s="64"/>
    </row>
    <row r="73" spans="1:6" ht="15.75" thickBot="1" x14ac:dyDescent="0.3">
      <c r="A73" s="18">
        <v>11.3</v>
      </c>
      <c r="B73" s="28" t="s">
        <v>54</v>
      </c>
      <c r="C73" s="378" t="s">
        <v>112</v>
      </c>
      <c r="D73" s="317"/>
      <c r="E73" s="102" t="s">
        <v>114</v>
      </c>
      <c r="F73" s="65"/>
    </row>
    <row r="74" spans="1:6" ht="19.5" thickBot="1" x14ac:dyDescent="0.3">
      <c r="A74" s="164" t="s">
        <v>59</v>
      </c>
      <c r="B74" s="165"/>
      <c r="C74" s="379" t="s">
        <v>112</v>
      </c>
      <c r="D74" s="380"/>
      <c r="E74" s="103" t="s">
        <v>114</v>
      </c>
      <c r="F74" s="93"/>
    </row>
  </sheetData>
  <mergeCells count="77">
    <mergeCell ref="C70:D70"/>
    <mergeCell ref="C71:D71"/>
    <mergeCell ref="C72:D72"/>
    <mergeCell ref="C73:D73"/>
    <mergeCell ref="A74:B74"/>
    <mergeCell ref="C74:D74"/>
    <mergeCell ref="A69:A70"/>
    <mergeCell ref="B69:B70"/>
    <mergeCell ref="C69:D69"/>
    <mergeCell ref="E69:E70"/>
    <mergeCell ref="F69:F70"/>
    <mergeCell ref="A61:A62"/>
    <mergeCell ref="B61:B62"/>
    <mergeCell ref="C61:D61"/>
    <mergeCell ref="E61:E62"/>
    <mergeCell ref="F61:F62"/>
    <mergeCell ref="C63:C64"/>
    <mergeCell ref="D63:D64"/>
    <mergeCell ref="E63:E65"/>
    <mergeCell ref="F63:F65"/>
    <mergeCell ref="A66:A67"/>
    <mergeCell ref="B66:B67"/>
    <mergeCell ref="C66:D66"/>
    <mergeCell ref="E66:E67"/>
    <mergeCell ref="F66:F67"/>
    <mergeCell ref="C51:D51"/>
    <mergeCell ref="C52:D52"/>
    <mergeCell ref="E52:E60"/>
    <mergeCell ref="F52:F60"/>
    <mergeCell ref="C53:D53"/>
    <mergeCell ref="C54:D60"/>
    <mergeCell ref="A46:A47"/>
    <mergeCell ref="B46:B47"/>
    <mergeCell ref="C46:D46"/>
    <mergeCell ref="E46:E47"/>
    <mergeCell ref="F46:F47"/>
    <mergeCell ref="C48:C50"/>
    <mergeCell ref="D48:D50"/>
    <mergeCell ref="E48:E50"/>
    <mergeCell ref="C36:C40"/>
    <mergeCell ref="D36:D40"/>
    <mergeCell ref="E36:E40"/>
    <mergeCell ref="F36:F40"/>
    <mergeCell ref="A41:A42"/>
    <mergeCell ref="B41:B42"/>
    <mergeCell ref="C41:D41"/>
    <mergeCell ref="E41:E42"/>
    <mergeCell ref="F41:F42"/>
    <mergeCell ref="E31:E33"/>
    <mergeCell ref="F31:F33"/>
    <mergeCell ref="A34:A35"/>
    <mergeCell ref="B34:B35"/>
    <mergeCell ref="C34:D34"/>
    <mergeCell ref="E34:E35"/>
    <mergeCell ref="F34:F35"/>
    <mergeCell ref="F17:F23"/>
    <mergeCell ref="C24:D24"/>
    <mergeCell ref="C25:D28"/>
    <mergeCell ref="E25:E28"/>
    <mergeCell ref="F25:F28"/>
    <mergeCell ref="E17:E23"/>
    <mergeCell ref="A29:A30"/>
    <mergeCell ref="B29:B30"/>
    <mergeCell ref="C29:D29"/>
    <mergeCell ref="E29:E30"/>
    <mergeCell ref="F29:F30"/>
    <mergeCell ref="C12:D12"/>
    <mergeCell ref="C13:D13"/>
    <mergeCell ref="C14:D14"/>
    <mergeCell ref="C16:D16"/>
    <mergeCell ref="C17:D23"/>
    <mergeCell ref="C11:E11"/>
    <mergeCell ref="A1:F2"/>
    <mergeCell ref="A4:F5"/>
    <mergeCell ref="C8:E8"/>
    <mergeCell ref="C9:E9"/>
    <mergeCell ref="C10:E10"/>
  </mergeCells>
  <pageMargins left="0.7" right="0.7" top="0.75" bottom="0.75" header="0.3" footer="0.3"/>
  <pageSetup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C46" zoomScale="59" zoomScaleNormal="59" workbookViewId="0">
      <selection activeCell="G17" sqref="G17:G23"/>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29.42578125" style="1" customWidth="1"/>
    <col min="8" max="8" width="74.140625" customWidth="1"/>
    <col min="9" max="9" width="17.85546875" bestFit="1" customWidth="1"/>
  </cols>
  <sheetData>
    <row r="1" spans="1:8" ht="15" customHeight="1" x14ac:dyDescent="0.25">
      <c r="G1" s="34"/>
      <c r="H1" s="34"/>
    </row>
    <row r="2" spans="1:8" ht="15" customHeight="1" x14ac:dyDescent="0.25">
      <c r="C2" s="34" t="s">
        <v>77</v>
      </c>
      <c r="D2" s="34"/>
      <c r="E2" s="34"/>
      <c r="F2" s="34"/>
      <c r="G2" s="34"/>
      <c r="H2" s="34"/>
    </row>
    <row r="3" spans="1:8" ht="15" customHeight="1" x14ac:dyDescent="0.25">
      <c r="C3" s="34"/>
      <c r="D3" s="34"/>
      <c r="E3" s="34"/>
      <c r="F3" s="34"/>
      <c r="G3" s="34"/>
      <c r="H3" s="34"/>
    </row>
    <row r="4" spans="1:8" ht="15" customHeight="1" x14ac:dyDescent="0.25">
      <c r="C4" s="234" t="s">
        <v>0</v>
      </c>
      <c r="D4" s="234"/>
      <c r="E4" s="234"/>
      <c r="F4" s="234"/>
      <c r="G4" s="34"/>
      <c r="H4" s="34"/>
    </row>
    <row r="5" spans="1:8" ht="15" customHeight="1" x14ac:dyDescent="0.25">
      <c r="A5" s="34"/>
      <c r="B5" s="34"/>
      <c r="C5" s="34"/>
      <c r="D5" s="34"/>
      <c r="E5" s="34"/>
      <c r="F5" s="34"/>
      <c r="G5" s="34"/>
      <c r="H5" s="34"/>
    </row>
    <row r="6" spans="1:8" x14ac:dyDescent="0.25">
      <c r="D6" s="2"/>
      <c r="F6" s="2"/>
      <c r="G6" s="2"/>
      <c r="H6" s="2"/>
    </row>
    <row r="7" spans="1:8" ht="33" customHeight="1" x14ac:dyDescent="0.25">
      <c r="C7" s="2"/>
      <c r="E7" s="2"/>
    </row>
    <row r="8" spans="1:8" ht="15" customHeight="1" x14ac:dyDescent="0.25">
      <c r="A8" s="29" t="s">
        <v>1</v>
      </c>
      <c r="B8" s="30" t="s">
        <v>2</v>
      </c>
      <c r="C8" s="355" t="s">
        <v>101</v>
      </c>
      <c r="D8" s="355"/>
      <c r="E8" s="355"/>
      <c r="F8" s="355"/>
      <c r="G8" s="35"/>
      <c r="H8" s="35"/>
    </row>
    <row r="9" spans="1:8" ht="31.5" customHeight="1" x14ac:dyDescent="0.25">
      <c r="A9" s="29" t="s">
        <v>3</v>
      </c>
      <c r="B9" s="30" t="s">
        <v>4</v>
      </c>
      <c r="C9" s="355" t="s">
        <v>102</v>
      </c>
      <c r="D9" s="355"/>
      <c r="E9" s="355"/>
      <c r="F9" s="355"/>
      <c r="G9" s="35"/>
    </row>
    <row r="10" spans="1:8" ht="31.5" customHeight="1" x14ac:dyDescent="0.25">
      <c r="A10" s="29" t="s">
        <v>5</v>
      </c>
      <c r="B10" s="30" t="s">
        <v>65</v>
      </c>
      <c r="C10" s="356" t="s">
        <v>103</v>
      </c>
      <c r="D10" s="357"/>
      <c r="E10" s="357"/>
      <c r="F10" s="358"/>
      <c r="G10" s="35"/>
    </row>
    <row r="11" spans="1:8" ht="39.75" customHeight="1" x14ac:dyDescent="0.25">
      <c r="A11" s="29" t="s">
        <v>7</v>
      </c>
      <c r="B11" s="31" t="s">
        <v>6</v>
      </c>
      <c r="C11" s="356" t="s">
        <v>75</v>
      </c>
      <c r="D11" s="357"/>
      <c r="E11" s="357"/>
      <c r="F11" s="358"/>
      <c r="G11" s="353"/>
      <c r="H11" s="354"/>
    </row>
    <row r="12" spans="1:8" ht="31.5" customHeight="1" x14ac:dyDescent="0.25">
      <c r="A12" s="29" t="s">
        <v>8</v>
      </c>
      <c r="B12" s="30" t="s">
        <v>64</v>
      </c>
      <c r="C12" s="355" t="s">
        <v>104</v>
      </c>
      <c r="D12" s="355"/>
      <c r="E12" s="355" t="s">
        <v>105</v>
      </c>
      <c r="F12" s="355"/>
      <c r="G12" s="5"/>
      <c r="H12" s="6"/>
    </row>
    <row r="13" spans="1:8" x14ac:dyDescent="0.25">
      <c r="A13" s="29" t="s">
        <v>10</v>
      </c>
      <c r="B13" s="30" t="s">
        <v>9</v>
      </c>
      <c r="C13" s="359" t="s">
        <v>76</v>
      </c>
      <c r="D13" s="359"/>
      <c r="E13" s="359" t="s">
        <v>76</v>
      </c>
      <c r="F13" s="359"/>
    </row>
    <row r="14" spans="1:8" ht="14.25" customHeight="1" x14ac:dyDescent="0.25">
      <c r="A14" s="29" t="s">
        <v>63</v>
      </c>
      <c r="B14" s="30" t="s">
        <v>11</v>
      </c>
      <c r="C14" s="360" t="s">
        <v>178</v>
      </c>
      <c r="D14" s="360"/>
      <c r="E14" s="360" t="s">
        <v>179</v>
      </c>
      <c r="F14" s="360"/>
    </row>
    <row r="15" spans="1:8" ht="15.75" thickBot="1" x14ac:dyDescent="0.3">
      <c r="A15" s="3"/>
      <c r="B15" s="4"/>
      <c r="C15" s="7"/>
      <c r="E15" s="7"/>
    </row>
    <row r="16" spans="1:8" x14ac:dyDescent="0.25">
      <c r="A16" s="19">
        <v>1</v>
      </c>
      <c r="B16" s="21" t="s">
        <v>12</v>
      </c>
      <c r="C16" s="339" t="s">
        <v>13</v>
      </c>
      <c r="D16" s="340"/>
      <c r="E16" s="341"/>
      <c r="F16" s="121" t="s">
        <v>14</v>
      </c>
      <c r="G16" s="47" t="s">
        <v>15</v>
      </c>
      <c r="H16" s="23" t="s">
        <v>16</v>
      </c>
    </row>
    <row r="17" spans="1:8" ht="15" customHeight="1" x14ac:dyDescent="0.25">
      <c r="A17" s="131">
        <v>1.1000000000000001</v>
      </c>
      <c r="B17" s="132" t="s">
        <v>17</v>
      </c>
      <c r="C17" s="388" t="s">
        <v>180</v>
      </c>
      <c r="D17" s="389"/>
      <c r="E17" s="390"/>
      <c r="F17" s="397" t="s">
        <v>143</v>
      </c>
      <c r="G17" s="400" t="s">
        <v>181</v>
      </c>
      <c r="H17" s="403"/>
    </row>
    <row r="18" spans="1:8" x14ac:dyDescent="0.25">
      <c r="A18" s="131">
        <v>1.2</v>
      </c>
      <c r="B18" s="133" t="s">
        <v>18</v>
      </c>
      <c r="C18" s="391"/>
      <c r="D18" s="392"/>
      <c r="E18" s="393"/>
      <c r="F18" s="398"/>
      <c r="G18" s="401"/>
      <c r="H18" s="404"/>
    </row>
    <row r="19" spans="1:8" x14ac:dyDescent="0.25">
      <c r="A19" s="131">
        <v>1.3</v>
      </c>
      <c r="B19" s="132" t="s">
        <v>19</v>
      </c>
      <c r="C19" s="391"/>
      <c r="D19" s="392"/>
      <c r="E19" s="393"/>
      <c r="F19" s="398"/>
      <c r="G19" s="401"/>
      <c r="H19" s="404"/>
    </row>
    <row r="20" spans="1:8" ht="30" x14ac:dyDescent="0.25">
      <c r="A20" s="131">
        <v>1.4</v>
      </c>
      <c r="B20" s="132" t="s">
        <v>20</v>
      </c>
      <c r="C20" s="391"/>
      <c r="D20" s="392"/>
      <c r="E20" s="393"/>
      <c r="F20" s="398"/>
      <c r="G20" s="401"/>
      <c r="H20" s="404"/>
    </row>
    <row r="21" spans="1:8" x14ac:dyDescent="0.25">
      <c r="A21" s="131">
        <v>1.5</v>
      </c>
      <c r="B21" s="134" t="s">
        <v>55</v>
      </c>
      <c r="C21" s="391"/>
      <c r="D21" s="392"/>
      <c r="E21" s="393"/>
      <c r="F21" s="398"/>
      <c r="G21" s="401"/>
      <c r="H21" s="404"/>
    </row>
    <row r="22" spans="1:8" ht="17.25" customHeight="1" x14ac:dyDescent="0.25">
      <c r="A22" s="135">
        <v>1.6</v>
      </c>
      <c r="B22" s="136" t="s">
        <v>85</v>
      </c>
      <c r="C22" s="391"/>
      <c r="D22" s="392"/>
      <c r="E22" s="393"/>
      <c r="F22" s="398"/>
      <c r="G22" s="401"/>
      <c r="H22" s="404"/>
    </row>
    <row r="23" spans="1:8" ht="27" customHeight="1" thickBot="1" x14ac:dyDescent="0.3">
      <c r="A23" s="135">
        <v>1.7</v>
      </c>
      <c r="B23" s="136" t="s">
        <v>66</v>
      </c>
      <c r="C23" s="394"/>
      <c r="D23" s="395"/>
      <c r="E23" s="396"/>
      <c r="F23" s="399"/>
      <c r="G23" s="402"/>
      <c r="H23" s="405"/>
    </row>
    <row r="24" spans="1:8" x14ac:dyDescent="0.25">
      <c r="A24" s="19">
        <v>2</v>
      </c>
      <c r="B24" s="20" t="s">
        <v>60</v>
      </c>
      <c r="C24" s="336" t="s">
        <v>13</v>
      </c>
      <c r="D24" s="337"/>
      <c r="E24" s="338"/>
      <c r="F24" s="120" t="s">
        <v>14</v>
      </c>
      <c r="G24" s="48" t="s">
        <v>15</v>
      </c>
      <c r="H24" s="49" t="s">
        <v>16</v>
      </c>
    </row>
    <row r="25" spans="1:8" ht="30" x14ac:dyDescent="0.25">
      <c r="A25" s="131">
        <v>2.1</v>
      </c>
      <c r="B25" s="134" t="s">
        <v>21</v>
      </c>
      <c r="C25" s="388" t="s">
        <v>112</v>
      </c>
      <c r="D25" s="406"/>
      <c r="E25" s="407"/>
      <c r="F25" s="414" t="s">
        <v>182</v>
      </c>
      <c r="G25" s="417" t="s">
        <v>114</v>
      </c>
      <c r="H25" s="420"/>
    </row>
    <row r="26" spans="1:8" ht="31.5" customHeight="1" x14ac:dyDescent="0.25">
      <c r="A26" s="131">
        <v>2.2000000000000002</v>
      </c>
      <c r="B26" s="134" t="s">
        <v>58</v>
      </c>
      <c r="C26" s="408"/>
      <c r="D26" s="409"/>
      <c r="E26" s="410"/>
      <c r="F26" s="415"/>
      <c r="G26" s="418"/>
      <c r="H26" s="420"/>
    </row>
    <row r="27" spans="1:8" ht="45.75" customHeight="1" x14ac:dyDescent="0.25">
      <c r="A27" s="131">
        <v>2.2999999999999998</v>
      </c>
      <c r="B27" s="134" t="s">
        <v>22</v>
      </c>
      <c r="C27" s="408"/>
      <c r="D27" s="409"/>
      <c r="E27" s="410"/>
      <c r="F27" s="415"/>
      <c r="G27" s="418"/>
      <c r="H27" s="420"/>
    </row>
    <row r="28" spans="1:8" ht="26.25" customHeight="1" thickBot="1" x14ac:dyDescent="0.3">
      <c r="A28" s="137">
        <v>2.4</v>
      </c>
      <c r="B28" s="138" t="s">
        <v>23</v>
      </c>
      <c r="C28" s="411"/>
      <c r="D28" s="412"/>
      <c r="E28" s="413"/>
      <c r="F28" s="416"/>
      <c r="G28" s="419"/>
      <c r="H28" s="421"/>
    </row>
    <row r="29" spans="1:8" ht="39" customHeight="1" thickBot="1" x14ac:dyDescent="0.3">
      <c r="A29" s="168">
        <v>3</v>
      </c>
      <c r="B29" s="254" t="s">
        <v>24</v>
      </c>
      <c r="C29" s="180" t="str">
        <f>C12</f>
        <v>AECOM TECHNICAL SERVICES INC SUCURSAL COLOMBIA - 50%</v>
      </c>
      <c r="D29" s="180"/>
      <c r="E29" s="180" t="str">
        <f>E12</f>
        <v>VIVEKA S.A.S. 50%</v>
      </c>
      <c r="F29" s="173"/>
      <c r="G29" s="176" t="s">
        <v>15</v>
      </c>
      <c r="H29" s="176" t="s">
        <v>16</v>
      </c>
    </row>
    <row r="30" spans="1:8" ht="18.75" customHeight="1" x14ac:dyDescent="0.25">
      <c r="A30" s="169"/>
      <c r="B30" s="255"/>
      <c r="C30" s="116" t="s">
        <v>13</v>
      </c>
      <c r="D30" s="119" t="s">
        <v>14</v>
      </c>
      <c r="E30" s="116" t="s">
        <v>13</v>
      </c>
      <c r="F30" s="119" t="s">
        <v>14</v>
      </c>
      <c r="G30" s="177"/>
      <c r="H30" s="177"/>
    </row>
    <row r="31" spans="1:8" ht="38.25" customHeight="1" x14ac:dyDescent="0.25">
      <c r="A31" s="131">
        <v>3.1</v>
      </c>
      <c r="B31" s="134" t="s">
        <v>86</v>
      </c>
      <c r="C31" s="139" t="s">
        <v>112</v>
      </c>
      <c r="D31" s="381" t="s">
        <v>183</v>
      </c>
      <c r="E31" s="139" t="s">
        <v>112</v>
      </c>
      <c r="F31" s="428" t="s">
        <v>184</v>
      </c>
      <c r="G31" s="422" t="s">
        <v>114</v>
      </c>
      <c r="H31" s="425"/>
    </row>
    <row r="32" spans="1:8" ht="15" customHeight="1" x14ac:dyDescent="0.25">
      <c r="A32" s="131">
        <v>3.2</v>
      </c>
      <c r="B32" s="134" t="s">
        <v>25</v>
      </c>
      <c r="C32" s="139" t="s">
        <v>112</v>
      </c>
      <c r="D32" s="383"/>
      <c r="E32" s="139" t="s">
        <v>112</v>
      </c>
      <c r="F32" s="429"/>
      <c r="G32" s="423"/>
      <c r="H32" s="426"/>
    </row>
    <row r="33" spans="1:8" ht="15.75" thickBot="1" x14ac:dyDescent="0.3">
      <c r="A33" s="137">
        <v>3.3</v>
      </c>
      <c r="B33" s="138" t="s">
        <v>26</v>
      </c>
      <c r="C33" s="139" t="s">
        <v>136</v>
      </c>
      <c r="D33" s="140">
        <v>95</v>
      </c>
      <c r="E33" s="139" t="s">
        <v>148</v>
      </c>
      <c r="F33" s="141">
        <v>75</v>
      </c>
      <c r="G33" s="424"/>
      <c r="H33" s="427"/>
    </row>
    <row r="34" spans="1:8" ht="47.25" customHeight="1" thickBot="1" x14ac:dyDescent="0.3">
      <c r="A34" s="168">
        <v>4</v>
      </c>
      <c r="B34" s="170" t="s">
        <v>27</v>
      </c>
      <c r="C34" s="180" t="str">
        <f>C29</f>
        <v>AECOM TECHNICAL SERVICES INC SUCURSAL COLOMBIA - 50%</v>
      </c>
      <c r="D34" s="180"/>
      <c r="E34" s="180" t="str">
        <f>E29</f>
        <v>VIVEKA S.A.S. 50%</v>
      </c>
      <c r="F34" s="173"/>
      <c r="G34" s="176" t="s">
        <v>15</v>
      </c>
      <c r="H34" s="176" t="s">
        <v>16</v>
      </c>
    </row>
    <row r="35" spans="1:8" ht="30" x14ac:dyDescent="0.25">
      <c r="A35" s="169"/>
      <c r="B35" s="171"/>
      <c r="C35" s="116" t="s">
        <v>13</v>
      </c>
      <c r="D35" s="119" t="s">
        <v>14</v>
      </c>
      <c r="E35" s="116" t="s">
        <v>13</v>
      </c>
      <c r="F35" s="119" t="s">
        <v>14</v>
      </c>
      <c r="G35" s="177"/>
      <c r="H35" s="177"/>
    </row>
    <row r="36" spans="1:8" ht="27.75" customHeight="1" x14ac:dyDescent="0.25">
      <c r="A36" s="131">
        <v>4.0999999999999996</v>
      </c>
      <c r="B36" s="134" t="s">
        <v>87</v>
      </c>
      <c r="C36" s="381" t="s">
        <v>112</v>
      </c>
      <c r="D36" s="381" t="s">
        <v>185</v>
      </c>
      <c r="E36" s="381" t="s">
        <v>112</v>
      </c>
      <c r="F36" s="381" t="s">
        <v>186</v>
      </c>
      <c r="G36" s="430" t="s">
        <v>114</v>
      </c>
      <c r="H36" s="433"/>
    </row>
    <row r="37" spans="1:8" ht="18.75" customHeight="1" x14ac:dyDescent="0.25">
      <c r="A37" s="131">
        <v>4.2</v>
      </c>
      <c r="B37" s="134" t="s">
        <v>56</v>
      </c>
      <c r="C37" s="382"/>
      <c r="D37" s="382"/>
      <c r="E37" s="382"/>
      <c r="F37" s="382"/>
      <c r="G37" s="431"/>
      <c r="H37" s="434"/>
    </row>
    <row r="38" spans="1:8" ht="21" customHeight="1" x14ac:dyDescent="0.25">
      <c r="A38" s="131">
        <v>4.3</v>
      </c>
      <c r="B38" s="142" t="s">
        <v>57</v>
      </c>
      <c r="C38" s="382"/>
      <c r="D38" s="382"/>
      <c r="E38" s="382"/>
      <c r="F38" s="382"/>
      <c r="G38" s="431"/>
      <c r="H38" s="434"/>
    </row>
    <row r="39" spans="1:8" ht="18.75" customHeight="1" x14ac:dyDescent="0.25">
      <c r="A39" s="131">
        <v>4.4000000000000004</v>
      </c>
      <c r="B39" s="134" t="s">
        <v>28</v>
      </c>
      <c r="C39" s="382"/>
      <c r="D39" s="382"/>
      <c r="E39" s="382"/>
      <c r="F39" s="382"/>
      <c r="G39" s="431"/>
      <c r="H39" s="434"/>
    </row>
    <row r="40" spans="1:8" ht="16.5" customHeight="1" thickBot="1" x14ac:dyDescent="0.3">
      <c r="A40" s="137">
        <v>4.5</v>
      </c>
      <c r="B40" s="138" t="s">
        <v>29</v>
      </c>
      <c r="C40" s="383"/>
      <c r="D40" s="383"/>
      <c r="E40" s="383"/>
      <c r="F40" s="383"/>
      <c r="G40" s="432"/>
      <c r="H40" s="435"/>
    </row>
    <row r="41" spans="1:8" ht="15.75" thickBot="1" x14ac:dyDescent="0.3">
      <c r="A41" s="168">
        <v>5</v>
      </c>
      <c r="B41" s="170" t="s">
        <v>30</v>
      </c>
      <c r="C41" s="305" t="str">
        <f>C34</f>
        <v>AECOM TECHNICAL SERVICES INC SUCURSAL COLOMBIA - 50%</v>
      </c>
      <c r="D41" s="306"/>
      <c r="E41" s="305" t="str">
        <f>E34</f>
        <v>VIVEKA S.A.S. 50%</v>
      </c>
      <c r="F41" s="306"/>
      <c r="G41" s="176" t="s">
        <v>15</v>
      </c>
      <c r="H41" s="176" t="s">
        <v>16</v>
      </c>
    </row>
    <row r="42" spans="1:8" ht="30.75" thickBot="1" x14ac:dyDescent="0.3">
      <c r="A42" s="169"/>
      <c r="B42" s="171"/>
      <c r="C42" s="118" t="s">
        <v>13</v>
      </c>
      <c r="D42" s="24" t="s">
        <v>14</v>
      </c>
      <c r="E42" s="118" t="s">
        <v>13</v>
      </c>
      <c r="F42" s="24" t="s">
        <v>14</v>
      </c>
      <c r="G42" s="177"/>
      <c r="H42" s="177"/>
    </row>
    <row r="43" spans="1:8" ht="30" customHeight="1" x14ac:dyDescent="0.25">
      <c r="A43" s="115">
        <v>5.0999999999999996</v>
      </c>
      <c r="B43" s="10" t="s">
        <v>61</v>
      </c>
      <c r="C43" s="265"/>
      <c r="D43" s="265"/>
      <c r="E43" s="307"/>
      <c r="F43" s="40"/>
      <c r="G43" s="310"/>
      <c r="H43" s="67"/>
    </row>
    <row r="44" spans="1:8" ht="30" x14ac:dyDescent="0.25">
      <c r="A44" s="115">
        <v>5.2</v>
      </c>
      <c r="B44" s="10" t="s">
        <v>31</v>
      </c>
      <c r="C44" s="272"/>
      <c r="D44" s="272"/>
      <c r="E44" s="308"/>
      <c r="F44" s="41"/>
      <c r="G44" s="278"/>
      <c r="H44" s="68"/>
    </row>
    <row r="45" spans="1:8" ht="30.75" thickBot="1" x14ac:dyDescent="0.3">
      <c r="A45" s="115">
        <v>5.3</v>
      </c>
      <c r="B45" s="10" t="s">
        <v>32</v>
      </c>
      <c r="C45" s="273"/>
      <c r="D45" s="273"/>
      <c r="E45" s="309"/>
      <c r="F45" s="41"/>
      <c r="G45" s="279"/>
      <c r="H45" s="68"/>
    </row>
    <row r="46" spans="1:8" ht="15.75" thickBot="1" x14ac:dyDescent="0.3">
      <c r="A46" s="200">
        <v>6</v>
      </c>
      <c r="B46" s="201" t="s">
        <v>62</v>
      </c>
      <c r="C46" s="215" t="str">
        <f>C41</f>
        <v>AECOM TECHNICAL SERVICES INC SUCURSAL COLOMBIA - 50%</v>
      </c>
      <c r="D46" s="216"/>
      <c r="E46" s="264" t="str">
        <f>E41</f>
        <v>VIVEKA S.A.S. 50%</v>
      </c>
      <c r="F46" s="173"/>
      <c r="G46" s="176" t="s">
        <v>15</v>
      </c>
      <c r="H46" s="176" t="s">
        <v>16</v>
      </c>
    </row>
    <row r="47" spans="1:8" ht="30.75" thickBot="1" x14ac:dyDescent="0.3">
      <c r="A47" s="169"/>
      <c r="B47" s="179"/>
      <c r="C47" s="53" t="s">
        <v>13</v>
      </c>
      <c r="D47" s="37" t="s">
        <v>14</v>
      </c>
      <c r="E47" s="38" t="s">
        <v>13</v>
      </c>
      <c r="F47" s="24" t="s">
        <v>14</v>
      </c>
      <c r="G47" s="177"/>
      <c r="H47" s="177"/>
    </row>
    <row r="48" spans="1:8" x14ac:dyDescent="0.25">
      <c r="A48" s="131">
        <v>6.1</v>
      </c>
      <c r="B48" s="134" t="s">
        <v>33</v>
      </c>
      <c r="C48" s="143" t="s">
        <v>112</v>
      </c>
      <c r="D48" s="381">
        <v>22</v>
      </c>
      <c r="E48" s="139" t="s">
        <v>180</v>
      </c>
      <c r="F48" s="274">
        <v>14</v>
      </c>
      <c r="G48" s="519" t="s">
        <v>176</v>
      </c>
      <c r="H48" s="437" t="s">
        <v>187</v>
      </c>
    </row>
    <row r="49" spans="1:8" ht="30" x14ac:dyDescent="0.25">
      <c r="A49" s="131">
        <v>6.2</v>
      </c>
      <c r="B49" s="134" t="s">
        <v>34</v>
      </c>
      <c r="C49" s="522" t="s">
        <v>154</v>
      </c>
      <c r="D49" s="382"/>
      <c r="E49" s="139" t="s">
        <v>180</v>
      </c>
      <c r="F49" s="275"/>
      <c r="G49" s="520"/>
      <c r="H49" s="438"/>
    </row>
    <row r="50" spans="1:8" ht="30.75" thickBot="1" x14ac:dyDescent="0.3">
      <c r="A50" s="131">
        <v>6.3</v>
      </c>
      <c r="B50" s="138" t="s">
        <v>35</v>
      </c>
      <c r="C50" s="143" t="s">
        <v>112</v>
      </c>
      <c r="D50" s="436"/>
      <c r="E50" s="139" t="s">
        <v>180</v>
      </c>
      <c r="F50" s="276"/>
      <c r="G50" s="521"/>
      <c r="H50" s="439"/>
    </row>
    <row r="51" spans="1:8" ht="30" customHeight="1" x14ac:dyDescent="0.25">
      <c r="A51" s="19">
        <v>8</v>
      </c>
      <c r="B51" s="26" t="s">
        <v>36</v>
      </c>
      <c r="C51" s="187" t="s">
        <v>13</v>
      </c>
      <c r="D51" s="188"/>
      <c r="E51" s="301"/>
      <c r="F51" s="119" t="s">
        <v>14</v>
      </c>
      <c r="G51" s="22" t="s">
        <v>15</v>
      </c>
      <c r="H51" s="23" t="s">
        <v>16</v>
      </c>
    </row>
    <row r="52" spans="1:8" ht="21" customHeight="1" x14ac:dyDescent="0.25">
      <c r="A52" s="131">
        <v>8.1</v>
      </c>
      <c r="B52" s="134" t="s">
        <v>37</v>
      </c>
      <c r="C52" s="440" t="s">
        <v>188</v>
      </c>
      <c r="D52" s="441"/>
      <c r="E52" s="442"/>
      <c r="F52" s="144" t="s">
        <v>189</v>
      </c>
      <c r="G52" s="443" t="s">
        <v>190</v>
      </c>
      <c r="H52" s="446"/>
    </row>
    <row r="53" spans="1:8" x14ac:dyDescent="0.25">
      <c r="A53" s="131">
        <v>8.1999999999999993</v>
      </c>
      <c r="B53" s="134" t="s">
        <v>38</v>
      </c>
      <c r="C53" s="440" t="s">
        <v>191</v>
      </c>
      <c r="D53" s="441"/>
      <c r="E53" s="442"/>
      <c r="F53" s="144" t="s">
        <v>192</v>
      </c>
      <c r="G53" s="444"/>
      <c r="H53" s="447"/>
    </row>
    <row r="54" spans="1:8" x14ac:dyDescent="0.25">
      <c r="A54" s="131">
        <v>8.3000000000000007</v>
      </c>
      <c r="B54" s="134" t="s">
        <v>39</v>
      </c>
      <c r="C54" s="449" t="s">
        <v>112</v>
      </c>
      <c r="D54" s="450"/>
      <c r="E54" s="451"/>
      <c r="F54" s="458" t="s">
        <v>189</v>
      </c>
      <c r="G54" s="444"/>
      <c r="H54" s="447"/>
    </row>
    <row r="55" spans="1:8" ht="30" x14ac:dyDescent="0.25">
      <c r="A55" s="131">
        <v>8.4</v>
      </c>
      <c r="B55" s="134" t="s">
        <v>40</v>
      </c>
      <c r="C55" s="452"/>
      <c r="D55" s="453"/>
      <c r="E55" s="454"/>
      <c r="F55" s="459"/>
      <c r="G55" s="444"/>
      <c r="H55" s="447"/>
    </row>
    <row r="56" spans="1:8" ht="30" customHeight="1" x14ac:dyDescent="0.25">
      <c r="A56" s="131">
        <v>8.5</v>
      </c>
      <c r="B56" s="134" t="s">
        <v>88</v>
      </c>
      <c r="C56" s="452"/>
      <c r="D56" s="453"/>
      <c r="E56" s="454"/>
      <c r="F56" s="459"/>
      <c r="G56" s="444"/>
      <c r="H56" s="447"/>
    </row>
    <row r="57" spans="1:8" x14ac:dyDescent="0.25">
      <c r="A57" s="131">
        <v>8.6</v>
      </c>
      <c r="B57" s="134" t="s">
        <v>41</v>
      </c>
      <c r="C57" s="452"/>
      <c r="D57" s="453"/>
      <c r="E57" s="454"/>
      <c r="F57" s="459"/>
      <c r="G57" s="444"/>
      <c r="H57" s="447"/>
    </row>
    <row r="58" spans="1:8" x14ac:dyDescent="0.25">
      <c r="A58" s="131">
        <v>8.6999999999999993</v>
      </c>
      <c r="B58" s="134" t="s">
        <v>89</v>
      </c>
      <c r="C58" s="452"/>
      <c r="D58" s="453"/>
      <c r="E58" s="454"/>
      <c r="F58" s="459"/>
      <c r="G58" s="444"/>
      <c r="H58" s="447"/>
    </row>
    <row r="59" spans="1:8" x14ac:dyDescent="0.25">
      <c r="A59" s="131">
        <v>8.8000000000000007</v>
      </c>
      <c r="B59" s="145" t="s">
        <v>42</v>
      </c>
      <c r="C59" s="452"/>
      <c r="D59" s="453"/>
      <c r="E59" s="454"/>
      <c r="F59" s="459"/>
      <c r="G59" s="444"/>
      <c r="H59" s="447"/>
    </row>
    <row r="60" spans="1:8" ht="15.75" thickBot="1" x14ac:dyDescent="0.3">
      <c r="A60" s="146" t="s">
        <v>43</v>
      </c>
      <c r="B60" s="134" t="s">
        <v>44</v>
      </c>
      <c r="C60" s="455"/>
      <c r="D60" s="456"/>
      <c r="E60" s="457"/>
      <c r="F60" s="460"/>
      <c r="G60" s="445"/>
      <c r="H60" s="448"/>
    </row>
    <row r="61" spans="1:8" ht="15.75" thickBot="1" x14ac:dyDescent="0.3">
      <c r="A61" s="168">
        <v>9</v>
      </c>
      <c r="B61" s="178" t="s">
        <v>45</v>
      </c>
      <c r="C61" s="215" t="str">
        <f>C46</f>
        <v>AECOM TECHNICAL SERVICES INC SUCURSAL COLOMBIA - 50%</v>
      </c>
      <c r="D61" s="216"/>
      <c r="E61" s="264" t="str">
        <f>E46</f>
        <v>VIVEKA S.A.S. 50%</v>
      </c>
      <c r="F61" s="173"/>
      <c r="G61" s="176" t="s">
        <v>15</v>
      </c>
      <c r="H61" s="176" t="s">
        <v>16</v>
      </c>
    </row>
    <row r="62" spans="1:8" ht="30.75" thickBot="1" x14ac:dyDescent="0.3">
      <c r="A62" s="169"/>
      <c r="B62" s="179"/>
      <c r="C62" s="53" t="s">
        <v>13</v>
      </c>
      <c r="D62" s="25" t="s">
        <v>14</v>
      </c>
      <c r="E62" s="38" t="s">
        <v>13</v>
      </c>
      <c r="F62" s="24" t="s">
        <v>14</v>
      </c>
      <c r="G62" s="177"/>
      <c r="H62" s="177"/>
    </row>
    <row r="63" spans="1:8" x14ac:dyDescent="0.25">
      <c r="A63" s="115">
        <v>9.1</v>
      </c>
      <c r="B63" s="8" t="s">
        <v>46</v>
      </c>
      <c r="C63" s="265" t="s">
        <v>71</v>
      </c>
      <c r="D63" s="265" t="s">
        <v>71</v>
      </c>
      <c r="E63" s="265" t="s">
        <v>71</v>
      </c>
      <c r="F63" s="267" t="s">
        <v>71</v>
      </c>
      <c r="G63" s="269" t="s">
        <v>71</v>
      </c>
      <c r="H63" s="262"/>
    </row>
    <row r="64" spans="1:8" x14ac:dyDescent="0.25">
      <c r="A64" s="115">
        <v>9.1999999999999993</v>
      </c>
      <c r="B64" s="9" t="s">
        <v>18</v>
      </c>
      <c r="C64" s="266"/>
      <c r="D64" s="266"/>
      <c r="E64" s="266"/>
      <c r="F64" s="268"/>
      <c r="G64" s="269"/>
      <c r="H64" s="262"/>
    </row>
    <row r="65" spans="1:9" ht="30.75" thickBot="1" x14ac:dyDescent="0.3">
      <c r="A65" s="32">
        <v>9.3000000000000007</v>
      </c>
      <c r="B65" s="17" t="s">
        <v>47</v>
      </c>
      <c r="C65" s="33" t="s">
        <v>71</v>
      </c>
      <c r="D65" s="33" t="s">
        <v>71</v>
      </c>
      <c r="E65" s="33" t="s">
        <v>71</v>
      </c>
      <c r="F65" s="36" t="s">
        <v>71</v>
      </c>
      <c r="G65" s="270"/>
      <c r="H65" s="263"/>
    </row>
    <row r="66" spans="1:9" ht="36.75" customHeight="1" thickBot="1" x14ac:dyDescent="0.3">
      <c r="A66" s="168">
        <v>10</v>
      </c>
      <c r="B66" s="178" t="s">
        <v>48</v>
      </c>
      <c r="C66" s="180" t="str">
        <f>C61</f>
        <v>AECOM TECHNICAL SERVICES INC SUCURSAL COLOMBIA - 50%</v>
      </c>
      <c r="D66" s="180"/>
      <c r="E66" s="180" t="str">
        <f>E61</f>
        <v>VIVEKA S.A.S. 50%</v>
      </c>
      <c r="F66" s="173"/>
      <c r="G66" s="176" t="s">
        <v>15</v>
      </c>
      <c r="H66" s="176" t="s">
        <v>16</v>
      </c>
    </row>
    <row r="67" spans="1:9" ht="30" x14ac:dyDescent="0.25">
      <c r="A67" s="169"/>
      <c r="B67" s="179"/>
      <c r="C67" s="42" t="s">
        <v>13</v>
      </c>
      <c r="D67" s="37" t="s">
        <v>14</v>
      </c>
      <c r="E67" s="43" t="s">
        <v>13</v>
      </c>
      <c r="F67" s="44" t="s">
        <v>14</v>
      </c>
      <c r="G67" s="202"/>
      <c r="H67" s="202"/>
    </row>
    <row r="68" spans="1:9" ht="15.75" thickBot="1" x14ac:dyDescent="0.3">
      <c r="A68" s="32">
        <v>10.1</v>
      </c>
      <c r="B68" s="11" t="s">
        <v>49</v>
      </c>
      <c r="C68" s="50"/>
      <c r="D68" s="50"/>
      <c r="E68" s="50"/>
      <c r="F68" s="50"/>
      <c r="G68" s="50"/>
      <c r="H68" s="10"/>
    </row>
    <row r="69" spans="1:9" x14ac:dyDescent="0.25">
      <c r="A69" s="168">
        <v>11</v>
      </c>
      <c r="B69" s="170" t="s">
        <v>50</v>
      </c>
      <c r="C69" s="179" t="str">
        <f>C66</f>
        <v>AECOM TECHNICAL SERVICES INC SUCURSAL COLOMBIA - 50%</v>
      </c>
      <c r="D69" s="179"/>
      <c r="E69" s="179" t="str">
        <f>E66</f>
        <v>VIVEKA S.A.S. 50%</v>
      </c>
      <c r="F69" s="261"/>
      <c r="G69" s="202" t="s">
        <v>15</v>
      </c>
      <c r="H69" s="202" t="s">
        <v>16</v>
      </c>
      <c r="I69" s="13"/>
    </row>
    <row r="70" spans="1:9" ht="31.5" customHeight="1" x14ac:dyDescent="0.3">
      <c r="A70" s="169"/>
      <c r="B70" s="171"/>
      <c r="C70" s="384" t="s">
        <v>13</v>
      </c>
      <c r="D70" s="385"/>
      <c r="E70" s="384" t="s">
        <v>13</v>
      </c>
      <c r="F70" s="385" t="s">
        <v>14</v>
      </c>
      <c r="G70" s="202"/>
      <c r="H70" s="202"/>
      <c r="I70" s="15"/>
    </row>
    <row r="71" spans="1:9" ht="16.5" x14ac:dyDescent="0.3">
      <c r="A71" s="115" t="s">
        <v>51</v>
      </c>
      <c r="B71" s="27" t="s">
        <v>52</v>
      </c>
      <c r="C71" s="386" t="s">
        <v>112</v>
      </c>
      <c r="D71" s="387"/>
      <c r="E71" s="386" t="s">
        <v>112</v>
      </c>
      <c r="F71" s="387"/>
      <c r="G71" s="50" t="s">
        <v>114</v>
      </c>
      <c r="H71" s="70"/>
      <c r="I71" s="15"/>
    </row>
    <row r="72" spans="1:9" x14ac:dyDescent="0.25">
      <c r="A72" s="115">
        <v>11.2</v>
      </c>
      <c r="B72" s="27" t="s">
        <v>53</v>
      </c>
      <c r="C72" s="386" t="s">
        <v>112</v>
      </c>
      <c r="D72" s="387"/>
      <c r="E72" s="386" t="s">
        <v>112</v>
      </c>
      <c r="F72" s="387"/>
      <c r="G72" s="50" t="s">
        <v>114</v>
      </c>
      <c r="H72" s="70"/>
      <c r="I72" s="39"/>
    </row>
    <row r="73" spans="1:9" ht="30" customHeight="1" thickBot="1" x14ac:dyDescent="0.3">
      <c r="A73" s="124">
        <v>11.3</v>
      </c>
      <c r="B73" s="28" t="s">
        <v>54</v>
      </c>
      <c r="C73" s="386" t="s">
        <v>112</v>
      </c>
      <c r="D73" s="387"/>
      <c r="E73" s="386" t="s">
        <v>112</v>
      </c>
      <c r="F73" s="387"/>
      <c r="G73" s="50" t="s">
        <v>114</v>
      </c>
      <c r="H73" s="70"/>
    </row>
    <row r="74" spans="1:9" ht="30" customHeight="1" thickBot="1" x14ac:dyDescent="0.3">
      <c r="A74" s="259" t="s">
        <v>59</v>
      </c>
      <c r="B74" s="260"/>
      <c r="C74" s="215"/>
      <c r="D74" s="216"/>
      <c r="E74" s="215"/>
      <c r="F74" s="216"/>
      <c r="G74" s="130" t="s">
        <v>176</v>
      </c>
      <c r="H74" s="24"/>
    </row>
    <row r="75" spans="1:9" ht="31.5" customHeight="1" x14ac:dyDescent="0.25"/>
  </sheetData>
  <mergeCells count="106">
    <mergeCell ref="G69:G70"/>
    <mergeCell ref="H69:H70"/>
    <mergeCell ref="A66:A67"/>
    <mergeCell ref="B66:B67"/>
    <mergeCell ref="C66:D66"/>
    <mergeCell ref="E66:F66"/>
    <mergeCell ref="G66:G67"/>
    <mergeCell ref="H66:H67"/>
    <mergeCell ref="A74:B74"/>
    <mergeCell ref="C74:D74"/>
    <mergeCell ref="E74:F74"/>
    <mergeCell ref="A69:A70"/>
    <mergeCell ref="B69:B70"/>
    <mergeCell ref="C69:D69"/>
    <mergeCell ref="E69:F69"/>
    <mergeCell ref="C72:D72"/>
    <mergeCell ref="E72:F72"/>
    <mergeCell ref="C73:D73"/>
    <mergeCell ref="E73:F73"/>
    <mergeCell ref="H63:H65"/>
    <mergeCell ref="A61:A62"/>
    <mergeCell ref="B61:B62"/>
    <mergeCell ref="C61:D61"/>
    <mergeCell ref="E61:F61"/>
    <mergeCell ref="G61:G62"/>
    <mergeCell ref="H61:H62"/>
    <mergeCell ref="C63:C64"/>
    <mergeCell ref="D63:D64"/>
    <mergeCell ref="E63:E64"/>
    <mergeCell ref="F63:F64"/>
    <mergeCell ref="G63:G65"/>
    <mergeCell ref="G48:G50"/>
    <mergeCell ref="H48:H50"/>
    <mergeCell ref="C52:E52"/>
    <mergeCell ref="G52:G60"/>
    <mergeCell ref="H52:H60"/>
    <mergeCell ref="C53:E53"/>
    <mergeCell ref="C54:E60"/>
    <mergeCell ref="F54:F60"/>
    <mergeCell ref="C51:E51"/>
    <mergeCell ref="H41:H42"/>
    <mergeCell ref="A46:A47"/>
    <mergeCell ref="B46:B47"/>
    <mergeCell ref="C46:D46"/>
    <mergeCell ref="E46:F46"/>
    <mergeCell ref="G46:G47"/>
    <mergeCell ref="H46:H47"/>
    <mergeCell ref="A41:A42"/>
    <mergeCell ref="B41:B42"/>
    <mergeCell ref="C41:D41"/>
    <mergeCell ref="E41:F41"/>
    <mergeCell ref="G41:G42"/>
    <mergeCell ref="C43:C45"/>
    <mergeCell ref="D43:D45"/>
    <mergeCell ref="E43:E45"/>
    <mergeCell ref="G43:G45"/>
    <mergeCell ref="A34:A35"/>
    <mergeCell ref="B34:B35"/>
    <mergeCell ref="C34:D34"/>
    <mergeCell ref="E34:F34"/>
    <mergeCell ref="G34:G35"/>
    <mergeCell ref="H34:H35"/>
    <mergeCell ref="D36:D40"/>
    <mergeCell ref="F36:F40"/>
    <mergeCell ref="G36:G40"/>
    <mergeCell ref="H36:H40"/>
    <mergeCell ref="A29:A30"/>
    <mergeCell ref="B29:B30"/>
    <mergeCell ref="C29:D29"/>
    <mergeCell ref="E29:F29"/>
    <mergeCell ref="G29:G30"/>
    <mergeCell ref="H29:H30"/>
    <mergeCell ref="G31:G33"/>
    <mergeCell ref="H31:H33"/>
    <mergeCell ref="D31:D32"/>
    <mergeCell ref="F31:F32"/>
    <mergeCell ref="C14:D14"/>
    <mergeCell ref="E14:F14"/>
    <mergeCell ref="G17:G23"/>
    <mergeCell ref="H17:H23"/>
    <mergeCell ref="C25:E28"/>
    <mergeCell ref="F25:F28"/>
    <mergeCell ref="G25:G28"/>
    <mergeCell ref="H25:H28"/>
    <mergeCell ref="C24:E24"/>
    <mergeCell ref="G11:H11"/>
    <mergeCell ref="C4:F4"/>
    <mergeCell ref="C8:F8"/>
    <mergeCell ref="C9:F9"/>
    <mergeCell ref="C10:F10"/>
    <mergeCell ref="C11:F11"/>
    <mergeCell ref="C12:D12"/>
    <mergeCell ref="E12:F12"/>
    <mergeCell ref="C13:D13"/>
    <mergeCell ref="E13:F13"/>
    <mergeCell ref="C36:C40"/>
    <mergeCell ref="E36:E40"/>
    <mergeCell ref="C70:D70"/>
    <mergeCell ref="E70:F70"/>
    <mergeCell ref="C71:D71"/>
    <mergeCell ref="E71:F71"/>
    <mergeCell ref="C16:E16"/>
    <mergeCell ref="C17:E23"/>
    <mergeCell ref="F17:F23"/>
    <mergeCell ref="D48:D50"/>
    <mergeCell ref="F48:F5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abSelected="1" topLeftCell="D66" zoomScale="77" zoomScaleNormal="77" workbookViewId="0">
      <selection activeCell="G81" sqref="G81"/>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5" width="12.85546875" style="1" customWidth="1"/>
    <col min="6" max="6" width="16.42578125" style="1" bestFit="1" customWidth="1"/>
    <col min="7" max="7" width="74.140625" customWidth="1"/>
    <col min="8" max="8" width="17.85546875" bestFit="1" customWidth="1"/>
  </cols>
  <sheetData>
    <row r="1" spans="1:7" ht="15" customHeight="1" x14ac:dyDescent="0.25">
      <c r="A1" s="234" t="s">
        <v>77</v>
      </c>
      <c r="B1" s="234"/>
      <c r="C1" s="234"/>
      <c r="D1" s="234"/>
      <c r="E1" s="234"/>
      <c r="F1" s="234"/>
      <c r="G1" s="234"/>
    </row>
    <row r="2" spans="1:7" ht="15" customHeight="1" x14ac:dyDescent="0.25">
      <c r="A2" s="234"/>
      <c r="B2" s="234"/>
      <c r="C2" s="234"/>
      <c r="D2" s="234"/>
      <c r="E2" s="234"/>
      <c r="F2" s="234"/>
      <c r="G2" s="234"/>
    </row>
    <row r="4" spans="1:7" x14ac:dyDescent="0.25">
      <c r="A4" s="234" t="s">
        <v>0</v>
      </c>
      <c r="B4" s="234"/>
      <c r="C4" s="234"/>
      <c r="D4" s="234"/>
      <c r="E4" s="234"/>
      <c r="F4" s="234"/>
      <c r="G4" s="234"/>
    </row>
    <row r="5" spans="1:7" x14ac:dyDescent="0.25">
      <c r="A5" s="234"/>
      <c r="B5" s="234"/>
      <c r="C5" s="234"/>
      <c r="D5" s="234"/>
      <c r="E5" s="234"/>
      <c r="F5" s="234"/>
      <c r="G5" s="234"/>
    </row>
    <row r="6" spans="1:7" x14ac:dyDescent="0.25">
      <c r="D6" s="2"/>
      <c r="E6" s="2"/>
      <c r="F6" s="2"/>
      <c r="G6" s="2"/>
    </row>
    <row r="7" spans="1:7" ht="15.75" thickBot="1" x14ac:dyDescent="0.3">
      <c r="C7" s="2"/>
    </row>
    <row r="8" spans="1:7" ht="15.75" thickBot="1" x14ac:dyDescent="0.3">
      <c r="A8" s="29" t="s">
        <v>1</v>
      </c>
      <c r="B8" s="30" t="s">
        <v>2</v>
      </c>
      <c r="C8" s="235" t="s">
        <v>107</v>
      </c>
      <c r="D8" s="236"/>
      <c r="E8" s="493"/>
      <c r="F8" s="237"/>
    </row>
    <row r="9" spans="1:7" ht="31.5" customHeight="1" thickBot="1" x14ac:dyDescent="0.3">
      <c r="A9" s="29" t="s">
        <v>3</v>
      </c>
      <c r="B9" s="30" t="s">
        <v>4</v>
      </c>
      <c r="C9" s="238" t="s">
        <v>106</v>
      </c>
      <c r="D9" s="239"/>
      <c r="E9" s="494"/>
      <c r="F9" s="240"/>
    </row>
    <row r="10" spans="1:7" ht="31.5" customHeight="1" thickBot="1" x14ac:dyDescent="0.3">
      <c r="A10" s="29" t="s">
        <v>5</v>
      </c>
      <c r="B10" s="30" t="s">
        <v>65</v>
      </c>
      <c r="C10" s="241" t="s">
        <v>70</v>
      </c>
      <c r="D10" s="242"/>
      <c r="E10" s="242"/>
      <c r="F10" s="243"/>
    </row>
    <row r="11" spans="1:7" ht="42.75" customHeight="1" thickBot="1" x14ac:dyDescent="0.3">
      <c r="A11" s="29" t="s">
        <v>7</v>
      </c>
      <c r="B11" s="31" t="s">
        <v>6</v>
      </c>
      <c r="C11" s="231" t="s">
        <v>71</v>
      </c>
      <c r="D11" s="232"/>
      <c r="E11" s="495"/>
      <c r="F11" s="233"/>
    </row>
    <row r="12" spans="1:7" ht="31.5" customHeight="1" thickBot="1" x14ac:dyDescent="0.3">
      <c r="A12" s="29" t="s">
        <v>8</v>
      </c>
      <c r="B12" s="30" t="s">
        <v>72</v>
      </c>
      <c r="C12" s="244" t="s">
        <v>71</v>
      </c>
      <c r="D12" s="245"/>
      <c r="E12" s="123"/>
      <c r="F12" s="5"/>
      <c r="G12" s="6"/>
    </row>
    <row r="13" spans="1:7" ht="15.75" thickBot="1" x14ac:dyDescent="0.3">
      <c r="A13" s="29" t="s">
        <v>10</v>
      </c>
      <c r="B13" s="30" t="s">
        <v>9</v>
      </c>
      <c r="C13" s="246" t="s">
        <v>73</v>
      </c>
      <c r="D13" s="247"/>
      <c r="E13" s="147"/>
    </row>
    <row r="14" spans="1:7" ht="15.75" thickBot="1" x14ac:dyDescent="0.3">
      <c r="A14" s="29" t="s">
        <v>63</v>
      </c>
      <c r="B14" s="30" t="s">
        <v>11</v>
      </c>
      <c r="C14" s="244" t="s">
        <v>193</v>
      </c>
      <c r="D14" s="245"/>
      <c r="E14" s="147"/>
    </row>
    <row r="15" spans="1:7" ht="15.75" thickBot="1" x14ac:dyDescent="0.3">
      <c r="A15" s="3"/>
      <c r="B15" s="4"/>
      <c r="C15" s="7"/>
    </row>
    <row r="16" spans="1:7" x14ac:dyDescent="0.25">
      <c r="A16" s="19">
        <v>1</v>
      </c>
      <c r="B16" s="21" t="s">
        <v>12</v>
      </c>
      <c r="C16" s="187" t="s">
        <v>13</v>
      </c>
      <c r="D16" s="188"/>
      <c r="E16" s="117" t="s">
        <v>194</v>
      </c>
      <c r="F16" s="22" t="s">
        <v>15</v>
      </c>
      <c r="G16" s="23" t="s">
        <v>16</v>
      </c>
    </row>
    <row r="17" spans="1:7" ht="30" x14ac:dyDescent="0.25">
      <c r="A17" s="131">
        <v>1.1000000000000001</v>
      </c>
      <c r="B17" s="132" t="s">
        <v>17</v>
      </c>
      <c r="C17" s="512" t="s">
        <v>154</v>
      </c>
      <c r="D17" s="513"/>
      <c r="E17" s="422" t="s">
        <v>195</v>
      </c>
      <c r="F17" s="256" t="s">
        <v>152</v>
      </c>
      <c r="G17" s="434" t="s">
        <v>196</v>
      </c>
    </row>
    <row r="18" spans="1:7" x14ac:dyDescent="0.25">
      <c r="A18" s="131">
        <v>1.2</v>
      </c>
      <c r="B18" s="133" t="s">
        <v>18</v>
      </c>
      <c r="C18" s="514"/>
      <c r="D18" s="515"/>
      <c r="E18" s="423"/>
      <c r="F18" s="257"/>
      <c r="G18" s="434"/>
    </row>
    <row r="19" spans="1:7" ht="30" x14ac:dyDescent="0.25">
      <c r="A19" s="131">
        <v>1.3</v>
      </c>
      <c r="B19" s="132" t="s">
        <v>19</v>
      </c>
      <c r="C19" s="514"/>
      <c r="D19" s="515"/>
      <c r="E19" s="423"/>
      <c r="F19" s="257"/>
      <c r="G19" s="434"/>
    </row>
    <row r="20" spans="1:7" ht="45" x14ac:dyDescent="0.25">
      <c r="A20" s="131">
        <v>1.4</v>
      </c>
      <c r="B20" s="132" t="s">
        <v>20</v>
      </c>
      <c r="C20" s="514"/>
      <c r="D20" s="515"/>
      <c r="E20" s="423"/>
      <c r="F20" s="257"/>
      <c r="G20" s="434"/>
    </row>
    <row r="21" spans="1:7" ht="33.75" customHeight="1" x14ac:dyDescent="0.25">
      <c r="A21" s="131">
        <v>1.5</v>
      </c>
      <c r="B21" s="134" t="s">
        <v>55</v>
      </c>
      <c r="C21" s="514"/>
      <c r="D21" s="515"/>
      <c r="E21" s="423"/>
      <c r="F21" s="257"/>
      <c r="G21" s="434"/>
    </row>
    <row r="22" spans="1:7" ht="33.75" customHeight="1" x14ac:dyDescent="0.25">
      <c r="A22" s="135">
        <v>1.6</v>
      </c>
      <c r="B22" s="136" t="s">
        <v>67</v>
      </c>
      <c r="C22" s="514"/>
      <c r="D22" s="515"/>
      <c r="E22" s="423"/>
      <c r="F22" s="257"/>
      <c r="G22" s="434"/>
    </row>
    <row r="23" spans="1:7" ht="33.75" customHeight="1" thickBot="1" x14ac:dyDescent="0.3">
      <c r="A23" s="135">
        <v>1.7</v>
      </c>
      <c r="B23" s="136" t="s">
        <v>66</v>
      </c>
      <c r="C23" s="516"/>
      <c r="D23" s="517"/>
      <c r="E23" s="424"/>
      <c r="F23" s="258"/>
      <c r="G23" s="435"/>
    </row>
    <row r="24" spans="1:7" ht="39" customHeight="1" thickBot="1" x14ac:dyDescent="0.3">
      <c r="A24" s="19">
        <v>2</v>
      </c>
      <c r="B24" s="20" t="s">
        <v>60</v>
      </c>
      <c r="C24" s="187" t="s">
        <v>13</v>
      </c>
      <c r="D24" s="188"/>
      <c r="E24" s="122" t="s">
        <v>194</v>
      </c>
      <c r="F24" s="47" t="s">
        <v>15</v>
      </c>
      <c r="G24" s="59" t="s">
        <v>16</v>
      </c>
    </row>
    <row r="25" spans="1:7" ht="45.75" customHeight="1" x14ac:dyDescent="0.25">
      <c r="A25" s="131">
        <v>2.1</v>
      </c>
      <c r="B25" s="134" t="s">
        <v>21</v>
      </c>
      <c r="C25" s="414" t="s">
        <v>71</v>
      </c>
      <c r="D25" s="496"/>
      <c r="E25" s="499" t="s">
        <v>71</v>
      </c>
      <c r="F25" s="499" t="s">
        <v>71</v>
      </c>
      <c r="G25" s="490"/>
    </row>
    <row r="26" spans="1:7" ht="50.25" customHeight="1" x14ac:dyDescent="0.25">
      <c r="A26" s="131">
        <v>2.2000000000000002</v>
      </c>
      <c r="B26" s="134" t="s">
        <v>58</v>
      </c>
      <c r="C26" s="415"/>
      <c r="D26" s="497"/>
      <c r="E26" s="423"/>
      <c r="F26" s="423"/>
      <c r="G26" s="491"/>
    </row>
    <row r="27" spans="1:7" ht="75" customHeight="1" x14ac:dyDescent="0.25">
      <c r="A27" s="131">
        <v>2.2999999999999998</v>
      </c>
      <c r="B27" s="134" t="s">
        <v>22</v>
      </c>
      <c r="C27" s="415"/>
      <c r="D27" s="497"/>
      <c r="E27" s="423"/>
      <c r="F27" s="423"/>
      <c r="G27" s="491"/>
    </row>
    <row r="28" spans="1:7" ht="42" customHeight="1" thickBot="1" x14ac:dyDescent="0.3">
      <c r="A28" s="137">
        <v>2.4</v>
      </c>
      <c r="B28" s="138" t="s">
        <v>23</v>
      </c>
      <c r="C28" s="416"/>
      <c r="D28" s="498"/>
      <c r="E28" s="424"/>
      <c r="F28" s="424"/>
      <c r="G28" s="492"/>
    </row>
    <row r="29" spans="1:7" ht="33" customHeight="1" thickBot="1" x14ac:dyDescent="0.3">
      <c r="A29" s="168">
        <v>3</v>
      </c>
      <c r="B29" s="254" t="s">
        <v>24</v>
      </c>
      <c r="C29" s="170" t="str">
        <f>C34</f>
        <v>NA</v>
      </c>
      <c r="D29" s="461"/>
      <c r="E29" s="462"/>
      <c r="F29" s="176" t="s">
        <v>15</v>
      </c>
      <c r="G29" s="176" t="s">
        <v>16</v>
      </c>
    </row>
    <row r="30" spans="1:7" ht="33" customHeight="1" x14ac:dyDescent="0.25">
      <c r="A30" s="169"/>
      <c r="B30" s="255"/>
      <c r="C30" s="116" t="s">
        <v>13</v>
      </c>
      <c r="D30" s="336" t="s">
        <v>14</v>
      </c>
      <c r="E30" s="175"/>
      <c r="F30" s="177"/>
      <c r="G30" s="177"/>
    </row>
    <row r="31" spans="1:7" ht="47.25" customHeight="1" x14ac:dyDescent="0.25">
      <c r="A31" s="131">
        <v>3.1</v>
      </c>
      <c r="B31" s="134" t="s">
        <v>90</v>
      </c>
      <c r="C31" s="518" t="s">
        <v>154</v>
      </c>
      <c r="D31" s="485" t="s">
        <v>197</v>
      </c>
      <c r="E31" s="486"/>
      <c r="F31" s="256" t="s">
        <v>152</v>
      </c>
      <c r="G31" s="434" t="s">
        <v>198</v>
      </c>
    </row>
    <row r="32" spans="1:7" ht="30" x14ac:dyDescent="0.25">
      <c r="A32" s="131">
        <v>3.2</v>
      </c>
      <c r="B32" s="134" t="s">
        <v>25</v>
      </c>
      <c r="C32" s="518" t="s">
        <v>154</v>
      </c>
      <c r="D32" s="485" t="s">
        <v>197</v>
      </c>
      <c r="E32" s="486"/>
      <c r="F32" s="257"/>
      <c r="G32" s="434"/>
    </row>
    <row r="33" spans="1:7" ht="30.75" thickBot="1" x14ac:dyDescent="0.3">
      <c r="A33" s="137">
        <v>3.3</v>
      </c>
      <c r="B33" s="138" t="s">
        <v>26</v>
      </c>
      <c r="C33" s="511" t="s">
        <v>154</v>
      </c>
      <c r="D33" s="485" t="s">
        <v>197</v>
      </c>
      <c r="E33" s="486"/>
      <c r="F33" s="258"/>
      <c r="G33" s="435"/>
    </row>
    <row r="34" spans="1:7" ht="30" customHeight="1" thickBot="1" x14ac:dyDescent="0.3">
      <c r="A34" s="168">
        <v>4</v>
      </c>
      <c r="B34" s="170" t="s">
        <v>27</v>
      </c>
      <c r="C34" s="487" t="str">
        <f>+C12</f>
        <v>NA</v>
      </c>
      <c r="D34" s="488"/>
      <c r="E34" s="489"/>
      <c r="F34" s="176" t="s">
        <v>15</v>
      </c>
      <c r="G34" s="176" t="s">
        <v>16</v>
      </c>
    </row>
    <row r="35" spans="1:7" ht="30.75" thickBot="1" x14ac:dyDescent="0.3">
      <c r="A35" s="169"/>
      <c r="B35" s="171"/>
      <c r="C35" s="118" t="s">
        <v>13</v>
      </c>
      <c r="D35" s="463" t="s">
        <v>14</v>
      </c>
      <c r="E35" s="464"/>
      <c r="F35" s="177"/>
      <c r="G35" s="177"/>
    </row>
    <row r="36" spans="1:7" ht="45" customHeight="1" x14ac:dyDescent="0.25">
      <c r="A36" s="131">
        <v>4.0999999999999996</v>
      </c>
      <c r="B36" s="134" t="s">
        <v>93</v>
      </c>
      <c r="C36" s="500" t="s">
        <v>180</v>
      </c>
      <c r="D36" s="415" t="s">
        <v>199</v>
      </c>
      <c r="E36" s="475"/>
      <c r="F36" s="422" t="s">
        <v>181</v>
      </c>
      <c r="G36" s="480"/>
    </row>
    <row r="37" spans="1:7" ht="30" x14ac:dyDescent="0.25">
      <c r="A37" s="131">
        <v>4.2</v>
      </c>
      <c r="B37" s="134" t="s">
        <v>56</v>
      </c>
      <c r="C37" s="382"/>
      <c r="D37" s="415"/>
      <c r="E37" s="475"/>
      <c r="F37" s="423"/>
      <c r="G37" s="481"/>
    </row>
    <row r="38" spans="1:7" ht="42" customHeight="1" x14ac:dyDescent="0.25">
      <c r="A38" s="131">
        <v>4.3</v>
      </c>
      <c r="B38" s="142" t="s">
        <v>57</v>
      </c>
      <c r="C38" s="382"/>
      <c r="D38" s="415"/>
      <c r="E38" s="475"/>
      <c r="F38" s="423"/>
      <c r="G38" s="481"/>
    </row>
    <row r="39" spans="1:7" ht="28.5" customHeight="1" x14ac:dyDescent="0.25">
      <c r="A39" s="131">
        <v>4.4000000000000004</v>
      </c>
      <c r="B39" s="134" t="s">
        <v>28</v>
      </c>
      <c r="C39" s="382"/>
      <c r="D39" s="415"/>
      <c r="E39" s="475"/>
      <c r="F39" s="423"/>
      <c r="G39" s="481"/>
    </row>
    <row r="40" spans="1:7" ht="30.75" thickBot="1" x14ac:dyDescent="0.3">
      <c r="A40" s="137">
        <v>4.5</v>
      </c>
      <c r="B40" s="138" t="s">
        <v>29</v>
      </c>
      <c r="C40" s="436"/>
      <c r="D40" s="416"/>
      <c r="E40" s="477"/>
      <c r="F40" s="424"/>
      <c r="G40" s="482"/>
    </row>
    <row r="41" spans="1:7" ht="30" customHeight="1" x14ac:dyDescent="0.25">
      <c r="A41" s="168">
        <v>5</v>
      </c>
      <c r="B41" s="170" t="s">
        <v>30</v>
      </c>
      <c r="C41" s="467" t="str">
        <f>+C12</f>
        <v>NA</v>
      </c>
      <c r="D41" s="461"/>
      <c r="E41" s="462"/>
      <c r="F41" s="176" t="s">
        <v>15</v>
      </c>
      <c r="G41" s="176" t="s">
        <v>16</v>
      </c>
    </row>
    <row r="42" spans="1:7" ht="30" customHeight="1" thickBot="1" x14ac:dyDescent="0.3">
      <c r="A42" s="169"/>
      <c r="B42" s="171"/>
      <c r="C42" s="53" t="s">
        <v>13</v>
      </c>
      <c r="D42" s="463" t="s">
        <v>14</v>
      </c>
      <c r="E42" s="464"/>
      <c r="F42" s="177"/>
      <c r="G42" s="177"/>
    </row>
    <row r="43" spans="1:7" ht="45" x14ac:dyDescent="0.25">
      <c r="A43" s="131">
        <v>5.0999999999999996</v>
      </c>
      <c r="B43" s="134" t="s">
        <v>61</v>
      </c>
      <c r="C43" s="143" t="s">
        <v>71</v>
      </c>
      <c r="D43" s="483" t="s">
        <v>71</v>
      </c>
      <c r="E43" s="484"/>
      <c r="F43" s="149" t="s">
        <v>71</v>
      </c>
      <c r="G43" s="150"/>
    </row>
    <row r="44" spans="1:7" ht="30" x14ac:dyDescent="0.25">
      <c r="A44" s="131">
        <v>5.2</v>
      </c>
      <c r="B44" s="134" t="s">
        <v>31</v>
      </c>
      <c r="C44" s="143" t="s">
        <v>71</v>
      </c>
      <c r="D44" s="483" t="s">
        <v>71</v>
      </c>
      <c r="E44" s="484"/>
      <c r="F44" s="149" t="s">
        <v>71</v>
      </c>
      <c r="G44" s="150"/>
    </row>
    <row r="45" spans="1:7" ht="45" x14ac:dyDescent="0.25">
      <c r="A45" s="131">
        <v>5.3</v>
      </c>
      <c r="B45" s="134" t="s">
        <v>32</v>
      </c>
      <c r="C45" s="143" t="s">
        <v>71</v>
      </c>
      <c r="D45" s="483" t="s">
        <v>71</v>
      </c>
      <c r="E45" s="484"/>
      <c r="F45" s="149" t="s">
        <v>71</v>
      </c>
      <c r="G45" s="150"/>
    </row>
    <row r="46" spans="1:7" ht="30" customHeight="1" x14ac:dyDescent="0.25">
      <c r="A46" s="200">
        <v>6</v>
      </c>
      <c r="B46" s="201" t="s">
        <v>62</v>
      </c>
      <c r="C46" s="501" t="str">
        <f>+C12</f>
        <v>NA</v>
      </c>
      <c r="D46" s="502"/>
      <c r="E46" s="161"/>
      <c r="F46" s="202" t="s">
        <v>15</v>
      </c>
      <c r="G46" s="202" t="s">
        <v>16</v>
      </c>
    </row>
    <row r="47" spans="1:7" ht="30.75" thickBot="1" x14ac:dyDescent="0.3">
      <c r="A47" s="169"/>
      <c r="B47" s="179"/>
      <c r="C47" s="53" t="s">
        <v>13</v>
      </c>
      <c r="D47" s="463" t="s">
        <v>14</v>
      </c>
      <c r="E47" s="464"/>
      <c r="F47" s="177"/>
      <c r="G47" s="177"/>
    </row>
    <row r="48" spans="1:7" ht="30" x14ac:dyDescent="0.25">
      <c r="A48" s="131">
        <v>6.1</v>
      </c>
      <c r="B48" s="134" t="s">
        <v>33</v>
      </c>
      <c r="C48" s="500" t="s">
        <v>112</v>
      </c>
      <c r="D48" s="414">
        <v>49</v>
      </c>
      <c r="E48" s="476"/>
      <c r="F48" s="422" t="s">
        <v>114</v>
      </c>
      <c r="G48" s="151"/>
    </row>
    <row r="49" spans="1:8" ht="30" x14ac:dyDescent="0.25">
      <c r="A49" s="131">
        <v>6.2</v>
      </c>
      <c r="B49" s="134" t="s">
        <v>34</v>
      </c>
      <c r="C49" s="382"/>
      <c r="D49" s="415"/>
      <c r="E49" s="475"/>
      <c r="F49" s="423"/>
      <c r="G49" s="151"/>
    </row>
    <row r="50" spans="1:8" ht="45.75" thickBot="1" x14ac:dyDescent="0.3">
      <c r="A50" s="131">
        <v>6.3</v>
      </c>
      <c r="B50" s="138" t="s">
        <v>35</v>
      </c>
      <c r="C50" s="436"/>
      <c r="D50" s="416"/>
      <c r="E50" s="477"/>
      <c r="F50" s="424"/>
      <c r="G50" s="152"/>
    </row>
    <row r="51" spans="1:8" x14ac:dyDescent="0.25">
      <c r="A51" s="19">
        <v>8</v>
      </c>
      <c r="B51" s="26" t="s">
        <v>36</v>
      </c>
      <c r="C51" s="187" t="s">
        <v>13</v>
      </c>
      <c r="D51" s="188"/>
      <c r="E51" s="117" t="s">
        <v>194</v>
      </c>
      <c r="F51" s="22" t="s">
        <v>15</v>
      </c>
      <c r="G51" s="23" t="s">
        <v>16</v>
      </c>
    </row>
    <row r="52" spans="1:8" x14ac:dyDescent="0.25">
      <c r="A52" s="153">
        <v>8.1</v>
      </c>
      <c r="B52" s="154" t="s">
        <v>37</v>
      </c>
      <c r="C52" s="503" t="s">
        <v>188</v>
      </c>
      <c r="D52" s="503"/>
      <c r="E52" s="155" t="s">
        <v>200</v>
      </c>
      <c r="F52" s="504" t="s">
        <v>114</v>
      </c>
      <c r="G52" s="369"/>
    </row>
    <row r="53" spans="1:8" x14ac:dyDescent="0.25">
      <c r="A53" s="153">
        <v>8.1999999999999993</v>
      </c>
      <c r="B53" s="154" t="s">
        <v>38</v>
      </c>
      <c r="C53" s="503" t="s">
        <v>129</v>
      </c>
      <c r="D53" s="503"/>
      <c r="E53" s="155" t="s">
        <v>200</v>
      </c>
      <c r="F53" s="504"/>
      <c r="G53" s="370"/>
    </row>
    <row r="54" spans="1:8" x14ac:dyDescent="0.25">
      <c r="A54" s="153">
        <v>8.3000000000000007</v>
      </c>
      <c r="B54" s="154" t="s">
        <v>39</v>
      </c>
      <c r="C54" s="503" t="s">
        <v>112</v>
      </c>
      <c r="D54" s="503"/>
      <c r="E54" s="478" t="s">
        <v>200</v>
      </c>
      <c r="F54" s="505"/>
      <c r="G54" s="370"/>
    </row>
    <row r="55" spans="1:8" ht="30" x14ac:dyDescent="0.25">
      <c r="A55" s="153">
        <v>8.4</v>
      </c>
      <c r="B55" s="154" t="s">
        <v>40</v>
      </c>
      <c r="C55" s="503"/>
      <c r="D55" s="503"/>
      <c r="E55" s="479"/>
      <c r="F55" s="505"/>
      <c r="G55" s="370"/>
    </row>
    <row r="56" spans="1:8" ht="30" x14ac:dyDescent="0.25">
      <c r="A56" s="153">
        <v>8.5</v>
      </c>
      <c r="B56" s="154" t="s">
        <v>94</v>
      </c>
      <c r="C56" s="503"/>
      <c r="D56" s="503"/>
      <c r="E56" s="479"/>
      <c r="F56" s="505"/>
      <c r="G56" s="370"/>
    </row>
    <row r="57" spans="1:8" x14ac:dyDescent="0.25">
      <c r="A57" s="153">
        <v>8.6</v>
      </c>
      <c r="B57" s="154" t="s">
        <v>41</v>
      </c>
      <c r="C57" s="503"/>
      <c r="D57" s="503"/>
      <c r="E57" s="479"/>
      <c r="F57" s="505"/>
      <c r="G57" s="370"/>
    </row>
    <row r="58" spans="1:8" ht="30" x14ac:dyDescent="0.25">
      <c r="A58" s="153">
        <v>8.6999999999999993</v>
      </c>
      <c r="B58" s="154" t="s">
        <v>95</v>
      </c>
      <c r="C58" s="503"/>
      <c r="D58" s="503"/>
      <c r="E58" s="479"/>
      <c r="F58" s="505"/>
      <c r="G58" s="370"/>
      <c r="H58" s="13"/>
    </row>
    <row r="59" spans="1:8" ht="31.5" customHeight="1" x14ac:dyDescent="0.3">
      <c r="A59" s="153">
        <v>8.8000000000000007</v>
      </c>
      <c r="B59" s="156" t="s">
        <v>42</v>
      </c>
      <c r="C59" s="503"/>
      <c r="D59" s="503"/>
      <c r="E59" s="479"/>
      <c r="F59" s="505"/>
      <c r="G59" s="370"/>
      <c r="H59" s="15"/>
    </row>
    <row r="60" spans="1:8" ht="17.25" thickBot="1" x14ac:dyDescent="0.35">
      <c r="A60" s="157" t="s">
        <v>43</v>
      </c>
      <c r="B60" s="154" t="s">
        <v>44</v>
      </c>
      <c r="C60" s="503"/>
      <c r="D60" s="503"/>
      <c r="E60" s="479"/>
      <c r="F60" s="505"/>
      <c r="G60" s="371"/>
      <c r="H60" s="15"/>
    </row>
    <row r="61" spans="1:8" ht="30" customHeight="1" x14ac:dyDescent="0.25">
      <c r="A61" s="168">
        <v>9</v>
      </c>
      <c r="B61" s="178" t="s">
        <v>45</v>
      </c>
      <c r="C61" s="471" t="str">
        <f>+C12</f>
        <v>NA</v>
      </c>
      <c r="D61" s="472"/>
      <c r="E61" s="473"/>
      <c r="F61" s="176" t="s">
        <v>15</v>
      </c>
      <c r="G61" s="176" t="s">
        <v>16</v>
      </c>
    </row>
    <row r="62" spans="1:8" ht="30" customHeight="1" thickBot="1" x14ac:dyDescent="0.3">
      <c r="A62" s="169"/>
      <c r="B62" s="179"/>
      <c r="C62" s="53" t="s">
        <v>13</v>
      </c>
      <c r="D62" s="463" t="s">
        <v>14</v>
      </c>
      <c r="E62" s="464"/>
      <c r="F62" s="177"/>
      <c r="G62" s="177"/>
    </row>
    <row r="63" spans="1:8" ht="30" x14ac:dyDescent="0.25">
      <c r="A63" s="131">
        <v>9.1</v>
      </c>
      <c r="B63" s="132" t="s">
        <v>46</v>
      </c>
      <c r="C63" s="500" t="s">
        <v>71</v>
      </c>
      <c r="D63" s="474" t="s">
        <v>71</v>
      </c>
      <c r="E63" s="474"/>
      <c r="F63" s="475" t="s">
        <v>71</v>
      </c>
      <c r="G63" s="426"/>
    </row>
    <row r="64" spans="1:8" x14ac:dyDescent="0.25">
      <c r="A64" s="131">
        <v>9.1999999999999993</v>
      </c>
      <c r="B64" s="133" t="s">
        <v>18</v>
      </c>
      <c r="C64" s="383"/>
      <c r="D64" s="474"/>
      <c r="E64" s="474"/>
      <c r="F64" s="475"/>
      <c r="G64" s="426"/>
    </row>
    <row r="65" spans="1:7" ht="45.75" thickBot="1" x14ac:dyDescent="0.3">
      <c r="A65" s="137">
        <v>9.3000000000000007</v>
      </c>
      <c r="B65" s="158" t="s">
        <v>47</v>
      </c>
      <c r="C65" s="148" t="s">
        <v>71</v>
      </c>
      <c r="D65" s="415" t="s">
        <v>71</v>
      </c>
      <c r="E65" s="475"/>
      <c r="F65" s="424"/>
      <c r="G65" s="427"/>
    </row>
    <row r="66" spans="1:7" ht="30" customHeight="1" x14ac:dyDescent="0.25">
      <c r="A66" s="168">
        <v>10</v>
      </c>
      <c r="B66" s="178" t="s">
        <v>48</v>
      </c>
      <c r="C66" s="170" t="str">
        <f>+C12</f>
        <v>NA</v>
      </c>
      <c r="D66" s="461"/>
      <c r="E66" s="462"/>
      <c r="F66" s="176" t="s">
        <v>15</v>
      </c>
      <c r="G66" s="176" t="s">
        <v>16</v>
      </c>
    </row>
    <row r="67" spans="1:7" ht="30" customHeight="1" thickBot="1" x14ac:dyDescent="0.3">
      <c r="A67" s="169"/>
      <c r="B67" s="179"/>
      <c r="C67" s="53" t="s">
        <v>13</v>
      </c>
      <c r="D67" s="463" t="s">
        <v>14</v>
      </c>
      <c r="E67" s="464"/>
      <c r="F67" s="177"/>
      <c r="G67" s="177"/>
    </row>
    <row r="68" spans="1:7" ht="90.75" thickBot="1" x14ac:dyDescent="0.3">
      <c r="A68" s="159">
        <v>10.1</v>
      </c>
      <c r="B68" s="138" t="s">
        <v>49</v>
      </c>
      <c r="C68" s="511" t="s">
        <v>154</v>
      </c>
      <c r="D68" s="465" t="s">
        <v>201</v>
      </c>
      <c r="E68" s="466"/>
      <c r="F68" s="510" t="s">
        <v>152</v>
      </c>
      <c r="G68" s="509" t="s">
        <v>202</v>
      </c>
    </row>
    <row r="69" spans="1:7" ht="30" customHeight="1" x14ac:dyDescent="0.25">
      <c r="A69" s="168">
        <v>11</v>
      </c>
      <c r="B69" s="170" t="s">
        <v>50</v>
      </c>
      <c r="C69" s="467" t="str">
        <f>+C12</f>
        <v>NA</v>
      </c>
      <c r="D69" s="461"/>
      <c r="E69" s="462"/>
      <c r="F69" s="174" t="s">
        <v>15</v>
      </c>
      <c r="G69" s="176" t="s">
        <v>16</v>
      </c>
    </row>
    <row r="70" spans="1:7" ht="30" customHeight="1" x14ac:dyDescent="0.25">
      <c r="A70" s="169"/>
      <c r="B70" s="171"/>
      <c r="C70" s="468" t="s">
        <v>13</v>
      </c>
      <c r="D70" s="469"/>
      <c r="E70" s="470"/>
      <c r="F70" s="175"/>
      <c r="G70" s="177"/>
    </row>
    <row r="71" spans="1:7" ht="30" x14ac:dyDescent="0.25">
      <c r="A71" s="115" t="s">
        <v>51</v>
      </c>
      <c r="B71" s="27" t="s">
        <v>52</v>
      </c>
      <c r="C71" s="506" t="s">
        <v>112</v>
      </c>
      <c r="D71" s="507"/>
      <c r="E71" s="508"/>
      <c r="F71" s="63" t="s">
        <v>114</v>
      </c>
      <c r="G71" s="64"/>
    </row>
    <row r="72" spans="1:7" ht="31.5" customHeight="1" x14ac:dyDescent="0.25">
      <c r="A72" s="115">
        <v>11.2</v>
      </c>
      <c r="B72" s="27" t="s">
        <v>53</v>
      </c>
      <c r="C72" s="506" t="s">
        <v>112</v>
      </c>
      <c r="D72" s="507"/>
      <c r="E72" s="508"/>
      <c r="F72" s="63" t="s">
        <v>114</v>
      </c>
      <c r="G72" s="64"/>
    </row>
    <row r="73" spans="1:7" ht="15.75" thickBot="1" x14ac:dyDescent="0.3">
      <c r="A73" s="124">
        <v>11.3</v>
      </c>
      <c r="B73" s="28" t="s">
        <v>54</v>
      </c>
      <c r="C73" s="506" t="s">
        <v>142</v>
      </c>
      <c r="D73" s="507"/>
      <c r="E73" s="508"/>
      <c r="F73" s="63" t="s">
        <v>114</v>
      </c>
      <c r="G73" s="65"/>
    </row>
    <row r="74" spans="1:7" ht="19.5" thickBot="1" x14ac:dyDescent="0.3">
      <c r="A74" s="164" t="s">
        <v>59</v>
      </c>
      <c r="B74" s="165"/>
      <c r="C74" s="506"/>
      <c r="D74" s="507"/>
      <c r="E74" s="508"/>
      <c r="F74" s="92" t="s">
        <v>152</v>
      </c>
      <c r="G74" s="93"/>
    </row>
  </sheetData>
  <mergeCells count="94">
    <mergeCell ref="A66:A67"/>
    <mergeCell ref="B66:B67"/>
    <mergeCell ref="F66:F67"/>
    <mergeCell ref="A74:B74"/>
    <mergeCell ref="A69:A70"/>
    <mergeCell ref="B69:B70"/>
    <mergeCell ref="C71:E71"/>
    <mergeCell ref="C72:E72"/>
    <mergeCell ref="C73:E73"/>
    <mergeCell ref="C74:E74"/>
    <mergeCell ref="A61:A62"/>
    <mergeCell ref="B61:B62"/>
    <mergeCell ref="F61:F62"/>
    <mergeCell ref="C63:C64"/>
    <mergeCell ref="F63:F65"/>
    <mergeCell ref="A41:A42"/>
    <mergeCell ref="B41:B42"/>
    <mergeCell ref="F41:F42"/>
    <mergeCell ref="D36:E40"/>
    <mergeCell ref="C48:C50"/>
    <mergeCell ref="C36:C40"/>
    <mergeCell ref="D44:E44"/>
    <mergeCell ref="D45:E45"/>
    <mergeCell ref="C46:E46"/>
    <mergeCell ref="A46:A47"/>
    <mergeCell ref="B46:B47"/>
    <mergeCell ref="F46:F47"/>
    <mergeCell ref="A34:A35"/>
    <mergeCell ref="B34:B35"/>
    <mergeCell ref="F34:F35"/>
    <mergeCell ref="D31:E31"/>
    <mergeCell ref="F36:F40"/>
    <mergeCell ref="A29:A30"/>
    <mergeCell ref="B29:B30"/>
    <mergeCell ref="F29:F30"/>
    <mergeCell ref="F17:F23"/>
    <mergeCell ref="C24:D24"/>
    <mergeCell ref="C25:D28"/>
    <mergeCell ref="E25:E28"/>
    <mergeCell ref="F25:F28"/>
    <mergeCell ref="E17:E23"/>
    <mergeCell ref="C11:F11"/>
    <mergeCell ref="C12:D12"/>
    <mergeCell ref="C13:D13"/>
    <mergeCell ref="C14:D14"/>
    <mergeCell ref="C16:D16"/>
    <mergeCell ref="A1:G2"/>
    <mergeCell ref="A4:G5"/>
    <mergeCell ref="C8:F8"/>
    <mergeCell ref="C9:F9"/>
    <mergeCell ref="C10:F10"/>
    <mergeCell ref="G17:G23"/>
    <mergeCell ref="G25:G28"/>
    <mergeCell ref="C29:E29"/>
    <mergeCell ref="G29:G30"/>
    <mergeCell ref="D30:E30"/>
    <mergeCell ref="C17:D23"/>
    <mergeCell ref="G31:G33"/>
    <mergeCell ref="D32:E32"/>
    <mergeCell ref="D33:E33"/>
    <mergeCell ref="C34:E34"/>
    <mergeCell ref="G34:G35"/>
    <mergeCell ref="D35:E35"/>
    <mergeCell ref="F31:F33"/>
    <mergeCell ref="G36:G40"/>
    <mergeCell ref="C41:E41"/>
    <mergeCell ref="G41:G42"/>
    <mergeCell ref="D42:E42"/>
    <mergeCell ref="D43:E43"/>
    <mergeCell ref="G46:G47"/>
    <mergeCell ref="D47:E47"/>
    <mergeCell ref="D48:E50"/>
    <mergeCell ref="F48:F50"/>
    <mergeCell ref="G52:G60"/>
    <mergeCell ref="E54:E60"/>
    <mergeCell ref="C51:D51"/>
    <mergeCell ref="C52:D52"/>
    <mergeCell ref="F52:F60"/>
    <mergeCell ref="C53:D53"/>
    <mergeCell ref="C54:D60"/>
    <mergeCell ref="C61:E61"/>
    <mergeCell ref="G61:G62"/>
    <mergeCell ref="D62:E62"/>
    <mergeCell ref="D63:E64"/>
    <mergeCell ref="G63:G65"/>
    <mergeCell ref="D65:E65"/>
    <mergeCell ref="C66:E66"/>
    <mergeCell ref="G66:G67"/>
    <mergeCell ref="D67:E67"/>
    <mergeCell ref="D68:E68"/>
    <mergeCell ref="C69:E69"/>
    <mergeCell ref="G69:G70"/>
    <mergeCell ref="C70:E70"/>
    <mergeCell ref="F69:F70"/>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PROPUESTA 1</vt:lpstr>
      <vt:lpstr>PROPUESTA 2</vt:lpstr>
      <vt:lpstr>PROPUESTA 3 </vt:lpstr>
      <vt:lpstr>PROPUESTA 4</vt:lpstr>
      <vt:lpstr>PROPUESTA 5</vt:lpstr>
      <vt:lpstr>PROPUESTA 6</vt:lpstr>
      <vt:lpstr>PROPUESTA 7</vt:lpstr>
      <vt:lpstr>PROPUESTA 8</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Claudia Juliana Ferro Rodriguez</cp:lastModifiedBy>
  <cp:revision/>
  <cp:lastPrinted>2017-05-25T16:28:11Z</cp:lastPrinted>
  <dcterms:created xsi:type="dcterms:W3CDTF">2016-05-11T22:57:31Z</dcterms:created>
  <dcterms:modified xsi:type="dcterms:W3CDTF">2017-11-08T22:08:27Z</dcterms:modified>
</cp:coreProperties>
</file>