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CM\Interventoria Estructuracion Ruta del sol\evaluacion\Evaluación Final\"/>
    </mc:Choice>
  </mc:AlternateContent>
  <bookViews>
    <workbookView xWindow="0" yWindow="120" windowWidth="14205" windowHeight="7380" activeTab="4"/>
  </bookViews>
  <sheets>
    <sheet name="PROPUESTA 1" sheetId="6" r:id="rId1"/>
    <sheet name="PROPUESTA 2" sheetId="7" r:id="rId2"/>
    <sheet name="PROPUESTA 3" sheetId="8" r:id="rId3"/>
    <sheet name="PROPUESTA 4" sheetId="9" r:id="rId4"/>
    <sheet name="PROPUESTA 5" sheetId="10" r:id="rId5"/>
  </sheets>
  <definedNames>
    <definedName name="_Toc423942209" localSheetId="0">'PROPUESTA 1'!$B$39</definedName>
    <definedName name="_Toc423942209" localSheetId="1">'PROPUESTA 2'!$B$40</definedName>
    <definedName name="_Toc423942209" localSheetId="2">'PROPUESTA 3'!$B$40</definedName>
    <definedName name="_Toc423942209" localSheetId="3">'PROPUESTA 4'!$B$43</definedName>
    <definedName name="_Toc423942209" localSheetId="4">'PROPUESTA 5'!$B$43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0" l="1"/>
  <c r="H26" i="10"/>
  <c r="C30" i="10"/>
  <c r="C35" i="10" s="1"/>
  <c r="C42" i="10" s="1"/>
  <c r="C47" i="10" s="1"/>
  <c r="C63" i="10" s="1"/>
  <c r="C68" i="10" s="1"/>
  <c r="C71" i="10" s="1"/>
  <c r="E30" i="10"/>
  <c r="E26" i="10" s="1"/>
  <c r="G26" i="9"/>
  <c r="H26" i="9"/>
  <c r="C30" i="9"/>
  <c r="C26" i="9" s="1"/>
  <c r="E30" i="9"/>
  <c r="E35" i="9" s="1"/>
  <c r="E42" i="9" s="1"/>
  <c r="E47" i="9" s="1"/>
  <c r="E63" i="9" s="1"/>
  <c r="E68" i="9" s="1"/>
  <c r="E71" i="9" s="1"/>
  <c r="C35" i="9"/>
  <c r="C42" i="9" s="1"/>
  <c r="C47" i="9" s="1"/>
  <c r="C63" i="9" s="1"/>
  <c r="C68" i="9" s="1"/>
  <c r="C71" i="9" s="1"/>
  <c r="C26" i="10" l="1"/>
  <c r="E35" i="10"/>
  <c r="E42" i="10" s="1"/>
  <c r="E47" i="10" s="1"/>
  <c r="E63" i="10" s="1"/>
  <c r="E68" i="10" s="1"/>
  <c r="E71" i="10" s="1"/>
  <c r="E26" i="9"/>
  <c r="C67" i="8" l="1"/>
  <c r="C64" i="8"/>
  <c r="C59" i="8"/>
  <c r="C43" i="8"/>
  <c r="C38" i="8"/>
  <c r="C31" i="8"/>
  <c r="C26" i="8"/>
  <c r="C31" i="7" l="1"/>
  <c r="C26" i="7" s="1"/>
  <c r="C38" i="7"/>
  <c r="C43" i="7"/>
  <c r="C59" i="7"/>
  <c r="C64" i="7"/>
  <c r="C67" i="7"/>
  <c r="C26" i="6"/>
  <c r="C31" i="6" s="1"/>
  <c r="C38" i="6" s="1"/>
  <c r="C43" i="6" s="1"/>
  <c r="C59" i="6" s="1"/>
  <c r="C64" i="6" s="1"/>
  <c r="C67" i="6" s="1"/>
  <c r="E26" i="6"/>
  <c r="E31" i="6" s="1"/>
  <c r="E38" i="6" s="1"/>
  <c r="E43" i="6" s="1"/>
  <c r="E59" i="6" s="1"/>
  <c r="E64" i="6" s="1"/>
  <c r="E67" i="6" s="1"/>
</calcChain>
</file>

<file path=xl/sharedStrings.xml><?xml version="1.0" encoding="utf-8"?>
<sst xmlns="http://schemas.openxmlformats.org/spreadsheetml/2006/main" count="872" uniqueCount="153">
  <si>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</si>
  <si>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</si>
  <si>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</si>
  <si>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</si>
  <si>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</si>
  <si>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</si>
  <si>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</si>
  <si>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</si>
  <si>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INTEGRANTES ESTRUCTURA PLURAL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</si>
  <si>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</si>
  <si>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</si>
  <si>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</si>
  <si>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</si>
  <si>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</si>
  <si>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</si>
  <si>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</si>
  <si>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</si>
  <si>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</si>
  <si>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</si>
  <si>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</si>
  <si>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</si>
  <si>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</si>
  <si>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</si>
  <si>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</si>
  <si>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</si>
  <si>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</si>
  <si>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</si>
  <si>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</si>
  <si>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</si>
  <si>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</si>
  <si>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</si>
  <si>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</si>
  <si>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</si>
  <si>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</si>
  <si>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</si>
  <si>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</si>
  <si>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</si>
  <si>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</si>
  <si>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</si>
  <si>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</si>
  <si>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</si>
  <si>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</si>
  <si>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</si>
  <si>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</si>
  <si>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</si>
  <si>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</si>
  <si>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</si>
  <si>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</si>
  <si>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</si>
  <si>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</si>
  <si>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</si>
  <si>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</si>
  <si>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</si>
  <si>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</si>
  <si>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</si>
  <si>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</si>
  <si>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Declara acogerse al Pacto de Transparencia?</t>
  </si>
  <si>
    <r>
      <rPr>
        <b/>
        <sz val="14"/>
        <color theme="1"/>
        <rFont val="Calibri"/>
        <family val="2"/>
        <scheme val="minor"/>
      </rPr>
      <t>CONCLUSIÓN</t>
    </r>
    <r>
      <rPr>
        <b/>
        <sz val="11"/>
        <color theme="1"/>
        <rFont val="Calibri"/>
        <family val="2"/>
        <scheme val="minor"/>
      </rPr>
      <t xml:space="preserve"> (Habilitado/No Habilitado/Pendiente)</t>
    </r>
  </si>
  <si>
    <t>DOCUMENTOS DE CONSTITUCIÓN DE CONSORCIOS O UNIONES TEMPORALES (FORMATO 6 Y 7)</t>
  </si>
  <si>
    <t>El proponente presenta el Formato 4 "CERTIFICADO DE EXPERIENCIA Y CAPACIDAD DE PROPONENTES NO OBLIGADOS A INSCRIBIRSE EN EL RUP" según modelo?</t>
  </si>
  <si>
    <t>CERTIFICACIÓN DE PAGOS DE SEGURIDAD SOCIAL Y APORTES PARAFISCALES (Formato No. 5)</t>
  </si>
  <si>
    <t>G</t>
  </si>
  <si>
    <t>La sociedad fue creada por lo menos un (1) año antes de la fecha de presentación de la propuesta? (24/10/2016)</t>
  </si>
  <si>
    <t>N.A.</t>
  </si>
  <si>
    <t>INTEGRANTES</t>
  </si>
  <si>
    <t>CONCURSO DE MERITOS VJ-VE-CM-009-2017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</si>
  <si>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Modulo 1 $34.500.000  Modulo 2 $ 38.500.000  
ambos modulos $73.000.000</t>
    </r>
  </si>
  <si>
    <r>
      <t xml:space="preserve">La vigencia de la Garantia comprende como minimo del </t>
    </r>
    <r>
      <rPr>
        <sz val="11"/>
        <color rgb="FFFF0000"/>
        <rFont val="Calibri"/>
        <family val="2"/>
        <scheme val="minor"/>
      </rPr>
      <t>15/11/2017 al 15/03/2018</t>
    </r>
  </si>
  <si>
    <r>
      <t xml:space="preserve">La fecha de expedición del certificado no es superior a treinta (30) días calendario anteriores a la fecha de cierre del proceso de selección </t>
    </r>
    <r>
      <rPr>
        <sz val="11"/>
        <color rgb="FFFF0000"/>
        <rFont val="Calibri"/>
        <family val="2"/>
        <scheme val="minor"/>
      </rPr>
      <t>(17/10/2017)</t>
    </r>
  </si>
  <si>
    <r>
      <t xml:space="preserve">La fecha de expedición del certificado no es superior a treinta (30) días calendario anteriores a la fecha de cierre del proceso de selección </t>
    </r>
    <r>
      <rPr>
        <sz val="11"/>
        <color rgb="FFFF0000"/>
        <rFont val="Calibri"/>
        <family val="2"/>
        <scheme val="minor"/>
      </rPr>
      <t>17/10/2017</t>
    </r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</si>
  <si>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 31/07/2023</t>
    </r>
  </si>
  <si>
    <t>CONSORCIO VIAL G2</t>
  </si>
  <si>
    <t>CONSORCIO</t>
  </si>
  <si>
    <t>GRUPO DE INFRAESTRUCTURA COLOMBIANO S.A.S. (51%)</t>
  </si>
  <si>
    <t>GESTION - ASESORIA Y DISEÑO DE PROYECTOS S.A.S (49%)</t>
  </si>
  <si>
    <t>JURIDICA</t>
  </si>
  <si>
    <t xml:space="preserve">JURIDICA </t>
  </si>
  <si>
    <t>NACIONAL</t>
  </si>
  <si>
    <t>CUMPLE</t>
  </si>
  <si>
    <t>3 A 6</t>
  </si>
  <si>
    <t>HABIL</t>
  </si>
  <si>
    <t xml:space="preserve">La duración de la estructura plural es igual o superior al termino de ejecución del contrato y CINCO (05) años mas? </t>
  </si>
  <si>
    <t>12 A 13</t>
  </si>
  <si>
    <t>79 A 85</t>
  </si>
  <si>
    <t>87 A 91</t>
  </si>
  <si>
    <t>PEUEÑA EMPRESA</t>
  </si>
  <si>
    <t>20 A 63</t>
  </si>
  <si>
    <t>65 A 76</t>
  </si>
  <si>
    <t>N.A</t>
  </si>
  <si>
    <t>N,A</t>
  </si>
  <si>
    <t>POLIZA</t>
  </si>
  <si>
    <t>CONFIANZA</t>
  </si>
  <si>
    <t>8.9</t>
  </si>
  <si>
    <t>172 A 175</t>
  </si>
  <si>
    <t>FORMATO 7 CERTIFICACION DE GARANTE</t>
  </si>
  <si>
    <t>180 A 181</t>
  </si>
  <si>
    <t>183 A 184</t>
  </si>
  <si>
    <t>8.10</t>
  </si>
  <si>
    <t>PROKEKTA LTDA</t>
  </si>
  <si>
    <t>10 A 12</t>
  </si>
  <si>
    <t>PEQUEÑA EMPRESA</t>
  </si>
  <si>
    <t>16 A 45</t>
  </si>
  <si>
    <t>cumple</t>
  </si>
  <si>
    <t>SURAMERICANA</t>
  </si>
  <si>
    <t>72 A 73</t>
  </si>
  <si>
    <t>Está firmada por el representante legal y revisro fiscal?</t>
  </si>
  <si>
    <t>HABÍL</t>
  </si>
  <si>
    <t>TOP SUELOS INGENIERIA SAS</t>
  </si>
  <si>
    <t>69 A 71</t>
  </si>
  <si>
    <t>MEDIANA EMPRESA</t>
  </si>
  <si>
    <t>11 A 68</t>
  </si>
  <si>
    <t>88 y 99</t>
  </si>
  <si>
    <t>CUMPLE 100 a 107</t>
  </si>
  <si>
    <t>SEGUROS DEL ESTADO</t>
  </si>
  <si>
    <t>CUMPLE 89 - 90</t>
  </si>
  <si>
    <t>CERTIFICACIÓN DE PAGOS DE SEGURIDAD SOCIAL Y APORTES PARAFISCALES (Formato No. 6)</t>
  </si>
  <si>
    <t>HÁBIL</t>
  </si>
  <si>
    <t>10 y 11
138 AL 140
146 AL 150</t>
  </si>
  <si>
    <t>10 y 11
142 AL 144</t>
  </si>
  <si>
    <t>SEGUROS DEL ESTADO S.A.</t>
  </si>
  <si>
    <t>76 AL 79</t>
  </si>
  <si>
    <t>71 AL 74</t>
  </si>
  <si>
    <t>MICROEMPRESA</t>
  </si>
  <si>
    <t>34 AL 69</t>
  </si>
  <si>
    <t>18 AL 32</t>
  </si>
  <si>
    <t>Se acredita la situación de control de conformidad  con el Pliego de Condiciones</t>
  </si>
  <si>
    <t>3.2</t>
  </si>
  <si>
    <t>116 AL 118</t>
  </si>
  <si>
    <t>3.1</t>
  </si>
  <si>
    <t>ACUERDO DE GARANTÍA (FORMATO 7 - En caso de acreditación de experiencia a traves de la matriz del proponente) (Ver  Pliego de Condiciones)</t>
  </si>
  <si>
    <t>14 A 16</t>
  </si>
  <si>
    <t>3 Al 5</t>
  </si>
  <si>
    <t>Nacional</t>
  </si>
  <si>
    <t>Extranjera</t>
  </si>
  <si>
    <t>PEYCO SAS -
49%</t>
  </si>
  <si>
    <t>SERINCO COLOMBIA -
51%</t>
  </si>
  <si>
    <t>CONSORCIO - Módulo 1 y 2</t>
  </si>
  <si>
    <t>CONSORCIO INTERVENTORES VIALES 09</t>
  </si>
  <si>
    <t>11 al 14</t>
  </si>
  <si>
    <t>9 y 10</t>
  </si>
  <si>
    <t>23 AL 33</t>
  </si>
  <si>
    <t>16 AL 22</t>
  </si>
  <si>
    <t>2 Al 4</t>
  </si>
  <si>
    <t>INGENIEROS CONSULTORES SA - INCOL S.A. -
49%</t>
  </si>
  <si>
    <t>NOGAALL SA -
51%</t>
  </si>
  <si>
    <t>CONSORCIO EL SOL</t>
  </si>
  <si>
    <t xml:space="preserve">Mediante correo electrónico el proponente presento el certificado de garante, motivo por el cual se subsana este requerimiento y el proponente es hábil jurídicamente
</t>
  </si>
  <si>
    <t>Mediante correo electrónico el proponente presento el documento ajusto a lo requerido en el pliego</t>
  </si>
  <si>
    <t>SUBSANE</t>
  </si>
  <si>
    <t>Mediante correo electrónico el proponente presento el certificado de garante, motivo por el cual se subsana este requerimiento y el proponente es hábil jurídicamente.</t>
  </si>
  <si>
    <t>Mediante correo electrónico el proponente presentó la garantia  y  el certificado de garante, motivo por el cual se subsana este requerimiento y el proponente es hábil jurídicamente</t>
  </si>
  <si>
    <t>Mediante correo electrónico el proponente presento el documento de conformidad con lo exigido en el pliego , motivo por el cual se subsana este requerimiento y el proponente es hábil jurídicamente</t>
  </si>
  <si>
    <t>habíl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</si>
</sst>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horizontal="left" wrapText="1"/>
    </xf>
    <xf numFmtId="44" fontId="0" fillId="0" borderId="0" xfId="1" applyFont="1"/>
    <xf numFmtId="0" fontId="0" fillId="0" borderId="9" xfId="0" applyBorder="1" applyAlignment="1">
      <alignment horizontal="left" vertical="top" wrapText="1"/>
    </xf>
    <xf numFmtId="44" fontId="7" fillId="0" borderId="0" xfId="1" applyFont="1"/>
    <xf numFmtId="49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11" xfId="0" applyBorder="1" applyAlignment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0" fillId="0" borderId="26" xfId="0" applyBorder="1" applyAlignment="1"/>
    <xf numFmtId="0" fontId="6" fillId="2" borderId="5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35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1" xfId="0" applyBorder="1" applyAlignment="1">
      <alignment horizontal="center" vertical="center"/>
    </xf>
    <xf numFmtId="44" fontId="0" fillId="0" borderId="0" xfId="0" applyNumberFormat="1"/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/>
    </xf>
    <xf numFmtId="0" fontId="9" fillId="3" borderId="54" xfId="0" applyFont="1" applyFill="1" applyBorder="1" applyAlignment="1">
      <alignment vertical="center"/>
    </xf>
    <xf numFmtId="0" fontId="9" fillId="3" borderId="43" xfId="0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0" fontId="9" fillId="3" borderId="26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/>
    </xf>
    <xf numFmtId="0" fontId="9" fillId="3" borderId="5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justify" wrapText="1"/>
    </xf>
    <xf numFmtId="0" fontId="0" fillId="3" borderId="3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justify" wrapText="1"/>
    </xf>
    <xf numFmtId="0" fontId="9" fillId="3" borderId="18" xfId="0" applyFont="1" applyFill="1" applyBorder="1" applyAlignment="1">
      <alignment horizontal="justify" wrapText="1"/>
    </xf>
    <xf numFmtId="0" fontId="9" fillId="3" borderId="19" xfId="0" applyFont="1" applyFill="1" applyBorder="1" applyAlignment="1">
      <alignment horizontal="justify" wrapText="1"/>
    </xf>
    <xf numFmtId="0" fontId="9" fillId="3" borderId="60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3" borderId="60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5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3" borderId="18" xfId="0" applyFill="1" applyBorder="1" applyAlignment="1">
      <alignment horizontal="justify" wrapText="1"/>
    </xf>
    <xf numFmtId="0" fontId="0" fillId="3" borderId="19" xfId="0" applyFill="1" applyBorder="1" applyAlignment="1">
      <alignment horizontal="justify" wrapText="1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16" fontId="9" fillId="3" borderId="60" xfId="0" applyNumberFormat="1" applyFont="1" applyFill="1" applyBorder="1" applyAlignment="1">
      <alignment horizontal="center" vertical="center"/>
    </xf>
    <xf numFmtId="16" fontId="9" fillId="3" borderId="54" xfId="0" applyNumberFormat="1" applyFont="1" applyFill="1" applyBorder="1" applyAlignment="1">
      <alignment horizontal="center" vertical="center"/>
    </xf>
    <xf numFmtId="16" fontId="9" fillId="3" borderId="39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wrapText="1"/>
    </xf>
    <xf numFmtId="0" fontId="0" fillId="3" borderId="3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2" borderId="21" xfId="0" applyFont="1" applyFill="1" applyBorder="1"/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/>
    </xf>
    <xf numFmtId="0" fontId="9" fillId="3" borderId="41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66775"/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6339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95250"/>
          <a:ext cx="2057398" cy="8633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66775"/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6339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4" y="95250"/>
          <a:ext cx="2057398" cy="86339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2" name="89 Imagen">
          <a:extLst>
            <a:ext uri="{FF2B5EF4-FFF2-40B4-BE49-F238E27FC236}">
              <a16:creationId xmlns:a16="http://schemas.microsoft.com/office/drawing/2014/main" id="{9759AFB1-47AC-4A6F-94C5-9F26CFE07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578F2F99-A4A9-49D6-AFC8-BA6B385D0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4" name="89 Imagen">
          <a:extLst>
            <a:ext uri="{FF2B5EF4-FFF2-40B4-BE49-F238E27FC236}">
              <a16:creationId xmlns:a16="http://schemas.microsoft.com/office/drawing/2014/main" id="{E5E17D6C-DC38-48E3-91D7-58018645FE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5" name="Imagen 4">
          <a:extLst>
            <a:ext uri="{FF2B5EF4-FFF2-40B4-BE49-F238E27FC236}">
              <a16:creationId xmlns:a16="http://schemas.microsoft.com/office/drawing/2014/main" id="{F6FB9316-96FC-4B45-A4C1-AA662DF83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6" name="Imagen 5">
          <a:extLst>
            <a:ext uri="{FF2B5EF4-FFF2-40B4-BE49-F238E27FC236}">
              <a16:creationId xmlns:a16="http://schemas.microsoft.com/office/drawing/2014/main" id="{4D2C4EFE-DC1D-4542-8FC0-AE590186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7" name="Imagen 6">
          <a:extLst>
            <a:ext uri="{FF2B5EF4-FFF2-40B4-BE49-F238E27FC236}">
              <a16:creationId xmlns:a16="http://schemas.microsoft.com/office/drawing/2014/main" id="{B905F9E6-308C-4A65-A9BC-F59496C7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2" name="89 Imagen">
          <a:extLst>
            <a:ext uri="{FF2B5EF4-FFF2-40B4-BE49-F238E27FC236}">
              <a16:creationId xmlns:a16="http://schemas.microsoft.com/office/drawing/2014/main" id="{2F90DB2D-3C55-4F9F-B827-0754767AAF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C1BCB970-6826-4877-B4FA-2E545CF62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4" name="89 Imagen">
          <a:extLst>
            <a:ext uri="{FF2B5EF4-FFF2-40B4-BE49-F238E27FC236}">
              <a16:creationId xmlns:a16="http://schemas.microsoft.com/office/drawing/2014/main" id="{AB9521E0-96E5-4E64-A598-C5C3645FCB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5" name="Imagen 4">
          <a:extLst>
            <a:ext uri="{FF2B5EF4-FFF2-40B4-BE49-F238E27FC236}">
              <a16:creationId xmlns:a16="http://schemas.microsoft.com/office/drawing/2014/main" id="{40B97500-B582-4B0D-92BC-9D394EA5D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6" name="Imagen 5">
          <a:extLst>
            <a:ext uri="{FF2B5EF4-FFF2-40B4-BE49-F238E27FC236}">
              <a16:creationId xmlns:a16="http://schemas.microsoft.com/office/drawing/2014/main" id="{53ED431D-611B-4649-94C0-75EDFA93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7" name="Imagen 6">
          <a:extLst>
            <a:ext uri="{FF2B5EF4-FFF2-40B4-BE49-F238E27FC236}">
              <a16:creationId xmlns:a16="http://schemas.microsoft.com/office/drawing/2014/main" id="{243DEF08-0D67-4629-9D81-B6BB4020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topLeftCell="A43" zoomScale="62" zoomScaleNormal="62" workbookViewId="0">
      <selection activeCell="F69" sqref="F69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customWidth="1"/>
    <col min="4" max="4" width="17" style="1" customWidth="1"/>
    <col min="5" max="5" width="22.5703125" style="1" customWidth="1"/>
    <col min="6" max="6" width="20.5703125" style="1" customWidth="1"/>
    <col min="7" max="7" width="29.42578125" style="1" customWidth="1"/>
    <col min="8" max="8" width="74.140625" customWidth="1"/>
    <col min="9" max="9" width="17.85546875" customWidth="1"/>
  </cols>
  <sheetData>
    <row r="1" spans="1:8" ht="15" customHeight="1" x14ac:dyDescent="0.25">
      <c r="G1" s="74"/>
      <c r="H1" s="74"/>
    </row>
    <row r="2" spans="1:8" ht="15" customHeight="1" x14ac:dyDescent="0.25">
      <c r="C2" s="74" t="s">
        <v>65</v>
      </c>
      <c r="D2" s="74"/>
      <c r="E2" s="74"/>
      <c r="F2" s="74"/>
      <c r="G2" s="74"/>
      <c r="H2" s="74"/>
    </row>
    <row r="3" spans="1:8" ht="15" customHeight="1" x14ac:dyDescent="0.25">
      <c r="C3" s="74"/>
      <c r="D3" s="74"/>
      <c r="E3" s="74"/>
      <c r="F3" s="74"/>
      <c r="G3" s="74"/>
      <c r="H3" s="74"/>
    </row>
    <row r="4" spans="1:8" ht="15" customHeight="1" x14ac:dyDescent="0.25">
      <c r="C4" s="192" t="s">
        <v>0</v>
      </c>
      <c r="D4" s="192"/>
      <c r="E4" s="192"/>
      <c r="F4" s="192"/>
      <c r="G4" s="74"/>
      <c r="H4" s="74"/>
    </row>
    <row r="5" spans="1:8" ht="15" customHeight="1" x14ac:dyDescent="0.25">
      <c r="A5" s="74"/>
      <c r="B5" s="74"/>
      <c r="C5" s="74"/>
      <c r="D5" s="74"/>
      <c r="E5" s="74"/>
      <c r="F5" s="74"/>
      <c r="G5" s="74"/>
      <c r="H5" s="74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5" t="s">
        <v>1</v>
      </c>
      <c r="B8" s="36" t="s">
        <v>2</v>
      </c>
      <c r="C8" s="164">
        <v>1</v>
      </c>
      <c r="D8" s="164"/>
      <c r="E8" s="164"/>
      <c r="F8" s="164"/>
      <c r="G8" s="73"/>
      <c r="H8" s="73"/>
    </row>
    <row r="9" spans="1:8" ht="31.5" customHeight="1" x14ac:dyDescent="0.25">
      <c r="A9" s="35" t="s">
        <v>3</v>
      </c>
      <c r="B9" s="36" t="s">
        <v>4</v>
      </c>
      <c r="C9" s="164" t="s">
        <v>71</v>
      </c>
      <c r="D9" s="164"/>
      <c r="E9" s="164"/>
      <c r="F9" s="164"/>
      <c r="G9" s="73"/>
    </row>
    <row r="10" spans="1:8" ht="39.75" customHeight="1" x14ac:dyDescent="0.25">
      <c r="A10" s="35" t="s">
        <v>61</v>
      </c>
      <c r="B10" s="37" t="s">
        <v>6</v>
      </c>
      <c r="C10" s="164" t="s">
        <v>72</v>
      </c>
      <c r="D10" s="164"/>
      <c r="E10" s="164"/>
      <c r="F10" s="164"/>
      <c r="G10" s="165"/>
      <c r="H10" s="166"/>
    </row>
    <row r="11" spans="1:8" ht="55.5" customHeight="1" x14ac:dyDescent="0.25">
      <c r="A11" s="35" t="s">
        <v>5</v>
      </c>
      <c r="B11" s="36" t="s">
        <v>64</v>
      </c>
      <c r="C11" s="164" t="s">
        <v>73</v>
      </c>
      <c r="D11" s="164"/>
      <c r="E11" s="164" t="s">
        <v>74</v>
      </c>
      <c r="F11" s="164"/>
      <c r="G11" s="5"/>
      <c r="H11" s="6"/>
    </row>
    <row r="12" spans="1:8" x14ac:dyDescent="0.25">
      <c r="A12" s="35" t="s">
        <v>7</v>
      </c>
      <c r="B12" s="36" t="s">
        <v>10</v>
      </c>
      <c r="C12" s="167" t="s">
        <v>75</v>
      </c>
      <c r="D12" s="167"/>
      <c r="E12" s="167" t="s">
        <v>76</v>
      </c>
      <c r="F12" s="167"/>
    </row>
    <row r="13" spans="1:8" ht="14.25" customHeight="1" thickBot="1" x14ac:dyDescent="0.3">
      <c r="A13" s="35" t="s">
        <v>11</v>
      </c>
      <c r="B13" s="36" t="s">
        <v>12</v>
      </c>
      <c r="C13" s="168" t="s">
        <v>77</v>
      </c>
      <c r="D13" s="168"/>
      <c r="E13" s="168" t="s">
        <v>77</v>
      </c>
      <c r="F13" s="168"/>
    </row>
    <row r="14" spans="1:8" ht="15.75" thickBot="1" x14ac:dyDescent="0.3">
      <c r="A14" s="3"/>
      <c r="B14" s="4"/>
      <c r="C14" s="204"/>
      <c r="D14" s="204"/>
      <c r="E14" s="7"/>
    </row>
    <row r="15" spans="1:8" x14ac:dyDescent="0.25">
      <c r="A15" s="19">
        <v>1</v>
      </c>
      <c r="B15" s="21" t="s">
        <v>13</v>
      </c>
      <c r="C15" s="135" t="s">
        <v>14</v>
      </c>
      <c r="D15" s="136"/>
      <c r="E15" s="137"/>
      <c r="F15" s="44" t="s">
        <v>15</v>
      </c>
      <c r="G15" s="24" t="s">
        <v>16</v>
      </c>
      <c r="H15" s="26" t="s">
        <v>17</v>
      </c>
    </row>
    <row r="16" spans="1:8" x14ac:dyDescent="0.25">
      <c r="A16" s="43">
        <v>1.1000000000000001</v>
      </c>
      <c r="B16" s="8" t="s">
        <v>18</v>
      </c>
      <c r="C16" s="171" t="s">
        <v>78</v>
      </c>
      <c r="D16" s="193"/>
      <c r="E16" s="194"/>
      <c r="F16" s="201" t="s">
        <v>79</v>
      </c>
      <c r="G16" s="109" t="s">
        <v>80</v>
      </c>
      <c r="H16" s="169"/>
    </row>
    <row r="17" spans="1:8" x14ac:dyDescent="0.25">
      <c r="A17" s="43">
        <v>1.2</v>
      </c>
      <c r="B17" s="9" t="s">
        <v>19</v>
      </c>
      <c r="C17" s="195"/>
      <c r="D17" s="196"/>
      <c r="E17" s="197"/>
      <c r="F17" s="202"/>
      <c r="G17" s="110"/>
      <c r="H17" s="169"/>
    </row>
    <row r="18" spans="1:8" x14ac:dyDescent="0.25">
      <c r="A18" s="43">
        <v>1.3</v>
      </c>
      <c r="B18" s="8" t="s">
        <v>20</v>
      </c>
      <c r="C18" s="195"/>
      <c r="D18" s="196"/>
      <c r="E18" s="197"/>
      <c r="F18" s="202"/>
      <c r="G18" s="110"/>
      <c r="H18" s="169"/>
    </row>
    <row r="19" spans="1:8" ht="30" x14ac:dyDescent="0.25">
      <c r="A19" s="43">
        <v>1.4</v>
      </c>
      <c r="B19" s="8" t="s">
        <v>21</v>
      </c>
      <c r="C19" s="195"/>
      <c r="D19" s="196"/>
      <c r="E19" s="197"/>
      <c r="F19" s="202"/>
      <c r="G19" s="110"/>
      <c r="H19" s="169"/>
    </row>
    <row r="20" spans="1:8" ht="15.75" thickBot="1" x14ac:dyDescent="0.3">
      <c r="A20" s="43">
        <v>1.5</v>
      </c>
      <c r="B20" s="10" t="s">
        <v>56</v>
      </c>
      <c r="C20" s="198"/>
      <c r="D20" s="199"/>
      <c r="E20" s="200"/>
      <c r="F20" s="203"/>
      <c r="G20" s="111"/>
      <c r="H20" s="170"/>
    </row>
    <row r="21" spans="1:8" x14ac:dyDescent="0.25">
      <c r="A21" s="19">
        <v>2</v>
      </c>
      <c r="B21" s="20" t="s">
        <v>58</v>
      </c>
      <c r="C21" s="135" t="s">
        <v>14</v>
      </c>
      <c r="D21" s="136"/>
      <c r="E21" s="137"/>
      <c r="F21" s="44" t="s">
        <v>15</v>
      </c>
      <c r="G21" s="24" t="s">
        <v>16</v>
      </c>
      <c r="H21" s="27" t="s">
        <v>17</v>
      </c>
    </row>
    <row r="22" spans="1:8" ht="30" x14ac:dyDescent="0.25">
      <c r="A22" s="43">
        <v>2.1</v>
      </c>
      <c r="B22" s="10" t="s">
        <v>22</v>
      </c>
      <c r="C22" s="171" t="s">
        <v>78</v>
      </c>
      <c r="D22" s="172"/>
      <c r="E22" s="173"/>
      <c r="F22" s="180" t="s">
        <v>82</v>
      </c>
      <c r="G22" s="109" t="s">
        <v>80</v>
      </c>
      <c r="H22" s="161"/>
    </row>
    <row r="23" spans="1:8" ht="39" customHeight="1" x14ac:dyDescent="0.25">
      <c r="A23" s="43">
        <v>2.2000000000000002</v>
      </c>
      <c r="B23" s="10" t="s">
        <v>81</v>
      </c>
      <c r="C23" s="174"/>
      <c r="D23" s="175"/>
      <c r="E23" s="176"/>
      <c r="F23" s="181"/>
      <c r="G23" s="110"/>
      <c r="H23" s="161"/>
    </row>
    <row r="24" spans="1:8" ht="45.75" customHeight="1" x14ac:dyDescent="0.25">
      <c r="A24" s="43">
        <v>2.2999999999999998</v>
      </c>
      <c r="B24" s="10" t="s">
        <v>23</v>
      </c>
      <c r="C24" s="174"/>
      <c r="D24" s="175"/>
      <c r="E24" s="176"/>
      <c r="F24" s="181"/>
      <c r="G24" s="110"/>
      <c r="H24" s="161"/>
    </row>
    <row r="25" spans="1:8" ht="50.25" customHeight="1" thickBot="1" x14ac:dyDescent="0.3">
      <c r="A25" s="38">
        <v>2.4</v>
      </c>
      <c r="B25" s="11" t="s">
        <v>24</v>
      </c>
      <c r="C25" s="177"/>
      <c r="D25" s="178"/>
      <c r="E25" s="179"/>
      <c r="F25" s="182"/>
      <c r="G25" s="111"/>
      <c r="H25" s="162"/>
    </row>
    <row r="26" spans="1:8" ht="74.25" customHeight="1" thickBot="1" x14ac:dyDescent="0.3">
      <c r="A26" s="185">
        <v>3</v>
      </c>
      <c r="B26" s="205" t="s">
        <v>25</v>
      </c>
      <c r="C26" s="126" t="str">
        <f>C11</f>
        <v>GRUPO DE INFRAESTRUCTURA COLOMBIANO S.A.S. (51%)</v>
      </c>
      <c r="D26" s="126"/>
      <c r="E26" s="126" t="str">
        <f>E11</f>
        <v>GESTION - ASESORIA Y DISEÑO DE PROYECTOS S.A.S (49%)</v>
      </c>
      <c r="F26" s="127"/>
      <c r="G26" s="100" t="s">
        <v>16</v>
      </c>
      <c r="H26" s="100" t="s">
        <v>17</v>
      </c>
    </row>
    <row r="27" spans="1:8" ht="42" customHeight="1" x14ac:dyDescent="0.25">
      <c r="A27" s="186"/>
      <c r="B27" s="206"/>
      <c r="C27" s="45" t="s">
        <v>14</v>
      </c>
      <c r="D27" s="42" t="s">
        <v>15</v>
      </c>
      <c r="E27" s="45" t="s">
        <v>14</v>
      </c>
      <c r="F27" s="42" t="s">
        <v>15</v>
      </c>
      <c r="G27" s="101"/>
      <c r="H27" s="101"/>
    </row>
    <row r="28" spans="1:8" ht="63" customHeight="1" x14ac:dyDescent="0.25">
      <c r="A28" s="43">
        <v>3.1</v>
      </c>
      <c r="B28" s="10" t="s">
        <v>68</v>
      </c>
      <c r="C28" s="47" t="s">
        <v>78</v>
      </c>
      <c r="D28" s="47" t="s">
        <v>86</v>
      </c>
      <c r="E28" s="47" t="s">
        <v>78</v>
      </c>
      <c r="F28" s="72" t="s">
        <v>87</v>
      </c>
      <c r="G28" s="163" t="s">
        <v>80</v>
      </c>
      <c r="H28" s="158"/>
    </row>
    <row r="29" spans="1:8" ht="63" customHeight="1" x14ac:dyDescent="0.25">
      <c r="A29" s="43">
        <v>3.2</v>
      </c>
      <c r="B29" s="10" t="s">
        <v>26</v>
      </c>
      <c r="C29" s="47" t="s">
        <v>78</v>
      </c>
      <c r="D29" s="51" t="s">
        <v>86</v>
      </c>
      <c r="E29" s="47" t="s">
        <v>78</v>
      </c>
      <c r="F29" s="72" t="s">
        <v>87</v>
      </c>
      <c r="G29" s="163"/>
      <c r="H29" s="159"/>
    </row>
    <row r="30" spans="1:8" ht="15.75" thickBot="1" x14ac:dyDescent="0.3">
      <c r="A30" s="38">
        <v>3.3</v>
      </c>
      <c r="B30" s="11" t="s">
        <v>27</v>
      </c>
      <c r="C30" s="47" t="s">
        <v>85</v>
      </c>
      <c r="D30" s="48" t="s">
        <v>86</v>
      </c>
      <c r="E30" s="84" t="s">
        <v>85</v>
      </c>
      <c r="F30" s="72" t="s">
        <v>87</v>
      </c>
      <c r="G30" s="41"/>
      <c r="H30" s="160"/>
    </row>
    <row r="31" spans="1:8" ht="47.25" customHeight="1" thickBot="1" x14ac:dyDescent="0.3">
      <c r="A31" s="185">
        <v>4</v>
      </c>
      <c r="B31" s="188" t="s">
        <v>28</v>
      </c>
      <c r="C31" s="126" t="str">
        <f>C26</f>
        <v>GRUPO DE INFRAESTRUCTURA COLOMBIANO S.A.S. (51%)</v>
      </c>
      <c r="D31" s="126"/>
      <c r="E31" s="126" t="str">
        <f>E26</f>
        <v>GESTION - ASESORIA Y DISEÑO DE PROYECTOS S.A.S (49%)</v>
      </c>
      <c r="F31" s="127"/>
      <c r="G31" s="104" t="s">
        <v>16</v>
      </c>
      <c r="H31" s="100" t="s">
        <v>17</v>
      </c>
    </row>
    <row r="32" spans="1:8" ht="30" x14ac:dyDescent="0.25">
      <c r="A32" s="186"/>
      <c r="B32" s="189"/>
      <c r="C32" s="45" t="s">
        <v>14</v>
      </c>
      <c r="D32" s="42" t="s">
        <v>15</v>
      </c>
      <c r="E32" s="45" t="s">
        <v>14</v>
      </c>
      <c r="F32" s="42" t="s">
        <v>15</v>
      </c>
      <c r="G32" s="101"/>
      <c r="H32" s="101"/>
    </row>
    <row r="33" spans="1:8" ht="33" customHeight="1" x14ac:dyDescent="0.25">
      <c r="A33" s="43">
        <v>4.0999999999999996</v>
      </c>
      <c r="B33" s="10" t="s">
        <v>69</v>
      </c>
      <c r="C33" s="47" t="s">
        <v>78</v>
      </c>
      <c r="D33" s="156" t="s">
        <v>83</v>
      </c>
      <c r="E33" s="47" t="s">
        <v>78</v>
      </c>
      <c r="F33" s="156" t="s">
        <v>84</v>
      </c>
      <c r="G33" s="150" t="s">
        <v>80</v>
      </c>
      <c r="H33" s="153"/>
    </row>
    <row r="34" spans="1:8" ht="33" customHeight="1" x14ac:dyDescent="0.25">
      <c r="A34" s="43">
        <v>4.2</v>
      </c>
      <c r="B34" s="10" t="s">
        <v>62</v>
      </c>
      <c r="C34" s="71" t="s">
        <v>78</v>
      </c>
      <c r="D34" s="157"/>
      <c r="E34" s="70" t="s">
        <v>78</v>
      </c>
      <c r="F34" s="157"/>
      <c r="G34" s="151"/>
      <c r="H34" s="154"/>
    </row>
    <row r="35" spans="1:8" ht="47.25" customHeight="1" x14ac:dyDescent="0.25">
      <c r="A35" s="43">
        <v>4.3</v>
      </c>
      <c r="B35" s="12" t="s">
        <v>70</v>
      </c>
      <c r="C35" s="47" t="s">
        <v>78</v>
      </c>
      <c r="D35" s="157"/>
      <c r="E35" s="47" t="s">
        <v>78</v>
      </c>
      <c r="F35" s="157"/>
      <c r="G35" s="151"/>
      <c r="H35" s="154"/>
    </row>
    <row r="36" spans="1:8" ht="47.25" customHeight="1" x14ac:dyDescent="0.25">
      <c r="A36" s="43">
        <v>4.4000000000000004</v>
      </c>
      <c r="B36" s="10" t="s">
        <v>29</v>
      </c>
      <c r="C36" s="47" t="s">
        <v>78</v>
      </c>
      <c r="D36" s="157"/>
      <c r="E36" s="47" t="s">
        <v>78</v>
      </c>
      <c r="F36" s="157"/>
      <c r="G36" s="151"/>
      <c r="H36" s="154"/>
    </row>
    <row r="37" spans="1:8" ht="47.25" customHeight="1" thickBot="1" x14ac:dyDescent="0.3">
      <c r="A37" s="38">
        <v>4.5</v>
      </c>
      <c r="B37" s="11" t="s">
        <v>30</v>
      </c>
      <c r="C37" s="47" t="s">
        <v>78</v>
      </c>
      <c r="D37" s="130"/>
      <c r="E37" s="47" t="s">
        <v>78</v>
      </c>
      <c r="F37" s="130"/>
      <c r="G37" s="152"/>
      <c r="H37" s="155"/>
    </row>
    <row r="38" spans="1:8" ht="15.75" thickBot="1" x14ac:dyDescent="0.3">
      <c r="A38" s="185">
        <v>5</v>
      </c>
      <c r="B38" s="188" t="s">
        <v>31</v>
      </c>
      <c r="C38" s="148" t="str">
        <f>C31</f>
        <v>GRUPO DE INFRAESTRUCTURA COLOMBIANO S.A.S. (51%)</v>
      </c>
      <c r="D38" s="149"/>
      <c r="E38" s="148" t="str">
        <f>E31</f>
        <v>GESTION - ASESORIA Y DISEÑO DE PROYECTOS S.A.S (49%)</v>
      </c>
      <c r="F38" s="149"/>
      <c r="G38" s="100" t="s">
        <v>16</v>
      </c>
      <c r="H38" s="100" t="s">
        <v>17</v>
      </c>
    </row>
    <row r="39" spans="1:8" ht="30.75" thickBot="1" x14ac:dyDescent="0.3">
      <c r="A39" s="186"/>
      <c r="B39" s="189"/>
      <c r="C39" s="49" t="s">
        <v>14</v>
      </c>
      <c r="D39" s="28" t="s">
        <v>15</v>
      </c>
      <c r="E39" s="49" t="s">
        <v>14</v>
      </c>
      <c r="F39" s="28" t="s">
        <v>15</v>
      </c>
      <c r="G39" s="101"/>
      <c r="H39" s="101"/>
    </row>
    <row r="40" spans="1:8" ht="30" customHeight="1" x14ac:dyDescent="0.25">
      <c r="A40" s="43">
        <v>5.0999999999999996</v>
      </c>
      <c r="B40" s="10" t="s">
        <v>59</v>
      </c>
      <c r="C40" s="69"/>
      <c r="D40" s="69"/>
      <c r="E40" s="68"/>
      <c r="F40" s="67"/>
      <c r="G40" s="66"/>
      <c r="H40" s="65"/>
    </row>
    <row r="41" spans="1:8" ht="30" x14ac:dyDescent="0.25">
      <c r="A41" s="43">
        <v>5.2</v>
      </c>
      <c r="B41" s="10" t="s">
        <v>32</v>
      </c>
      <c r="C41" s="64" t="s">
        <v>88</v>
      </c>
      <c r="D41" s="64" t="s">
        <v>88</v>
      </c>
      <c r="E41" s="63" t="s">
        <v>88</v>
      </c>
      <c r="F41" s="62" t="s">
        <v>89</v>
      </c>
      <c r="G41" s="61"/>
      <c r="H41" s="60"/>
    </row>
    <row r="42" spans="1:8" ht="30.75" thickBot="1" x14ac:dyDescent="0.3">
      <c r="A42" s="43">
        <v>5.3</v>
      </c>
      <c r="B42" s="10" t="s">
        <v>33</v>
      </c>
      <c r="C42" s="64"/>
      <c r="D42" s="64"/>
      <c r="E42" s="63"/>
      <c r="F42" s="62"/>
      <c r="G42" s="61"/>
      <c r="H42" s="60"/>
    </row>
    <row r="43" spans="1:8" ht="15.75" thickBot="1" x14ac:dyDescent="0.3">
      <c r="A43" s="190">
        <v>6</v>
      </c>
      <c r="B43" s="191" t="s">
        <v>60</v>
      </c>
      <c r="C43" s="118" t="str">
        <f>C38</f>
        <v>GRUPO DE INFRAESTRUCTURA COLOMBIANO S.A.S. (51%)</v>
      </c>
      <c r="D43" s="119"/>
      <c r="E43" s="147" t="str">
        <f>E38</f>
        <v>GESTION - ASESORIA Y DISEÑO DE PROYECTOS S.A.S (49%)</v>
      </c>
      <c r="F43" s="127"/>
      <c r="G43" s="100" t="s">
        <v>16</v>
      </c>
      <c r="H43" s="100" t="s">
        <v>17</v>
      </c>
    </row>
    <row r="44" spans="1:8" ht="30.75" thickBot="1" x14ac:dyDescent="0.3">
      <c r="A44" s="186"/>
      <c r="B44" s="105"/>
      <c r="C44" s="29" t="s">
        <v>14</v>
      </c>
      <c r="D44" s="55" t="s">
        <v>15</v>
      </c>
      <c r="E44" s="58" t="s">
        <v>14</v>
      </c>
      <c r="F44" s="28" t="s">
        <v>15</v>
      </c>
      <c r="G44" s="101"/>
      <c r="H44" s="101"/>
    </row>
    <row r="45" spans="1:8" x14ac:dyDescent="0.25">
      <c r="A45" s="43">
        <v>6.1</v>
      </c>
      <c r="B45" s="10" t="s">
        <v>34</v>
      </c>
      <c r="C45" s="78" t="s">
        <v>78</v>
      </c>
      <c r="D45" s="120">
        <v>161</v>
      </c>
      <c r="E45" s="79" t="s">
        <v>78</v>
      </c>
      <c r="F45" s="123">
        <v>166</v>
      </c>
      <c r="G45" s="109" t="s">
        <v>80</v>
      </c>
      <c r="H45" s="112"/>
    </row>
    <row r="46" spans="1:8" ht="30" x14ac:dyDescent="0.25">
      <c r="A46" s="43">
        <v>6.2</v>
      </c>
      <c r="B46" s="10" t="s">
        <v>35</v>
      </c>
      <c r="C46" s="78" t="s">
        <v>78</v>
      </c>
      <c r="D46" s="121"/>
      <c r="E46" s="79" t="s">
        <v>78</v>
      </c>
      <c r="F46" s="124"/>
      <c r="G46" s="110"/>
      <c r="H46" s="113"/>
    </row>
    <row r="47" spans="1:8" ht="30.75" thickBot="1" x14ac:dyDescent="0.3">
      <c r="A47" s="43">
        <v>6.3</v>
      </c>
      <c r="B47" s="11" t="s">
        <v>36</v>
      </c>
      <c r="C47" s="78" t="s">
        <v>78</v>
      </c>
      <c r="D47" s="122"/>
      <c r="E47" s="79" t="s">
        <v>78</v>
      </c>
      <c r="F47" s="125"/>
      <c r="G47" s="111"/>
      <c r="H47" s="114"/>
    </row>
    <row r="48" spans="1:8" ht="30" customHeight="1" x14ac:dyDescent="0.25">
      <c r="A48" s="19">
        <v>8</v>
      </c>
      <c r="B48" s="32" t="s">
        <v>37</v>
      </c>
      <c r="C48" s="135" t="s">
        <v>14</v>
      </c>
      <c r="D48" s="136"/>
      <c r="E48" s="137"/>
      <c r="F48" s="42" t="s">
        <v>15</v>
      </c>
      <c r="G48" s="24" t="s">
        <v>16</v>
      </c>
      <c r="H48" s="26" t="s">
        <v>17</v>
      </c>
    </row>
    <row r="49" spans="1:8" ht="43.5" customHeight="1" x14ac:dyDescent="0.25">
      <c r="A49" s="43">
        <v>8.1</v>
      </c>
      <c r="B49" s="10" t="s">
        <v>38</v>
      </c>
      <c r="C49" s="138" t="s">
        <v>90</v>
      </c>
      <c r="D49" s="139"/>
      <c r="E49" s="140"/>
      <c r="F49" s="59"/>
      <c r="G49" s="259" t="s">
        <v>80</v>
      </c>
      <c r="H49" s="262" t="s">
        <v>146</v>
      </c>
    </row>
    <row r="50" spans="1:8" x14ac:dyDescent="0.25">
      <c r="A50" s="43">
        <v>8.1999999999999993</v>
      </c>
      <c r="B50" s="10" t="s">
        <v>39</v>
      </c>
      <c r="C50" s="138" t="s">
        <v>91</v>
      </c>
      <c r="D50" s="139"/>
      <c r="E50" s="140"/>
      <c r="F50" s="59"/>
      <c r="G50" s="260"/>
      <c r="H50" s="263"/>
    </row>
    <row r="51" spans="1:8" x14ac:dyDescent="0.25">
      <c r="A51" s="43">
        <v>8.3000000000000007</v>
      </c>
      <c r="B51" s="10" t="s">
        <v>40</v>
      </c>
      <c r="C51" s="141" t="s">
        <v>78</v>
      </c>
      <c r="D51" s="142"/>
      <c r="E51" s="143"/>
      <c r="F51" s="115" t="s">
        <v>93</v>
      </c>
      <c r="G51" s="260"/>
      <c r="H51" s="263"/>
    </row>
    <row r="52" spans="1:8" ht="30" x14ac:dyDescent="0.25">
      <c r="A52" s="43">
        <v>8.4</v>
      </c>
      <c r="B52" s="10" t="s">
        <v>41</v>
      </c>
      <c r="C52" s="144"/>
      <c r="D52" s="145"/>
      <c r="E52" s="146"/>
      <c r="F52" s="116"/>
      <c r="G52" s="260"/>
      <c r="H52" s="263"/>
    </row>
    <row r="53" spans="1:8" ht="30" customHeight="1" x14ac:dyDescent="0.25">
      <c r="A53" s="43">
        <v>8.5</v>
      </c>
      <c r="B53" s="10" t="s">
        <v>67</v>
      </c>
      <c r="C53" s="144"/>
      <c r="D53" s="145"/>
      <c r="E53" s="146"/>
      <c r="F53" s="116"/>
      <c r="G53" s="260"/>
      <c r="H53" s="263"/>
    </row>
    <row r="54" spans="1:8" x14ac:dyDescent="0.25">
      <c r="A54" s="43">
        <v>8.6</v>
      </c>
      <c r="B54" s="10" t="s">
        <v>42</v>
      </c>
      <c r="C54" s="144"/>
      <c r="D54" s="145"/>
      <c r="E54" s="146"/>
      <c r="F54" s="116"/>
      <c r="G54" s="260"/>
      <c r="H54" s="263"/>
    </row>
    <row r="55" spans="1:8" ht="45" x14ac:dyDescent="0.25">
      <c r="A55" s="43">
        <v>8.6999999999999993</v>
      </c>
      <c r="B55" s="10" t="s">
        <v>66</v>
      </c>
      <c r="C55" s="144"/>
      <c r="D55" s="145"/>
      <c r="E55" s="146"/>
      <c r="F55" s="116"/>
      <c r="G55" s="260"/>
      <c r="H55" s="263"/>
    </row>
    <row r="56" spans="1:8" x14ac:dyDescent="0.25">
      <c r="A56" s="43">
        <v>8.8000000000000007</v>
      </c>
      <c r="B56" s="14" t="s">
        <v>43</v>
      </c>
      <c r="C56" s="144"/>
      <c r="D56" s="145"/>
      <c r="E56" s="146"/>
      <c r="F56" s="116"/>
      <c r="G56" s="260"/>
      <c r="H56" s="263"/>
    </row>
    <row r="57" spans="1:8" x14ac:dyDescent="0.25">
      <c r="A57" s="81" t="s">
        <v>92</v>
      </c>
      <c r="B57" s="10" t="s">
        <v>45</v>
      </c>
      <c r="C57" s="144"/>
      <c r="D57" s="145"/>
      <c r="E57" s="146"/>
      <c r="F57" s="116"/>
      <c r="G57" s="260"/>
      <c r="H57" s="263"/>
    </row>
    <row r="58" spans="1:8" ht="15.75" thickBot="1" x14ac:dyDescent="0.3">
      <c r="A58" s="16" t="s">
        <v>97</v>
      </c>
      <c r="B58" s="10" t="s">
        <v>94</v>
      </c>
      <c r="C58" s="291" t="s">
        <v>78</v>
      </c>
      <c r="D58" s="291"/>
      <c r="E58" s="291"/>
      <c r="F58" s="117"/>
      <c r="G58" s="261"/>
      <c r="H58" s="264"/>
    </row>
    <row r="59" spans="1:8" ht="15.75" thickBot="1" x14ac:dyDescent="0.3">
      <c r="A59" s="185">
        <v>9</v>
      </c>
      <c r="B59" s="187" t="s">
        <v>46</v>
      </c>
      <c r="C59" s="133" t="str">
        <f>C43</f>
        <v>GRUPO DE INFRAESTRUCTURA COLOMBIANO S.A.S. (51%)</v>
      </c>
      <c r="D59" s="134"/>
      <c r="E59" s="128" t="str">
        <f>E43</f>
        <v>GESTION - ASESORIA Y DISEÑO DE PROYECTOS S.A.S (49%)</v>
      </c>
      <c r="F59" s="127"/>
      <c r="G59" s="100" t="s">
        <v>16</v>
      </c>
      <c r="H59" s="100" t="s">
        <v>17</v>
      </c>
    </row>
    <row r="60" spans="1:8" ht="30.75" thickBot="1" x14ac:dyDescent="0.3">
      <c r="A60" s="186"/>
      <c r="B60" s="105"/>
      <c r="C60" s="29" t="s">
        <v>14</v>
      </c>
      <c r="D60" s="30" t="s">
        <v>15</v>
      </c>
      <c r="E60" s="58" t="s">
        <v>14</v>
      </c>
      <c r="F60" s="28" t="s">
        <v>15</v>
      </c>
      <c r="G60" s="101"/>
      <c r="H60" s="101"/>
    </row>
    <row r="61" spans="1:8" x14ac:dyDescent="0.25">
      <c r="A61" s="43">
        <v>9.1</v>
      </c>
      <c r="B61" s="8" t="s">
        <v>47</v>
      </c>
      <c r="C61" s="129" t="s">
        <v>78</v>
      </c>
      <c r="D61" s="129" t="s">
        <v>95</v>
      </c>
      <c r="E61" s="129" t="s">
        <v>78</v>
      </c>
      <c r="F61" s="131" t="s">
        <v>96</v>
      </c>
      <c r="G61" s="107"/>
      <c r="H61" s="102"/>
    </row>
    <row r="62" spans="1:8" x14ac:dyDescent="0.25">
      <c r="A62" s="43">
        <v>9.1999999999999993</v>
      </c>
      <c r="B62" s="9" t="s">
        <v>105</v>
      </c>
      <c r="C62" s="130"/>
      <c r="D62" s="130"/>
      <c r="E62" s="130"/>
      <c r="F62" s="132"/>
      <c r="G62" s="107"/>
      <c r="H62" s="102"/>
    </row>
    <row r="63" spans="1:8" ht="30.75" thickBot="1" x14ac:dyDescent="0.3">
      <c r="A63" s="38">
        <v>9.3000000000000007</v>
      </c>
      <c r="B63" s="17" t="s">
        <v>48</v>
      </c>
      <c r="C63" s="48" t="s">
        <v>78</v>
      </c>
      <c r="D63" s="48" t="s">
        <v>95</v>
      </c>
      <c r="E63" s="48" t="s">
        <v>78</v>
      </c>
      <c r="F63" s="57" t="s">
        <v>96</v>
      </c>
      <c r="G63" s="108"/>
      <c r="H63" s="103"/>
    </row>
    <row r="64" spans="1:8" ht="36.75" customHeight="1" thickBot="1" x14ac:dyDescent="0.3">
      <c r="A64" s="185">
        <v>10</v>
      </c>
      <c r="B64" s="187" t="s">
        <v>49</v>
      </c>
      <c r="C64" s="126" t="str">
        <f>C59</f>
        <v>GRUPO DE INFRAESTRUCTURA COLOMBIANO S.A.S. (51%)</v>
      </c>
      <c r="D64" s="126"/>
      <c r="E64" s="126" t="str">
        <f>E59</f>
        <v>GESTION - ASESORIA Y DISEÑO DE PROYECTOS S.A.S (49%)</v>
      </c>
      <c r="F64" s="127"/>
      <c r="G64" s="100" t="s">
        <v>16</v>
      </c>
      <c r="H64" s="100" t="s">
        <v>17</v>
      </c>
    </row>
    <row r="65" spans="1:9" ht="30" x14ac:dyDescent="0.25">
      <c r="A65" s="186"/>
      <c r="B65" s="105"/>
      <c r="C65" s="56" t="s">
        <v>14</v>
      </c>
      <c r="D65" s="55" t="s">
        <v>15</v>
      </c>
      <c r="E65" s="54" t="s">
        <v>14</v>
      </c>
      <c r="F65" s="53" t="s">
        <v>15</v>
      </c>
      <c r="G65" s="104"/>
      <c r="H65" s="104"/>
    </row>
    <row r="66" spans="1:9" ht="15.75" thickBot="1" x14ac:dyDescent="0.3">
      <c r="A66" s="38">
        <v>10.1</v>
      </c>
      <c r="B66" s="11" t="s">
        <v>50</v>
      </c>
      <c r="C66" s="47" t="s">
        <v>88</v>
      </c>
      <c r="D66" s="47"/>
      <c r="E66" s="47" t="s">
        <v>89</v>
      </c>
      <c r="F66" s="47"/>
      <c r="G66" s="47"/>
      <c r="H66" s="50"/>
    </row>
    <row r="67" spans="1:9" ht="15.75" thickBot="1" x14ac:dyDescent="0.3">
      <c r="A67" s="185">
        <v>11</v>
      </c>
      <c r="B67" s="188" t="s">
        <v>51</v>
      </c>
      <c r="C67" s="105" t="str">
        <f>C64</f>
        <v>GRUPO DE INFRAESTRUCTURA COLOMBIANO S.A.S. (51%)</v>
      </c>
      <c r="D67" s="105"/>
      <c r="E67" s="105" t="str">
        <f>E64</f>
        <v>GESTION - ASESORIA Y DISEÑO DE PROYECTOS S.A.S (49%)</v>
      </c>
      <c r="F67" s="106"/>
      <c r="G67" s="104" t="s">
        <v>16</v>
      </c>
      <c r="H67" s="104" t="s">
        <v>17</v>
      </c>
      <c r="I67" s="13"/>
    </row>
    <row r="68" spans="1:9" ht="31.5" customHeight="1" x14ac:dyDescent="0.3">
      <c r="A68" s="186"/>
      <c r="B68" s="189"/>
      <c r="C68" s="56" t="s">
        <v>14</v>
      </c>
      <c r="D68" s="55" t="s">
        <v>15</v>
      </c>
      <c r="E68" s="54" t="s">
        <v>14</v>
      </c>
      <c r="F68" s="53" t="s">
        <v>15</v>
      </c>
      <c r="G68" s="104"/>
      <c r="H68" s="104"/>
      <c r="I68" s="15"/>
    </row>
    <row r="69" spans="1:9" ht="16.5" x14ac:dyDescent="0.3">
      <c r="A69" s="43" t="s">
        <v>52</v>
      </c>
      <c r="B69" s="33" t="s">
        <v>53</v>
      </c>
      <c r="C69" s="47"/>
      <c r="D69" s="47"/>
      <c r="E69" s="47"/>
      <c r="F69" s="47"/>
      <c r="G69" s="47"/>
      <c r="H69" s="50"/>
      <c r="I69" s="15"/>
    </row>
    <row r="70" spans="1:9" x14ac:dyDescent="0.25">
      <c r="A70" s="43">
        <v>11.2</v>
      </c>
      <c r="B70" s="33" t="s">
        <v>54</v>
      </c>
      <c r="C70" s="47"/>
      <c r="D70" s="47"/>
      <c r="E70" s="47"/>
      <c r="F70" s="47"/>
      <c r="G70" s="47"/>
      <c r="H70" s="50"/>
      <c r="I70" s="52"/>
    </row>
    <row r="71" spans="1:9" ht="30" customHeight="1" thickBot="1" x14ac:dyDescent="0.3">
      <c r="A71" s="18">
        <v>11.3</v>
      </c>
      <c r="B71" s="34" t="s">
        <v>55</v>
      </c>
      <c r="C71" s="51"/>
      <c r="D71" s="51"/>
      <c r="E71" s="51"/>
      <c r="F71" s="51"/>
      <c r="G71" s="47"/>
      <c r="H71" s="50"/>
    </row>
    <row r="72" spans="1:9" ht="30" customHeight="1" thickBot="1" x14ac:dyDescent="0.3">
      <c r="A72" s="183" t="s">
        <v>57</v>
      </c>
      <c r="B72" s="184"/>
      <c r="C72" s="118"/>
      <c r="D72" s="119"/>
      <c r="E72" s="118"/>
      <c r="F72" s="119"/>
      <c r="G72" s="28"/>
      <c r="H72" s="292" t="s">
        <v>80</v>
      </c>
    </row>
    <row r="73" spans="1:9" ht="31.5" customHeight="1" x14ac:dyDescent="0.25"/>
  </sheetData>
  <mergeCells count="91">
    <mergeCell ref="C38:D38"/>
    <mergeCell ref="A38:A39"/>
    <mergeCell ref="B38:B39"/>
    <mergeCell ref="D33:D37"/>
    <mergeCell ref="C4:F4"/>
    <mergeCell ref="C8:F8"/>
    <mergeCell ref="C9:F9"/>
    <mergeCell ref="A31:A32"/>
    <mergeCell ref="B31:B32"/>
    <mergeCell ref="C26:D26"/>
    <mergeCell ref="A26:A27"/>
    <mergeCell ref="C16:E20"/>
    <mergeCell ref="F16:F20"/>
    <mergeCell ref="C14:D14"/>
    <mergeCell ref="B26:B27"/>
    <mergeCell ref="C31:D31"/>
    <mergeCell ref="C21:E21"/>
    <mergeCell ref="C22:E25"/>
    <mergeCell ref="F22:F25"/>
    <mergeCell ref="A72:B72"/>
    <mergeCell ref="C72:D72"/>
    <mergeCell ref="A64:A65"/>
    <mergeCell ref="B64:B65"/>
    <mergeCell ref="A67:A68"/>
    <mergeCell ref="B67:B68"/>
    <mergeCell ref="A59:A60"/>
    <mergeCell ref="B59:B60"/>
    <mergeCell ref="C64:D64"/>
    <mergeCell ref="A43:A44"/>
    <mergeCell ref="B43:B44"/>
    <mergeCell ref="C43:D43"/>
    <mergeCell ref="C61:C62"/>
    <mergeCell ref="G16:G20"/>
    <mergeCell ref="C10:F10"/>
    <mergeCell ref="G10:H10"/>
    <mergeCell ref="E11:F11"/>
    <mergeCell ref="E12:F12"/>
    <mergeCell ref="C13:D13"/>
    <mergeCell ref="E13:F13"/>
    <mergeCell ref="C12:D12"/>
    <mergeCell ref="C15:E15"/>
    <mergeCell ref="C11:D11"/>
    <mergeCell ref="H16:H20"/>
    <mergeCell ref="G22:G25"/>
    <mergeCell ref="E26:F26"/>
    <mergeCell ref="G26:G27"/>
    <mergeCell ref="H26:H27"/>
    <mergeCell ref="H28:H30"/>
    <mergeCell ref="H22:H25"/>
    <mergeCell ref="G28:G29"/>
    <mergeCell ref="E43:F43"/>
    <mergeCell ref="G43:G44"/>
    <mergeCell ref="H43:H44"/>
    <mergeCell ref="H31:H32"/>
    <mergeCell ref="E38:F38"/>
    <mergeCell ref="G38:G39"/>
    <mergeCell ref="H38:H39"/>
    <mergeCell ref="G33:G37"/>
    <mergeCell ref="H33:H37"/>
    <mergeCell ref="G31:G32"/>
    <mergeCell ref="F33:F37"/>
    <mergeCell ref="E31:F31"/>
    <mergeCell ref="E72:F72"/>
    <mergeCell ref="D45:D47"/>
    <mergeCell ref="F45:F47"/>
    <mergeCell ref="E64:F64"/>
    <mergeCell ref="E59:F59"/>
    <mergeCell ref="D61:D62"/>
    <mergeCell ref="E61:E62"/>
    <mergeCell ref="F61:F62"/>
    <mergeCell ref="C59:D59"/>
    <mergeCell ref="C48:E48"/>
    <mergeCell ref="C49:E49"/>
    <mergeCell ref="C50:E50"/>
    <mergeCell ref="C51:E57"/>
    <mergeCell ref="C58:E58"/>
    <mergeCell ref="G45:G47"/>
    <mergeCell ref="H45:H47"/>
    <mergeCell ref="F51:F58"/>
    <mergeCell ref="G49:G58"/>
    <mergeCell ref="H49:H58"/>
    <mergeCell ref="H59:H60"/>
    <mergeCell ref="H61:H63"/>
    <mergeCell ref="H64:H65"/>
    <mergeCell ref="C67:D67"/>
    <mergeCell ref="E67:F67"/>
    <mergeCell ref="G67:G68"/>
    <mergeCell ref="H67:H68"/>
    <mergeCell ref="G64:G65"/>
    <mergeCell ref="G59:G60"/>
    <mergeCell ref="G61:G63"/>
  </mergeCells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2"/>
  <sheetViews>
    <sheetView topLeftCell="A55" zoomScale="80" zoomScaleNormal="80" workbookViewId="0">
      <selection activeCell="F49" sqref="F49:F58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12.85546875" style="1" customWidth="1"/>
    <col min="5" max="5" width="24" style="1" customWidth="1"/>
    <col min="6" max="6" width="74.140625" customWidth="1"/>
    <col min="7" max="7" width="17.85546875" customWidth="1"/>
  </cols>
  <sheetData>
    <row r="1" spans="1:6" ht="15" customHeight="1" x14ac:dyDescent="0.25">
      <c r="A1" s="192" t="s">
        <v>65</v>
      </c>
      <c r="B1" s="192"/>
      <c r="C1" s="192"/>
      <c r="D1" s="192"/>
      <c r="E1" s="192"/>
      <c r="F1" s="192"/>
    </row>
    <row r="2" spans="1:6" ht="15" customHeight="1" x14ac:dyDescent="0.25">
      <c r="A2" s="192"/>
      <c r="B2" s="192"/>
      <c r="C2" s="192"/>
      <c r="D2" s="192"/>
      <c r="E2" s="192"/>
      <c r="F2" s="192"/>
    </row>
    <row r="4" spans="1:6" x14ac:dyDescent="0.25">
      <c r="A4" s="192" t="s">
        <v>0</v>
      </c>
      <c r="B4" s="192"/>
      <c r="C4" s="192"/>
      <c r="D4" s="192"/>
      <c r="E4" s="192"/>
      <c r="F4" s="192"/>
    </row>
    <row r="5" spans="1:6" x14ac:dyDescent="0.25">
      <c r="A5" s="192"/>
      <c r="B5" s="192"/>
      <c r="C5" s="192"/>
      <c r="D5" s="192"/>
      <c r="E5" s="192"/>
      <c r="F5" s="19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5" t="s">
        <v>1</v>
      </c>
      <c r="B8" s="36" t="s">
        <v>2</v>
      </c>
      <c r="C8" s="223">
        <v>2</v>
      </c>
      <c r="D8" s="224"/>
      <c r="E8" s="225"/>
    </row>
    <row r="9" spans="1:6" ht="31.5" customHeight="1" thickBot="1" x14ac:dyDescent="0.3">
      <c r="A9" s="35" t="s">
        <v>3</v>
      </c>
      <c r="B9" s="36" t="s">
        <v>4</v>
      </c>
      <c r="C9" s="226" t="s">
        <v>98</v>
      </c>
      <c r="D9" s="227"/>
      <c r="E9" s="228"/>
    </row>
    <row r="10" spans="1:6" ht="42.75" customHeight="1" thickBot="1" x14ac:dyDescent="0.3">
      <c r="A10" s="35" t="s">
        <v>5</v>
      </c>
      <c r="B10" s="37" t="s">
        <v>6</v>
      </c>
      <c r="C10" s="229" t="s">
        <v>63</v>
      </c>
      <c r="D10" s="230"/>
      <c r="E10" s="231"/>
    </row>
    <row r="11" spans="1:6" ht="31.5" customHeight="1" thickBot="1" x14ac:dyDescent="0.3">
      <c r="A11" s="35" t="s">
        <v>7</v>
      </c>
      <c r="B11" s="36" t="s">
        <v>8</v>
      </c>
      <c r="C11" s="232" t="s">
        <v>63</v>
      </c>
      <c r="D11" s="233"/>
      <c r="E11" s="5"/>
      <c r="F11" s="6"/>
    </row>
    <row r="12" spans="1:6" ht="15.75" thickBot="1" x14ac:dyDescent="0.3">
      <c r="A12" s="35" t="s">
        <v>9</v>
      </c>
      <c r="B12" s="36" t="s">
        <v>10</v>
      </c>
      <c r="C12" s="234" t="s">
        <v>75</v>
      </c>
      <c r="D12" s="235"/>
    </row>
    <row r="13" spans="1:6" ht="15.75" thickBot="1" x14ac:dyDescent="0.3">
      <c r="A13" s="35" t="s">
        <v>11</v>
      </c>
      <c r="B13" s="36" t="s">
        <v>12</v>
      </c>
      <c r="C13" s="234" t="s">
        <v>77</v>
      </c>
      <c r="D13" s="235"/>
    </row>
    <row r="14" spans="1:6" ht="15.75" thickBot="1" x14ac:dyDescent="0.3">
      <c r="A14" s="3"/>
      <c r="B14" s="4"/>
      <c r="C14" s="204"/>
      <c r="D14" s="204"/>
    </row>
    <row r="15" spans="1:6" x14ac:dyDescent="0.25">
      <c r="A15" s="19">
        <v>1</v>
      </c>
      <c r="B15" s="21" t="s">
        <v>13</v>
      </c>
      <c r="C15" s="135" t="s">
        <v>14</v>
      </c>
      <c r="D15" s="136"/>
      <c r="E15" s="24" t="s">
        <v>16</v>
      </c>
      <c r="F15" s="26" t="s">
        <v>17</v>
      </c>
    </row>
    <row r="16" spans="1:6" ht="30" x14ac:dyDescent="0.25">
      <c r="A16" s="43">
        <v>1.1000000000000001</v>
      </c>
      <c r="B16" s="8" t="s">
        <v>18</v>
      </c>
      <c r="C16" s="241" t="s">
        <v>78</v>
      </c>
      <c r="D16" s="242"/>
      <c r="E16" s="250" t="s">
        <v>80</v>
      </c>
      <c r="F16" s="102"/>
    </row>
    <row r="17" spans="1:6" x14ac:dyDescent="0.25">
      <c r="A17" s="43">
        <v>1.2</v>
      </c>
      <c r="B17" s="9" t="s">
        <v>19</v>
      </c>
      <c r="C17" s="210"/>
      <c r="D17" s="243"/>
      <c r="E17" s="107"/>
      <c r="F17" s="102"/>
    </row>
    <row r="18" spans="1:6" ht="30" x14ac:dyDescent="0.25">
      <c r="A18" s="43">
        <v>1.3</v>
      </c>
      <c r="B18" s="8" t="s">
        <v>20</v>
      </c>
      <c r="C18" s="210"/>
      <c r="D18" s="243"/>
      <c r="E18" s="107"/>
      <c r="F18" s="102"/>
    </row>
    <row r="19" spans="1:6" ht="45" x14ac:dyDescent="0.25">
      <c r="A19" s="43">
        <v>1.4</v>
      </c>
      <c r="B19" s="8" t="s">
        <v>21</v>
      </c>
      <c r="C19" s="210"/>
      <c r="D19" s="243"/>
      <c r="E19" s="107"/>
      <c r="F19" s="102"/>
    </row>
    <row r="20" spans="1:6" ht="33.75" customHeight="1" thickBot="1" x14ac:dyDescent="0.3">
      <c r="A20" s="43">
        <v>1.5</v>
      </c>
      <c r="B20" s="10" t="s">
        <v>56</v>
      </c>
      <c r="C20" s="210"/>
      <c r="D20" s="243"/>
      <c r="E20" s="107"/>
      <c r="F20" s="102"/>
    </row>
    <row r="21" spans="1:6" ht="39" customHeight="1" x14ac:dyDescent="0.25">
      <c r="A21" s="19">
        <v>2</v>
      </c>
      <c r="B21" s="20" t="s">
        <v>58</v>
      </c>
      <c r="C21" s="135" t="s">
        <v>14</v>
      </c>
      <c r="D21" s="136"/>
      <c r="E21" s="24" t="s">
        <v>16</v>
      </c>
      <c r="F21" s="27" t="s">
        <v>17</v>
      </c>
    </row>
    <row r="22" spans="1:6" ht="45.75" customHeight="1" x14ac:dyDescent="0.25">
      <c r="A22" s="43">
        <v>2.1</v>
      </c>
      <c r="B22" s="10" t="s">
        <v>22</v>
      </c>
      <c r="C22" s="244" t="s">
        <v>63</v>
      </c>
      <c r="D22" s="245"/>
      <c r="E22" s="236" t="s">
        <v>88</v>
      </c>
      <c r="F22" s="239"/>
    </row>
    <row r="23" spans="1:6" ht="50.25" customHeight="1" x14ac:dyDescent="0.25">
      <c r="A23" s="43">
        <v>2.2000000000000002</v>
      </c>
      <c r="B23" s="10" t="s">
        <v>81</v>
      </c>
      <c r="C23" s="246"/>
      <c r="D23" s="247"/>
      <c r="E23" s="237"/>
      <c r="F23" s="239"/>
    </row>
    <row r="24" spans="1:6" ht="75" customHeight="1" x14ac:dyDescent="0.25">
      <c r="A24" s="43">
        <v>2.2999999999999998</v>
      </c>
      <c r="B24" s="10" t="s">
        <v>23</v>
      </c>
      <c r="C24" s="246"/>
      <c r="D24" s="247"/>
      <c r="E24" s="237"/>
      <c r="F24" s="239"/>
    </row>
    <row r="25" spans="1:6" ht="42" customHeight="1" thickBot="1" x14ac:dyDescent="0.3">
      <c r="A25" s="38">
        <v>2.4</v>
      </c>
      <c r="B25" s="11" t="s">
        <v>24</v>
      </c>
      <c r="C25" s="248"/>
      <c r="D25" s="249"/>
      <c r="E25" s="238"/>
      <c r="F25" s="240"/>
    </row>
    <row r="26" spans="1:6" ht="33" customHeight="1" thickBot="1" x14ac:dyDescent="0.3">
      <c r="A26" s="185">
        <v>3</v>
      </c>
      <c r="B26" s="205" t="s">
        <v>25</v>
      </c>
      <c r="C26" s="126" t="str">
        <f>C31</f>
        <v>N.A.</v>
      </c>
      <c r="D26" s="126"/>
      <c r="E26" s="100" t="s">
        <v>16</v>
      </c>
      <c r="F26" s="100" t="s">
        <v>17</v>
      </c>
    </row>
    <row r="27" spans="1:6" ht="33" customHeight="1" x14ac:dyDescent="0.25">
      <c r="A27" s="186"/>
      <c r="B27" s="206"/>
      <c r="C27" s="45" t="s">
        <v>14</v>
      </c>
      <c r="D27" s="42" t="s">
        <v>15</v>
      </c>
      <c r="E27" s="101"/>
      <c r="F27" s="101"/>
    </row>
    <row r="28" spans="1:6" ht="47.25" customHeight="1" x14ac:dyDescent="0.25">
      <c r="A28" s="43">
        <v>3.1</v>
      </c>
      <c r="B28" s="10" t="s">
        <v>68</v>
      </c>
      <c r="C28" s="47" t="s">
        <v>78</v>
      </c>
      <c r="D28" s="209" t="s">
        <v>101</v>
      </c>
      <c r="E28" s="242" t="s">
        <v>78</v>
      </c>
      <c r="F28" s="102"/>
    </row>
    <row r="29" spans="1:6" ht="30" x14ac:dyDescent="0.25">
      <c r="A29" s="43">
        <v>3.2</v>
      </c>
      <c r="B29" s="10" t="s">
        <v>26</v>
      </c>
      <c r="C29" s="47" t="s">
        <v>78</v>
      </c>
      <c r="D29" s="210"/>
      <c r="E29" s="243"/>
      <c r="F29" s="102"/>
    </row>
    <row r="30" spans="1:6" ht="30.75" thickBot="1" x14ac:dyDescent="0.3">
      <c r="A30" s="38">
        <v>3.3</v>
      </c>
      <c r="B30" s="11" t="s">
        <v>27</v>
      </c>
      <c r="C30" s="48" t="s">
        <v>100</v>
      </c>
      <c r="D30" s="211"/>
      <c r="E30" s="251"/>
      <c r="F30" s="160"/>
    </row>
    <row r="31" spans="1:6" ht="30" customHeight="1" thickBot="1" x14ac:dyDescent="0.3">
      <c r="A31" s="185">
        <v>4</v>
      </c>
      <c r="B31" s="188" t="s">
        <v>28</v>
      </c>
      <c r="C31" s="207" t="str">
        <f>+C11</f>
        <v>N.A.</v>
      </c>
      <c r="D31" s="208"/>
      <c r="E31" s="104" t="s">
        <v>16</v>
      </c>
      <c r="F31" s="100" t="s">
        <v>17</v>
      </c>
    </row>
    <row r="32" spans="1:6" ht="30.75" thickBot="1" x14ac:dyDescent="0.3">
      <c r="A32" s="186"/>
      <c r="B32" s="189"/>
      <c r="C32" s="49" t="s">
        <v>14</v>
      </c>
      <c r="D32" s="28" t="s">
        <v>15</v>
      </c>
      <c r="E32" s="101"/>
      <c r="F32" s="101"/>
    </row>
    <row r="33" spans="1:6" ht="45" customHeight="1" x14ac:dyDescent="0.25">
      <c r="A33" s="43">
        <v>4.0999999999999996</v>
      </c>
      <c r="B33" s="10" t="s">
        <v>69</v>
      </c>
      <c r="C33" s="129" t="s">
        <v>78</v>
      </c>
      <c r="D33" s="129" t="s">
        <v>99</v>
      </c>
      <c r="E33" s="236" t="s">
        <v>80</v>
      </c>
      <c r="F33" s="256"/>
    </row>
    <row r="34" spans="1:6" ht="30" x14ac:dyDescent="0.25">
      <c r="A34" s="43">
        <v>4.2</v>
      </c>
      <c r="B34" s="10" t="s">
        <v>62</v>
      </c>
      <c r="C34" s="157"/>
      <c r="D34" s="157"/>
      <c r="E34" s="237"/>
      <c r="F34" s="257"/>
    </row>
    <row r="35" spans="1:6" ht="30" x14ac:dyDescent="0.25">
      <c r="A35" s="43">
        <v>4.3</v>
      </c>
      <c r="B35" s="12" t="s">
        <v>70</v>
      </c>
      <c r="C35" s="157"/>
      <c r="D35" s="157"/>
      <c r="E35" s="237"/>
      <c r="F35" s="257"/>
    </row>
    <row r="36" spans="1:6" ht="28.5" customHeight="1" x14ac:dyDescent="0.25">
      <c r="A36" s="43">
        <v>4.4000000000000004</v>
      </c>
      <c r="B36" s="10" t="s">
        <v>29</v>
      </c>
      <c r="C36" s="157"/>
      <c r="D36" s="157"/>
      <c r="E36" s="237"/>
      <c r="F36" s="257"/>
    </row>
    <row r="37" spans="1:6" ht="30.75" thickBot="1" x14ac:dyDescent="0.3">
      <c r="A37" s="38">
        <v>4.5</v>
      </c>
      <c r="B37" s="11" t="s">
        <v>30</v>
      </c>
      <c r="C37" s="252"/>
      <c r="D37" s="252"/>
      <c r="E37" s="238"/>
      <c r="F37" s="258"/>
    </row>
    <row r="38" spans="1:6" ht="30" customHeight="1" thickBot="1" x14ac:dyDescent="0.3">
      <c r="A38" s="185">
        <v>5</v>
      </c>
      <c r="B38" s="188" t="s">
        <v>31</v>
      </c>
      <c r="C38" s="118" t="str">
        <f>+C11</f>
        <v>N.A.</v>
      </c>
      <c r="D38" s="119"/>
      <c r="E38" s="100" t="s">
        <v>16</v>
      </c>
      <c r="F38" s="100" t="s">
        <v>17</v>
      </c>
    </row>
    <row r="39" spans="1:6" ht="30" customHeight="1" thickBot="1" x14ac:dyDescent="0.3">
      <c r="A39" s="186"/>
      <c r="B39" s="189"/>
      <c r="C39" s="29" t="s">
        <v>14</v>
      </c>
      <c r="D39" s="30" t="s">
        <v>15</v>
      </c>
      <c r="E39" s="101"/>
      <c r="F39" s="101"/>
    </row>
    <row r="40" spans="1:6" ht="45" x14ac:dyDescent="0.25">
      <c r="A40" s="43">
        <v>5.0999999999999996</v>
      </c>
      <c r="B40" s="10" t="s">
        <v>59</v>
      </c>
      <c r="C40" s="46" t="s">
        <v>63</v>
      </c>
      <c r="D40" s="46"/>
      <c r="E40" s="22"/>
      <c r="F40" s="25"/>
    </row>
    <row r="41" spans="1:6" ht="30" x14ac:dyDescent="0.25">
      <c r="A41" s="43">
        <v>5.2</v>
      </c>
      <c r="B41" s="10" t="s">
        <v>32</v>
      </c>
      <c r="C41" s="46" t="s">
        <v>63</v>
      </c>
      <c r="D41" s="47"/>
      <c r="E41" s="22"/>
      <c r="F41" s="25"/>
    </row>
    <row r="42" spans="1:6" ht="45" x14ac:dyDescent="0.25">
      <c r="A42" s="43">
        <v>5.3</v>
      </c>
      <c r="B42" s="10" t="s">
        <v>33</v>
      </c>
      <c r="C42" s="46" t="s">
        <v>63</v>
      </c>
      <c r="D42" s="47"/>
      <c r="E42" s="22"/>
      <c r="F42" s="25"/>
    </row>
    <row r="43" spans="1:6" ht="30" customHeight="1" x14ac:dyDescent="0.25">
      <c r="A43" s="190">
        <v>6</v>
      </c>
      <c r="B43" s="191" t="s">
        <v>60</v>
      </c>
      <c r="C43" s="105" t="str">
        <f>+C11</f>
        <v>N.A.</v>
      </c>
      <c r="D43" s="105"/>
      <c r="E43" s="104" t="s">
        <v>16</v>
      </c>
      <c r="F43" s="104" t="s">
        <v>17</v>
      </c>
    </row>
    <row r="44" spans="1:6" ht="30.75" thickBot="1" x14ac:dyDescent="0.3">
      <c r="A44" s="186"/>
      <c r="B44" s="105"/>
      <c r="C44" s="29" t="s">
        <v>14</v>
      </c>
      <c r="D44" s="30" t="s">
        <v>15</v>
      </c>
      <c r="E44" s="101"/>
      <c r="F44" s="101"/>
    </row>
    <row r="45" spans="1:6" ht="30" x14ac:dyDescent="0.25">
      <c r="A45" s="43">
        <v>6.1</v>
      </c>
      <c r="B45" s="10" t="s">
        <v>34</v>
      </c>
      <c r="C45" s="129" t="s">
        <v>102</v>
      </c>
      <c r="D45" s="163">
        <v>47</v>
      </c>
      <c r="E45" s="250" t="s">
        <v>80</v>
      </c>
      <c r="F45" s="22"/>
    </row>
    <row r="46" spans="1:6" ht="30" x14ac:dyDescent="0.25">
      <c r="A46" s="43">
        <v>6.2</v>
      </c>
      <c r="B46" s="10" t="s">
        <v>35</v>
      </c>
      <c r="C46" s="157"/>
      <c r="D46" s="163"/>
      <c r="E46" s="107"/>
      <c r="F46" s="22"/>
    </row>
    <row r="47" spans="1:6" ht="45.75" thickBot="1" x14ac:dyDescent="0.3">
      <c r="A47" s="43">
        <v>6.3</v>
      </c>
      <c r="B47" s="11" t="s">
        <v>36</v>
      </c>
      <c r="C47" s="252"/>
      <c r="D47" s="255"/>
      <c r="E47" s="108"/>
      <c r="F47" s="23"/>
    </row>
    <row r="48" spans="1:6" x14ac:dyDescent="0.25">
      <c r="A48" s="19">
        <v>8</v>
      </c>
      <c r="B48" s="32" t="s">
        <v>37</v>
      </c>
      <c r="C48" s="135" t="s">
        <v>14</v>
      </c>
      <c r="D48" s="136"/>
      <c r="E48" s="24" t="s">
        <v>16</v>
      </c>
      <c r="F48" s="26" t="s">
        <v>17</v>
      </c>
    </row>
    <row r="49" spans="1:7" x14ac:dyDescent="0.25">
      <c r="A49" s="43">
        <v>8.1</v>
      </c>
      <c r="B49" s="10" t="s">
        <v>38</v>
      </c>
      <c r="C49" s="222" t="s">
        <v>90</v>
      </c>
      <c r="D49" s="222"/>
      <c r="E49" s="259" t="s">
        <v>80</v>
      </c>
      <c r="F49" s="262" t="s">
        <v>146</v>
      </c>
    </row>
    <row r="50" spans="1:7" x14ac:dyDescent="0.25">
      <c r="A50" s="43">
        <v>8.1999999999999993</v>
      </c>
      <c r="B50" s="10" t="s">
        <v>39</v>
      </c>
      <c r="C50" s="222" t="s">
        <v>103</v>
      </c>
      <c r="D50" s="222"/>
      <c r="E50" s="260"/>
      <c r="F50" s="263"/>
    </row>
    <row r="51" spans="1:7" x14ac:dyDescent="0.25">
      <c r="A51" s="43">
        <v>8.3000000000000007</v>
      </c>
      <c r="B51" s="10" t="s">
        <v>40</v>
      </c>
      <c r="C51" s="222" t="s">
        <v>78</v>
      </c>
      <c r="D51" s="222"/>
      <c r="E51" s="260"/>
      <c r="F51" s="263"/>
    </row>
    <row r="52" spans="1:7" ht="30" x14ac:dyDescent="0.25">
      <c r="A52" s="43">
        <v>8.4</v>
      </c>
      <c r="B52" s="10" t="s">
        <v>41</v>
      </c>
      <c r="C52" s="222"/>
      <c r="D52" s="222"/>
      <c r="E52" s="260"/>
      <c r="F52" s="263"/>
    </row>
    <row r="53" spans="1:7" ht="30" x14ac:dyDescent="0.25">
      <c r="A53" s="43">
        <v>8.5</v>
      </c>
      <c r="B53" s="10" t="s">
        <v>67</v>
      </c>
      <c r="C53" s="222"/>
      <c r="D53" s="222"/>
      <c r="E53" s="260"/>
      <c r="F53" s="263"/>
    </row>
    <row r="54" spans="1:7" x14ac:dyDescent="0.25">
      <c r="A54" s="43">
        <v>8.6</v>
      </c>
      <c r="B54" s="10" t="s">
        <v>42</v>
      </c>
      <c r="C54" s="222"/>
      <c r="D54" s="222"/>
      <c r="E54" s="260"/>
      <c r="F54" s="263"/>
    </row>
    <row r="55" spans="1:7" ht="45" x14ac:dyDescent="0.25">
      <c r="A55" s="43">
        <v>8.6999999999999993</v>
      </c>
      <c r="B55" s="10" t="s">
        <v>66</v>
      </c>
      <c r="C55" s="222"/>
      <c r="D55" s="222"/>
      <c r="E55" s="260"/>
      <c r="F55" s="263"/>
      <c r="G55" s="13"/>
    </row>
    <row r="56" spans="1:7" ht="31.5" customHeight="1" x14ac:dyDescent="0.3">
      <c r="A56" s="43">
        <v>8.8000000000000007</v>
      </c>
      <c r="B56" s="14" t="s">
        <v>43</v>
      </c>
      <c r="C56" s="222"/>
      <c r="D56" s="222"/>
      <c r="E56" s="260"/>
      <c r="F56" s="263"/>
      <c r="G56" s="15"/>
    </row>
    <row r="57" spans="1:7" ht="31.5" customHeight="1" x14ac:dyDescent="0.3">
      <c r="A57" s="16" t="s">
        <v>44</v>
      </c>
      <c r="B57" s="10" t="s">
        <v>45</v>
      </c>
      <c r="C57" s="222"/>
      <c r="D57" s="222"/>
      <c r="E57" s="260"/>
      <c r="F57" s="263"/>
      <c r="G57" s="15"/>
    </row>
    <row r="58" spans="1:7" ht="17.25" thickBot="1" x14ac:dyDescent="0.35">
      <c r="A58" s="16" t="s">
        <v>97</v>
      </c>
      <c r="B58" s="10" t="s">
        <v>94</v>
      </c>
      <c r="C58" s="222" t="s">
        <v>78</v>
      </c>
      <c r="D58" s="222"/>
      <c r="E58" s="261"/>
      <c r="F58" s="264"/>
      <c r="G58" s="15"/>
    </row>
    <row r="59" spans="1:7" ht="30" customHeight="1" x14ac:dyDescent="0.25">
      <c r="A59" s="185">
        <v>9</v>
      </c>
      <c r="B59" s="187" t="s">
        <v>46</v>
      </c>
      <c r="C59" s="105" t="str">
        <f>+C11</f>
        <v>N.A.</v>
      </c>
      <c r="D59" s="105"/>
      <c r="E59" s="100" t="s">
        <v>16</v>
      </c>
      <c r="F59" s="100" t="s">
        <v>17</v>
      </c>
    </row>
    <row r="60" spans="1:7" ht="30" customHeight="1" thickBot="1" x14ac:dyDescent="0.3">
      <c r="A60" s="186"/>
      <c r="B60" s="105"/>
      <c r="C60" s="29" t="s">
        <v>14</v>
      </c>
      <c r="D60" s="30" t="s">
        <v>15</v>
      </c>
      <c r="E60" s="101"/>
      <c r="F60" s="101"/>
    </row>
    <row r="61" spans="1:7" ht="30" x14ac:dyDescent="0.25">
      <c r="A61" s="43">
        <v>9.1</v>
      </c>
      <c r="B61" s="8" t="s">
        <v>47</v>
      </c>
      <c r="C61" s="269" t="s">
        <v>78</v>
      </c>
      <c r="D61" s="269" t="s">
        <v>148</v>
      </c>
      <c r="E61" s="253" t="s">
        <v>80</v>
      </c>
      <c r="F61" s="293" t="s">
        <v>147</v>
      </c>
    </row>
    <row r="62" spans="1:7" x14ac:dyDescent="0.25">
      <c r="A62" s="43">
        <v>9.1999999999999993</v>
      </c>
      <c r="B62" s="9" t="s">
        <v>105</v>
      </c>
      <c r="C62" s="294"/>
      <c r="D62" s="294"/>
      <c r="E62" s="253"/>
      <c r="F62" s="295"/>
    </row>
    <row r="63" spans="1:7" ht="45.75" thickBot="1" x14ac:dyDescent="0.3">
      <c r="A63" s="38">
        <v>9.3000000000000007</v>
      </c>
      <c r="B63" s="17" t="s">
        <v>48</v>
      </c>
      <c r="C63" s="75" t="s">
        <v>78</v>
      </c>
      <c r="D63" s="75" t="s">
        <v>104</v>
      </c>
      <c r="E63" s="254"/>
      <c r="F63" s="296"/>
    </row>
    <row r="64" spans="1:7" ht="30" customHeight="1" x14ac:dyDescent="0.25">
      <c r="A64" s="185">
        <v>10</v>
      </c>
      <c r="B64" s="187" t="s">
        <v>49</v>
      </c>
      <c r="C64" s="126" t="str">
        <f>+C11</f>
        <v>N.A.</v>
      </c>
      <c r="D64" s="126"/>
      <c r="E64" s="100" t="s">
        <v>16</v>
      </c>
      <c r="F64" s="100" t="s">
        <v>17</v>
      </c>
    </row>
    <row r="65" spans="1:6" ht="30" customHeight="1" thickBot="1" x14ac:dyDescent="0.3">
      <c r="A65" s="186"/>
      <c r="B65" s="105"/>
      <c r="C65" s="29" t="s">
        <v>14</v>
      </c>
      <c r="D65" s="30" t="s">
        <v>15</v>
      </c>
      <c r="E65" s="101"/>
      <c r="F65" s="101"/>
    </row>
    <row r="66" spans="1:6" ht="15.75" thickBot="1" x14ac:dyDescent="0.3">
      <c r="A66" s="38">
        <v>10.1</v>
      </c>
      <c r="B66" s="11" t="s">
        <v>50</v>
      </c>
      <c r="C66" s="75" t="s">
        <v>63</v>
      </c>
      <c r="D66" s="75"/>
      <c r="E66" s="76"/>
      <c r="F66" s="77"/>
    </row>
    <row r="67" spans="1:6" ht="30" customHeight="1" x14ac:dyDescent="0.25">
      <c r="A67" s="185">
        <v>11</v>
      </c>
      <c r="B67" s="188" t="s">
        <v>51</v>
      </c>
      <c r="C67" s="215" t="str">
        <f>+C11</f>
        <v>N.A.</v>
      </c>
      <c r="D67" s="127"/>
      <c r="E67" s="218" t="s">
        <v>16</v>
      </c>
      <c r="F67" s="100" t="s">
        <v>17</v>
      </c>
    </row>
    <row r="68" spans="1:6" ht="30" customHeight="1" x14ac:dyDescent="0.25">
      <c r="A68" s="186"/>
      <c r="B68" s="189"/>
      <c r="C68" s="220" t="s">
        <v>14</v>
      </c>
      <c r="D68" s="221"/>
      <c r="E68" s="219"/>
      <c r="F68" s="101"/>
    </row>
    <row r="69" spans="1:6" ht="30" x14ac:dyDescent="0.25">
      <c r="A69" s="43" t="s">
        <v>52</v>
      </c>
      <c r="B69" s="33" t="s">
        <v>53</v>
      </c>
      <c r="C69" s="216" t="s">
        <v>78</v>
      </c>
      <c r="D69" s="217"/>
      <c r="E69" s="39" t="s">
        <v>106</v>
      </c>
      <c r="F69" s="25"/>
    </row>
    <row r="70" spans="1:6" ht="31.5" customHeight="1" x14ac:dyDescent="0.25">
      <c r="A70" s="43">
        <v>11.2</v>
      </c>
      <c r="B70" s="33" t="s">
        <v>54</v>
      </c>
      <c r="C70" s="216" t="s">
        <v>78</v>
      </c>
      <c r="D70" s="217"/>
      <c r="E70" s="39" t="s">
        <v>106</v>
      </c>
      <c r="F70" s="25"/>
    </row>
    <row r="71" spans="1:6" ht="15.75" thickBot="1" x14ac:dyDescent="0.3">
      <c r="A71" s="18">
        <v>11.3</v>
      </c>
      <c r="B71" s="34" t="s">
        <v>55</v>
      </c>
      <c r="C71" s="216" t="s">
        <v>78</v>
      </c>
      <c r="D71" s="217"/>
      <c r="E71" s="39" t="s">
        <v>106</v>
      </c>
      <c r="F71" s="31"/>
    </row>
    <row r="72" spans="1:6" ht="19.5" thickBot="1" x14ac:dyDescent="0.3">
      <c r="A72" s="183" t="s">
        <v>57</v>
      </c>
      <c r="B72" s="212"/>
      <c r="C72" s="213"/>
      <c r="D72" s="214"/>
      <c r="E72" s="40"/>
      <c r="F72" s="297" t="s">
        <v>106</v>
      </c>
    </row>
  </sheetData>
  <mergeCells count="79">
    <mergeCell ref="A38:A39"/>
    <mergeCell ref="B38:B39"/>
    <mergeCell ref="E38:E39"/>
    <mergeCell ref="F38:F39"/>
    <mergeCell ref="C43:D43"/>
    <mergeCell ref="A43:A44"/>
    <mergeCell ref="B43:B44"/>
    <mergeCell ref="F33:F37"/>
    <mergeCell ref="C33:C37"/>
    <mergeCell ref="D33:D37"/>
    <mergeCell ref="C38:D38"/>
    <mergeCell ref="E43:E44"/>
    <mergeCell ref="F43:F44"/>
    <mergeCell ref="E33:E37"/>
    <mergeCell ref="A64:A65"/>
    <mergeCell ref="B64:B65"/>
    <mergeCell ref="E64:E65"/>
    <mergeCell ref="C64:D64"/>
    <mergeCell ref="C45:C47"/>
    <mergeCell ref="A59:A60"/>
    <mergeCell ref="B59:B60"/>
    <mergeCell ref="E61:E63"/>
    <mergeCell ref="E59:E60"/>
    <mergeCell ref="C61:C62"/>
    <mergeCell ref="D61:D62"/>
    <mergeCell ref="C59:D59"/>
    <mergeCell ref="E49:E58"/>
    <mergeCell ref="D45:D47"/>
    <mergeCell ref="E45:E47"/>
    <mergeCell ref="E26:E27"/>
    <mergeCell ref="F28:F30"/>
    <mergeCell ref="F26:F27"/>
    <mergeCell ref="E31:E32"/>
    <mergeCell ref="F31:F32"/>
    <mergeCell ref="E28:E30"/>
    <mergeCell ref="E22:E25"/>
    <mergeCell ref="F22:F25"/>
    <mergeCell ref="C15:D15"/>
    <mergeCell ref="C16:D20"/>
    <mergeCell ref="C22:D25"/>
    <mergeCell ref="E16:E20"/>
    <mergeCell ref="C21:D21"/>
    <mergeCell ref="A1:F2"/>
    <mergeCell ref="A4:F5"/>
    <mergeCell ref="C8:E8"/>
    <mergeCell ref="C9:E9"/>
    <mergeCell ref="F16:F20"/>
    <mergeCell ref="C10:E10"/>
    <mergeCell ref="C11:D11"/>
    <mergeCell ref="C12:D12"/>
    <mergeCell ref="C13:D13"/>
    <mergeCell ref="C14:D14"/>
    <mergeCell ref="E67:E68"/>
    <mergeCell ref="F67:F68"/>
    <mergeCell ref="C68:D68"/>
    <mergeCell ref="C49:D49"/>
    <mergeCell ref="C50:D50"/>
    <mergeCell ref="F64:F65"/>
    <mergeCell ref="F61:F63"/>
    <mergeCell ref="F59:F60"/>
    <mergeCell ref="F49:F58"/>
    <mergeCell ref="C51:D57"/>
    <mergeCell ref="C58:D58"/>
    <mergeCell ref="B26:B27"/>
    <mergeCell ref="C26:D26"/>
    <mergeCell ref="C31:D31"/>
    <mergeCell ref="D28:D30"/>
    <mergeCell ref="A72:B72"/>
    <mergeCell ref="C72:D72"/>
    <mergeCell ref="C67:D67"/>
    <mergeCell ref="A67:A68"/>
    <mergeCell ref="B67:B68"/>
    <mergeCell ref="C69:D69"/>
    <mergeCell ref="C70:D70"/>
    <mergeCell ref="C71:D71"/>
    <mergeCell ref="C48:D48"/>
    <mergeCell ref="A31:A32"/>
    <mergeCell ref="B31:B32"/>
    <mergeCell ref="A26:A27"/>
  </mergeCells>
  <pageMargins left="0.7" right="0.7" top="0.75" bottom="0.75" header="0.3" footer="0.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2"/>
  <sheetViews>
    <sheetView topLeftCell="A40" zoomScale="80" zoomScaleNormal="80" workbookViewId="0">
      <selection activeCell="F67" sqref="F67:F68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12.85546875" style="1" customWidth="1"/>
    <col min="5" max="5" width="24" style="1" customWidth="1"/>
    <col min="6" max="6" width="74.140625" customWidth="1"/>
    <col min="7" max="7" width="17.85546875" customWidth="1"/>
  </cols>
  <sheetData>
    <row r="1" spans="1:6" ht="15" customHeight="1" x14ac:dyDescent="0.25">
      <c r="A1" s="192" t="s">
        <v>65</v>
      </c>
      <c r="B1" s="192"/>
      <c r="C1" s="192"/>
      <c r="D1" s="192"/>
      <c r="E1" s="192"/>
      <c r="F1" s="192"/>
    </row>
    <row r="2" spans="1:6" ht="15" customHeight="1" x14ac:dyDescent="0.25">
      <c r="A2" s="192"/>
      <c r="B2" s="192"/>
      <c r="C2" s="192"/>
      <c r="D2" s="192"/>
      <c r="E2" s="192"/>
      <c r="F2" s="192"/>
    </row>
    <row r="4" spans="1:6" x14ac:dyDescent="0.25">
      <c r="A4" s="192" t="s">
        <v>0</v>
      </c>
      <c r="B4" s="192"/>
      <c r="C4" s="192"/>
      <c r="D4" s="192"/>
      <c r="E4" s="192"/>
      <c r="F4" s="192"/>
    </row>
    <row r="5" spans="1:6" x14ac:dyDescent="0.25">
      <c r="A5" s="192"/>
      <c r="B5" s="192"/>
      <c r="C5" s="192"/>
      <c r="D5" s="192"/>
      <c r="E5" s="192"/>
      <c r="F5" s="19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5" t="s">
        <v>1</v>
      </c>
      <c r="B8" s="36" t="s">
        <v>2</v>
      </c>
      <c r="C8" s="223">
        <v>3</v>
      </c>
      <c r="D8" s="224"/>
      <c r="E8" s="225"/>
    </row>
    <row r="9" spans="1:6" ht="31.5" customHeight="1" thickBot="1" x14ac:dyDescent="0.3">
      <c r="A9" s="35" t="s">
        <v>3</v>
      </c>
      <c r="B9" s="36" t="s">
        <v>4</v>
      </c>
      <c r="C9" s="226" t="s">
        <v>107</v>
      </c>
      <c r="D9" s="227"/>
      <c r="E9" s="228"/>
    </row>
    <row r="10" spans="1:6" ht="42.75" customHeight="1" thickBot="1" x14ac:dyDescent="0.3">
      <c r="A10" s="35" t="s">
        <v>5</v>
      </c>
      <c r="B10" s="37" t="s">
        <v>6</v>
      </c>
      <c r="C10" s="229" t="s">
        <v>63</v>
      </c>
      <c r="D10" s="230"/>
      <c r="E10" s="231"/>
    </row>
    <row r="11" spans="1:6" ht="31.5" customHeight="1" thickBot="1" x14ac:dyDescent="0.3">
      <c r="A11" s="35" t="s">
        <v>7</v>
      </c>
      <c r="B11" s="36" t="s">
        <v>8</v>
      </c>
      <c r="C11" s="232" t="s">
        <v>63</v>
      </c>
      <c r="D11" s="233"/>
      <c r="E11" s="5"/>
      <c r="F11" s="6"/>
    </row>
    <row r="12" spans="1:6" ht="15.75" thickBot="1" x14ac:dyDescent="0.3">
      <c r="A12" s="35" t="s">
        <v>9</v>
      </c>
      <c r="B12" s="36" t="s">
        <v>10</v>
      </c>
      <c r="C12" s="234" t="s">
        <v>75</v>
      </c>
      <c r="D12" s="235"/>
    </row>
    <row r="13" spans="1:6" ht="15.75" thickBot="1" x14ac:dyDescent="0.3">
      <c r="A13" s="35" t="s">
        <v>11</v>
      </c>
      <c r="B13" s="36" t="s">
        <v>12</v>
      </c>
      <c r="C13" s="234" t="s">
        <v>77</v>
      </c>
      <c r="D13" s="235"/>
    </row>
    <row r="14" spans="1:6" ht="15.75" thickBot="1" x14ac:dyDescent="0.3">
      <c r="A14" s="3"/>
      <c r="B14" s="4"/>
      <c r="C14" s="204"/>
      <c r="D14" s="204"/>
    </row>
    <row r="15" spans="1:6" x14ac:dyDescent="0.25">
      <c r="A15" s="19">
        <v>1</v>
      </c>
      <c r="B15" s="21" t="s">
        <v>13</v>
      </c>
      <c r="C15" s="135" t="s">
        <v>14</v>
      </c>
      <c r="D15" s="136"/>
      <c r="E15" s="24" t="s">
        <v>16</v>
      </c>
      <c r="F15" s="26" t="s">
        <v>17</v>
      </c>
    </row>
    <row r="16" spans="1:6" ht="30" x14ac:dyDescent="0.25">
      <c r="A16" s="81">
        <v>1.1000000000000001</v>
      </c>
      <c r="B16" s="8" t="s">
        <v>18</v>
      </c>
      <c r="C16" s="241" t="s">
        <v>78</v>
      </c>
      <c r="D16" s="242"/>
      <c r="E16" s="250" t="s">
        <v>80</v>
      </c>
      <c r="F16" s="102"/>
    </row>
    <row r="17" spans="1:6" x14ac:dyDescent="0.25">
      <c r="A17" s="81">
        <v>1.2</v>
      </c>
      <c r="B17" s="9" t="s">
        <v>19</v>
      </c>
      <c r="C17" s="210"/>
      <c r="D17" s="243"/>
      <c r="E17" s="107"/>
      <c r="F17" s="102"/>
    </row>
    <row r="18" spans="1:6" ht="30" x14ac:dyDescent="0.25">
      <c r="A18" s="81">
        <v>1.3</v>
      </c>
      <c r="B18" s="8" t="s">
        <v>20</v>
      </c>
      <c r="C18" s="210"/>
      <c r="D18" s="243"/>
      <c r="E18" s="107"/>
      <c r="F18" s="102"/>
    </row>
    <row r="19" spans="1:6" ht="45" x14ac:dyDescent="0.25">
      <c r="A19" s="81">
        <v>1.4</v>
      </c>
      <c r="B19" s="8" t="s">
        <v>21</v>
      </c>
      <c r="C19" s="210"/>
      <c r="D19" s="243"/>
      <c r="E19" s="107"/>
      <c r="F19" s="102"/>
    </row>
    <row r="20" spans="1:6" ht="33.75" customHeight="1" thickBot="1" x14ac:dyDescent="0.3">
      <c r="A20" s="81">
        <v>1.5</v>
      </c>
      <c r="B20" s="10" t="s">
        <v>56</v>
      </c>
      <c r="C20" s="210"/>
      <c r="D20" s="243"/>
      <c r="E20" s="107"/>
      <c r="F20" s="102"/>
    </row>
    <row r="21" spans="1:6" ht="39" customHeight="1" x14ac:dyDescent="0.25">
      <c r="A21" s="19">
        <v>2</v>
      </c>
      <c r="B21" s="20" t="s">
        <v>58</v>
      </c>
      <c r="C21" s="135" t="s">
        <v>14</v>
      </c>
      <c r="D21" s="136"/>
      <c r="E21" s="24" t="s">
        <v>16</v>
      </c>
      <c r="F21" s="27" t="s">
        <v>17</v>
      </c>
    </row>
    <row r="22" spans="1:6" ht="45.75" customHeight="1" x14ac:dyDescent="0.25">
      <c r="A22" s="81">
        <v>2.1</v>
      </c>
      <c r="B22" s="10" t="s">
        <v>22</v>
      </c>
      <c r="C22" s="244" t="s">
        <v>63</v>
      </c>
      <c r="D22" s="245"/>
      <c r="E22" s="236" t="s">
        <v>88</v>
      </c>
      <c r="F22" s="239"/>
    </row>
    <row r="23" spans="1:6" ht="50.25" customHeight="1" x14ac:dyDescent="0.25">
      <c r="A23" s="81">
        <v>2.2000000000000002</v>
      </c>
      <c r="B23" s="10" t="s">
        <v>81</v>
      </c>
      <c r="C23" s="246"/>
      <c r="D23" s="247"/>
      <c r="E23" s="237"/>
      <c r="F23" s="239"/>
    </row>
    <row r="24" spans="1:6" ht="75" customHeight="1" x14ac:dyDescent="0.25">
      <c r="A24" s="81">
        <v>2.2999999999999998</v>
      </c>
      <c r="B24" s="10" t="s">
        <v>23</v>
      </c>
      <c r="C24" s="246"/>
      <c r="D24" s="247"/>
      <c r="E24" s="237"/>
      <c r="F24" s="239"/>
    </row>
    <row r="25" spans="1:6" ht="42" customHeight="1" thickBot="1" x14ac:dyDescent="0.3">
      <c r="A25" s="38">
        <v>2.4</v>
      </c>
      <c r="B25" s="11" t="s">
        <v>24</v>
      </c>
      <c r="C25" s="248"/>
      <c r="D25" s="249"/>
      <c r="E25" s="238"/>
      <c r="F25" s="240"/>
    </row>
    <row r="26" spans="1:6" ht="33" customHeight="1" thickBot="1" x14ac:dyDescent="0.3">
      <c r="A26" s="185">
        <v>3</v>
      </c>
      <c r="B26" s="205" t="s">
        <v>25</v>
      </c>
      <c r="C26" s="126" t="str">
        <f>C31</f>
        <v>N.A.</v>
      </c>
      <c r="D26" s="126"/>
      <c r="E26" s="100" t="s">
        <v>16</v>
      </c>
      <c r="F26" s="100" t="s">
        <v>17</v>
      </c>
    </row>
    <row r="27" spans="1:6" ht="33" customHeight="1" x14ac:dyDescent="0.25">
      <c r="A27" s="186"/>
      <c r="B27" s="206"/>
      <c r="C27" s="82" t="s">
        <v>14</v>
      </c>
      <c r="D27" s="80" t="s">
        <v>15</v>
      </c>
      <c r="E27" s="101"/>
      <c r="F27" s="101"/>
    </row>
    <row r="28" spans="1:6" ht="47.25" customHeight="1" x14ac:dyDescent="0.25">
      <c r="A28" s="81">
        <v>3.1</v>
      </c>
      <c r="B28" s="10" t="s">
        <v>68</v>
      </c>
      <c r="C28" s="84" t="s">
        <v>78</v>
      </c>
      <c r="D28" s="209" t="s">
        <v>110</v>
      </c>
      <c r="E28" s="242" t="s">
        <v>78</v>
      </c>
      <c r="F28" s="102"/>
    </row>
    <row r="29" spans="1:6" ht="30" x14ac:dyDescent="0.25">
      <c r="A29" s="81">
        <v>3.2</v>
      </c>
      <c r="B29" s="10" t="s">
        <v>26</v>
      </c>
      <c r="C29" s="84" t="s">
        <v>78</v>
      </c>
      <c r="D29" s="210"/>
      <c r="E29" s="243"/>
      <c r="F29" s="102"/>
    </row>
    <row r="30" spans="1:6" ht="30.75" thickBot="1" x14ac:dyDescent="0.3">
      <c r="A30" s="38">
        <v>3.3</v>
      </c>
      <c r="B30" s="11" t="s">
        <v>27</v>
      </c>
      <c r="C30" s="85" t="s">
        <v>109</v>
      </c>
      <c r="D30" s="211"/>
      <c r="E30" s="251"/>
      <c r="F30" s="160"/>
    </row>
    <row r="31" spans="1:6" ht="30" customHeight="1" thickBot="1" x14ac:dyDescent="0.3">
      <c r="A31" s="185">
        <v>4</v>
      </c>
      <c r="B31" s="188" t="s">
        <v>28</v>
      </c>
      <c r="C31" s="207" t="str">
        <f>+C11</f>
        <v>N.A.</v>
      </c>
      <c r="D31" s="208"/>
      <c r="E31" s="104" t="s">
        <v>16</v>
      </c>
      <c r="F31" s="100" t="s">
        <v>17</v>
      </c>
    </row>
    <row r="32" spans="1:6" ht="30.75" thickBot="1" x14ac:dyDescent="0.3">
      <c r="A32" s="186"/>
      <c r="B32" s="189"/>
      <c r="C32" s="86" t="s">
        <v>14</v>
      </c>
      <c r="D32" s="28" t="s">
        <v>15</v>
      </c>
      <c r="E32" s="101"/>
      <c r="F32" s="101"/>
    </row>
    <row r="33" spans="1:6" ht="45" customHeight="1" x14ac:dyDescent="0.25">
      <c r="A33" s="81">
        <v>4.0999999999999996</v>
      </c>
      <c r="B33" s="10" t="s">
        <v>69</v>
      </c>
      <c r="C33" s="129" t="s">
        <v>78</v>
      </c>
      <c r="D33" s="129" t="s">
        <v>108</v>
      </c>
      <c r="E33" s="236" t="s">
        <v>80</v>
      </c>
      <c r="F33" s="256"/>
    </row>
    <row r="34" spans="1:6" ht="30" x14ac:dyDescent="0.25">
      <c r="A34" s="81">
        <v>4.2</v>
      </c>
      <c r="B34" s="10" t="s">
        <v>62</v>
      </c>
      <c r="C34" s="157"/>
      <c r="D34" s="157"/>
      <c r="E34" s="237"/>
      <c r="F34" s="257"/>
    </row>
    <row r="35" spans="1:6" ht="30" x14ac:dyDescent="0.25">
      <c r="A35" s="81">
        <v>4.3</v>
      </c>
      <c r="B35" s="12" t="s">
        <v>70</v>
      </c>
      <c r="C35" s="157"/>
      <c r="D35" s="157"/>
      <c r="E35" s="237"/>
      <c r="F35" s="257"/>
    </row>
    <row r="36" spans="1:6" ht="28.5" customHeight="1" x14ac:dyDescent="0.25">
      <c r="A36" s="81">
        <v>4.4000000000000004</v>
      </c>
      <c r="B36" s="10" t="s">
        <v>29</v>
      </c>
      <c r="C36" s="157"/>
      <c r="D36" s="157"/>
      <c r="E36" s="237"/>
      <c r="F36" s="257"/>
    </row>
    <row r="37" spans="1:6" ht="30.75" thickBot="1" x14ac:dyDescent="0.3">
      <c r="A37" s="38">
        <v>4.5</v>
      </c>
      <c r="B37" s="11" t="s">
        <v>30</v>
      </c>
      <c r="C37" s="252"/>
      <c r="D37" s="252"/>
      <c r="E37" s="238"/>
      <c r="F37" s="258"/>
    </row>
    <row r="38" spans="1:6" ht="30" customHeight="1" thickBot="1" x14ac:dyDescent="0.3">
      <c r="A38" s="185">
        <v>5</v>
      </c>
      <c r="B38" s="188" t="s">
        <v>31</v>
      </c>
      <c r="C38" s="118" t="str">
        <f>+C11</f>
        <v>N.A.</v>
      </c>
      <c r="D38" s="119"/>
      <c r="E38" s="100" t="s">
        <v>16</v>
      </c>
      <c r="F38" s="100" t="s">
        <v>17</v>
      </c>
    </row>
    <row r="39" spans="1:6" ht="30" customHeight="1" thickBot="1" x14ac:dyDescent="0.3">
      <c r="A39" s="186"/>
      <c r="B39" s="189"/>
      <c r="C39" s="29" t="s">
        <v>14</v>
      </c>
      <c r="D39" s="30" t="s">
        <v>15</v>
      </c>
      <c r="E39" s="101"/>
      <c r="F39" s="101"/>
    </row>
    <row r="40" spans="1:6" ht="45" x14ac:dyDescent="0.25">
      <c r="A40" s="81">
        <v>5.0999999999999996</v>
      </c>
      <c r="B40" s="10" t="s">
        <v>59</v>
      </c>
      <c r="C40" s="83" t="s">
        <v>63</v>
      </c>
      <c r="D40" s="83"/>
      <c r="E40" s="22"/>
      <c r="F40" s="25"/>
    </row>
    <row r="41" spans="1:6" ht="30" x14ac:dyDescent="0.25">
      <c r="A41" s="81">
        <v>5.2</v>
      </c>
      <c r="B41" s="10" t="s">
        <v>32</v>
      </c>
      <c r="C41" s="83" t="s">
        <v>63</v>
      </c>
      <c r="D41" s="84"/>
      <c r="E41" s="22"/>
      <c r="F41" s="25"/>
    </row>
    <row r="42" spans="1:6" ht="45" x14ac:dyDescent="0.25">
      <c r="A42" s="81">
        <v>5.3</v>
      </c>
      <c r="B42" s="10" t="s">
        <v>33</v>
      </c>
      <c r="C42" s="83" t="s">
        <v>63</v>
      </c>
      <c r="D42" s="84"/>
      <c r="E42" s="22"/>
      <c r="F42" s="25"/>
    </row>
    <row r="43" spans="1:6" ht="30" customHeight="1" x14ac:dyDescent="0.25">
      <c r="A43" s="190">
        <v>6</v>
      </c>
      <c r="B43" s="191" t="s">
        <v>115</v>
      </c>
      <c r="C43" s="105" t="str">
        <f>+C11</f>
        <v>N.A.</v>
      </c>
      <c r="D43" s="105"/>
      <c r="E43" s="104" t="s">
        <v>16</v>
      </c>
      <c r="F43" s="104" t="s">
        <v>17</v>
      </c>
    </row>
    <row r="44" spans="1:6" ht="30.75" thickBot="1" x14ac:dyDescent="0.3">
      <c r="A44" s="186"/>
      <c r="B44" s="105"/>
      <c r="C44" s="29" t="s">
        <v>14</v>
      </c>
      <c r="D44" s="30" t="s">
        <v>15</v>
      </c>
      <c r="E44" s="101"/>
      <c r="F44" s="101"/>
    </row>
    <row r="45" spans="1:6" ht="30" x14ac:dyDescent="0.25">
      <c r="A45" s="81">
        <v>6.1</v>
      </c>
      <c r="B45" s="10" t="s">
        <v>34</v>
      </c>
      <c r="C45" s="269" t="s">
        <v>78</v>
      </c>
      <c r="D45" s="291" t="s">
        <v>111</v>
      </c>
      <c r="E45" s="298" t="s">
        <v>106</v>
      </c>
      <c r="F45" s="299" t="s">
        <v>149</v>
      </c>
    </row>
    <row r="46" spans="1:6" ht="30" x14ac:dyDescent="0.25">
      <c r="A46" s="81">
        <v>6.2</v>
      </c>
      <c r="B46" s="10" t="s">
        <v>35</v>
      </c>
      <c r="C46" s="121"/>
      <c r="D46" s="291"/>
      <c r="E46" s="253"/>
      <c r="F46" s="300"/>
    </row>
    <row r="47" spans="1:6" ht="45.75" thickBot="1" x14ac:dyDescent="0.3">
      <c r="A47" s="81">
        <v>6.3</v>
      </c>
      <c r="B47" s="11" t="s">
        <v>36</v>
      </c>
      <c r="C47" s="122"/>
      <c r="D47" s="301"/>
      <c r="E47" s="254"/>
      <c r="F47" s="302"/>
    </row>
    <row r="48" spans="1:6" x14ac:dyDescent="0.25">
      <c r="A48" s="19">
        <v>8</v>
      </c>
      <c r="B48" s="32" t="s">
        <v>37</v>
      </c>
      <c r="C48" s="135" t="s">
        <v>14</v>
      </c>
      <c r="D48" s="136"/>
      <c r="E48" s="24" t="s">
        <v>16</v>
      </c>
      <c r="F48" s="26" t="s">
        <v>17</v>
      </c>
    </row>
    <row r="49" spans="1:7" x14ac:dyDescent="0.25">
      <c r="A49" s="81">
        <v>8.1</v>
      </c>
      <c r="B49" s="10" t="s">
        <v>38</v>
      </c>
      <c r="C49" s="222" t="s">
        <v>90</v>
      </c>
      <c r="D49" s="222"/>
      <c r="E49" s="259" t="s">
        <v>80</v>
      </c>
      <c r="F49" s="262"/>
    </row>
    <row r="50" spans="1:7" x14ac:dyDescent="0.25">
      <c r="A50" s="81">
        <v>8.1999999999999993</v>
      </c>
      <c r="B50" s="10" t="s">
        <v>39</v>
      </c>
      <c r="C50" s="222" t="s">
        <v>113</v>
      </c>
      <c r="D50" s="222"/>
      <c r="E50" s="260"/>
      <c r="F50" s="263"/>
    </row>
    <row r="51" spans="1:7" x14ac:dyDescent="0.25">
      <c r="A51" s="81">
        <v>8.3000000000000007</v>
      </c>
      <c r="B51" s="10" t="s">
        <v>40</v>
      </c>
      <c r="C51" s="222" t="s">
        <v>112</v>
      </c>
      <c r="D51" s="222"/>
      <c r="E51" s="260"/>
      <c r="F51" s="263"/>
    </row>
    <row r="52" spans="1:7" ht="30" x14ac:dyDescent="0.25">
      <c r="A52" s="81">
        <v>8.4</v>
      </c>
      <c r="B52" s="10" t="s">
        <v>41</v>
      </c>
      <c r="C52" s="222"/>
      <c r="D52" s="222"/>
      <c r="E52" s="260"/>
      <c r="F52" s="263"/>
    </row>
    <row r="53" spans="1:7" ht="30" x14ac:dyDescent="0.25">
      <c r="A53" s="81">
        <v>8.5</v>
      </c>
      <c r="B53" s="10" t="s">
        <v>67</v>
      </c>
      <c r="C53" s="222"/>
      <c r="D53" s="222"/>
      <c r="E53" s="260"/>
      <c r="F53" s="263"/>
    </row>
    <row r="54" spans="1:7" x14ac:dyDescent="0.25">
      <c r="A54" s="81">
        <v>8.6</v>
      </c>
      <c r="B54" s="10" t="s">
        <v>42</v>
      </c>
      <c r="C54" s="222"/>
      <c r="D54" s="222"/>
      <c r="E54" s="260"/>
      <c r="F54" s="263"/>
    </row>
    <row r="55" spans="1:7" ht="45" x14ac:dyDescent="0.25">
      <c r="A55" s="81">
        <v>8.6999999999999993</v>
      </c>
      <c r="B55" s="10" t="s">
        <v>66</v>
      </c>
      <c r="C55" s="222"/>
      <c r="D55" s="222"/>
      <c r="E55" s="260"/>
      <c r="F55" s="263"/>
      <c r="G55" s="13"/>
    </row>
    <row r="56" spans="1:7" ht="31.5" customHeight="1" x14ac:dyDescent="0.3">
      <c r="A56" s="81">
        <v>8.8000000000000007</v>
      </c>
      <c r="B56" s="14" t="s">
        <v>43</v>
      </c>
      <c r="C56" s="222"/>
      <c r="D56" s="222"/>
      <c r="E56" s="260"/>
      <c r="F56" s="263"/>
      <c r="G56" s="15"/>
    </row>
    <row r="57" spans="1:7" ht="31.5" customHeight="1" x14ac:dyDescent="0.3">
      <c r="A57" s="16" t="s">
        <v>44</v>
      </c>
      <c r="B57" s="10" t="s">
        <v>45</v>
      </c>
      <c r="C57" s="222"/>
      <c r="D57" s="222"/>
      <c r="E57" s="260"/>
      <c r="F57" s="263"/>
      <c r="G57" s="15"/>
    </row>
    <row r="58" spans="1:7" ht="17.25" thickBot="1" x14ac:dyDescent="0.35">
      <c r="A58" s="16" t="s">
        <v>97</v>
      </c>
      <c r="B58" s="10" t="s">
        <v>94</v>
      </c>
      <c r="C58" s="222" t="s">
        <v>114</v>
      </c>
      <c r="D58" s="222"/>
      <c r="E58" s="261"/>
      <c r="F58" s="264"/>
      <c r="G58" s="15"/>
    </row>
    <row r="59" spans="1:7" ht="30" customHeight="1" x14ac:dyDescent="0.25">
      <c r="A59" s="185">
        <v>9</v>
      </c>
      <c r="B59" s="187" t="s">
        <v>46</v>
      </c>
      <c r="C59" s="105" t="str">
        <f>+C11</f>
        <v>N.A.</v>
      </c>
      <c r="D59" s="105"/>
      <c r="E59" s="100" t="s">
        <v>16</v>
      </c>
      <c r="F59" s="100" t="s">
        <v>17</v>
      </c>
    </row>
    <row r="60" spans="1:7" ht="30" customHeight="1" thickBot="1" x14ac:dyDescent="0.3">
      <c r="A60" s="186"/>
      <c r="B60" s="105"/>
      <c r="C60" s="29" t="s">
        <v>14</v>
      </c>
      <c r="D60" s="30" t="s">
        <v>15</v>
      </c>
      <c r="E60" s="101"/>
      <c r="F60" s="101"/>
    </row>
    <row r="61" spans="1:7" ht="30" customHeight="1" x14ac:dyDescent="0.25">
      <c r="A61" s="81">
        <v>9.1</v>
      </c>
      <c r="B61" s="8" t="s">
        <v>47</v>
      </c>
      <c r="C61" s="269" t="s">
        <v>78</v>
      </c>
      <c r="D61" s="269" t="s">
        <v>148</v>
      </c>
      <c r="E61" s="253" t="s">
        <v>80</v>
      </c>
      <c r="F61" s="293" t="s">
        <v>147</v>
      </c>
    </row>
    <row r="62" spans="1:7" x14ac:dyDescent="0.25">
      <c r="A62" s="81">
        <v>9.1999999999999993</v>
      </c>
      <c r="B62" s="9" t="s">
        <v>105</v>
      </c>
      <c r="C62" s="294"/>
      <c r="D62" s="294"/>
      <c r="E62" s="253"/>
      <c r="F62" s="295"/>
    </row>
    <row r="63" spans="1:7" ht="45.75" thickBot="1" x14ac:dyDescent="0.3">
      <c r="A63" s="38">
        <v>9.3000000000000007</v>
      </c>
      <c r="B63" s="17" t="s">
        <v>48</v>
      </c>
      <c r="C63" s="75" t="s">
        <v>78</v>
      </c>
      <c r="D63" s="75">
        <v>96</v>
      </c>
      <c r="E63" s="254"/>
      <c r="F63" s="296"/>
    </row>
    <row r="64" spans="1:7" ht="30" customHeight="1" x14ac:dyDescent="0.25">
      <c r="A64" s="185">
        <v>10</v>
      </c>
      <c r="B64" s="187" t="s">
        <v>49</v>
      </c>
      <c r="C64" s="126" t="str">
        <f>+C11</f>
        <v>N.A.</v>
      </c>
      <c r="D64" s="126"/>
      <c r="E64" s="100" t="s">
        <v>16</v>
      </c>
      <c r="F64" s="100" t="s">
        <v>17</v>
      </c>
    </row>
    <row r="65" spans="1:6" ht="30" customHeight="1" thickBot="1" x14ac:dyDescent="0.3">
      <c r="A65" s="186"/>
      <c r="B65" s="105"/>
      <c r="C65" s="29" t="s">
        <v>14</v>
      </c>
      <c r="D65" s="30" t="s">
        <v>15</v>
      </c>
      <c r="E65" s="101"/>
      <c r="F65" s="101"/>
    </row>
    <row r="66" spans="1:6" ht="15.75" thickBot="1" x14ac:dyDescent="0.3">
      <c r="A66" s="38">
        <v>10.1</v>
      </c>
      <c r="B66" s="11" t="s">
        <v>50</v>
      </c>
      <c r="C66" s="75" t="s">
        <v>63</v>
      </c>
      <c r="D66" s="75"/>
      <c r="E66" s="76"/>
      <c r="F66" s="77"/>
    </row>
    <row r="67" spans="1:6" ht="30" customHeight="1" x14ac:dyDescent="0.25">
      <c r="A67" s="185">
        <v>11</v>
      </c>
      <c r="B67" s="188" t="s">
        <v>51</v>
      </c>
      <c r="C67" s="215" t="str">
        <f>+C11</f>
        <v>N.A.</v>
      </c>
      <c r="D67" s="127"/>
      <c r="E67" s="218" t="s">
        <v>16</v>
      </c>
      <c r="F67" s="100" t="s">
        <v>17</v>
      </c>
    </row>
    <row r="68" spans="1:6" ht="30" customHeight="1" x14ac:dyDescent="0.25">
      <c r="A68" s="186"/>
      <c r="B68" s="189"/>
      <c r="C68" s="220" t="s">
        <v>14</v>
      </c>
      <c r="D68" s="221"/>
      <c r="E68" s="219"/>
      <c r="F68" s="101"/>
    </row>
    <row r="69" spans="1:6" ht="30" x14ac:dyDescent="0.25">
      <c r="A69" s="81" t="s">
        <v>52</v>
      </c>
      <c r="B69" s="33" t="s">
        <v>53</v>
      </c>
      <c r="C69" s="216" t="s">
        <v>78</v>
      </c>
      <c r="D69" s="217"/>
      <c r="E69" s="39" t="s">
        <v>106</v>
      </c>
      <c r="F69" s="25"/>
    </row>
    <row r="70" spans="1:6" ht="31.5" customHeight="1" x14ac:dyDescent="0.25">
      <c r="A70" s="81">
        <v>11.2</v>
      </c>
      <c r="B70" s="33" t="s">
        <v>54</v>
      </c>
      <c r="C70" s="216" t="s">
        <v>78</v>
      </c>
      <c r="D70" s="217"/>
      <c r="E70" s="39" t="s">
        <v>106</v>
      </c>
      <c r="F70" s="25"/>
    </row>
    <row r="71" spans="1:6" ht="15.75" thickBot="1" x14ac:dyDescent="0.3">
      <c r="A71" s="18">
        <v>11.3</v>
      </c>
      <c r="B71" s="34" t="s">
        <v>55</v>
      </c>
      <c r="C71" s="216" t="s">
        <v>78</v>
      </c>
      <c r="D71" s="217"/>
      <c r="E71" s="39" t="s">
        <v>106</v>
      </c>
      <c r="F71" s="31"/>
    </row>
    <row r="72" spans="1:6" ht="19.5" thickBot="1" x14ac:dyDescent="0.3">
      <c r="A72" s="183" t="s">
        <v>57</v>
      </c>
      <c r="B72" s="212"/>
      <c r="C72" s="213"/>
      <c r="D72" s="214"/>
      <c r="E72" s="40"/>
      <c r="F72" s="297" t="s">
        <v>106</v>
      </c>
    </row>
  </sheetData>
  <mergeCells count="80">
    <mergeCell ref="C11:D11"/>
    <mergeCell ref="A1:F2"/>
    <mergeCell ref="A4:F5"/>
    <mergeCell ref="C8:E8"/>
    <mergeCell ref="C9:E9"/>
    <mergeCell ref="C10:E10"/>
    <mergeCell ref="C12:D12"/>
    <mergeCell ref="C13:D13"/>
    <mergeCell ref="C14:D14"/>
    <mergeCell ref="C15:D15"/>
    <mergeCell ref="C16:D20"/>
    <mergeCell ref="A26:A27"/>
    <mergeCell ref="B26:B27"/>
    <mergeCell ref="C26:D26"/>
    <mergeCell ref="E26:E27"/>
    <mergeCell ref="F26:F27"/>
    <mergeCell ref="F16:F20"/>
    <mergeCell ref="C21:D21"/>
    <mergeCell ref="C22:D25"/>
    <mergeCell ref="E22:E25"/>
    <mergeCell ref="F22:F25"/>
    <mergeCell ref="E16:E20"/>
    <mergeCell ref="D28:D30"/>
    <mergeCell ref="E28:E30"/>
    <mergeCell ref="F28:F30"/>
    <mergeCell ref="A31:A32"/>
    <mergeCell ref="B31:B32"/>
    <mergeCell ref="C31:D31"/>
    <mergeCell ref="E31:E32"/>
    <mergeCell ref="F31:F32"/>
    <mergeCell ref="A38:A39"/>
    <mergeCell ref="B38:B39"/>
    <mergeCell ref="C38:D38"/>
    <mergeCell ref="E38:E39"/>
    <mergeCell ref="F38:F39"/>
    <mergeCell ref="C45:C47"/>
    <mergeCell ref="D45:D47"/>
    <mergeCell ref="E45:E47"/>
    <mergeCell ref="F45:F47"/>
    <mergeCell ref="C33:C37"/>
    <mergeCell ref="D33:D37"/>
    <mergeCell ref="E33:E37"/>
    <mergeCell ref="F33:F37"/>
    <mergeCell ref="A43:A44"/>
    <mergeCell ref="B43:B44"/>
    <mergeCell ref="C43:D43"/>
    <mergeCell ref="E43:E44"/>
    <mergeCell ref="F43:F44"/>
    <mergeCell ref="C48:D48"/>
    <mergeCell ref="C49:D49"/>
    <mergeCell ref="E49:E58"/>
    <mergeCell ref="F49:F58"/>
    <mergeCell ref="C50:D50"/>
    <mergeCell ref="C51:D57"/>
    <mergeCell ref="C58:D58"/>
    <mergeCell ref="E67:E68"/>
    <mergeCell ref="F67:F68"/>
    <mergeCell ref="A59:A60"/>
    <mergeCell ref="B59:B60"/>
    <mergeCell ref="C59:D59"/>
    <mergeCell ref="E59:E60"/>
    <mergeCell ref="F59:F60"/>
    <mergeCell ref="C61:C62"/>
    <mergeCell ref="D61:D62"/>
    <mergeCell ref="E61:E63"/>
    <mergeCell ref="F61:F63"/>
    <mergeCell ref="A64:A65"/>
    <mergeCell ref="B64:B65"/>
    <mergeCell ref="C64:D64"/>
    <mergeCell ref="E64:E65"/>
    <mergeCell ref="F64:F65"/>
    <mergeCell ref="C68:D68"/>
    <mergeCell ref="C69:D69"/>
    <mergeCell ref="C70:D70"/>
    <mergeCell ref="C71:D71"/>
    <mergeCell ref="A72:B72"/>
    <mergeCell ref="C72:D72"/>
    <mergeCell ref="A67:A68"/>
    <mergeCell ref="B67:B68"/>
    <mergeCell ref="C67:D67"/>
  </mergeCells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77"/>
  <sheetViews>
    <sheetView topLeftCell="A25" zoomScale="70" zoomScaleNormal="70" workbookViewId="0">
      <selection activeCell="H76" sqref="H76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customWidth="1"/>
    <col min="4" max="4" width="17" style="1" customWidth="1"/>
    <col min="5" max="5" width="22.5703125" style="1" customWidth="1"/>
    <col min="6" max="6" width="20.5703125" style="1" customWidth="1"/>
    <col min="7" max="7" width="29.42578125" style="1" customWidth="1"/>
    <col min="8" max="8" width="74.140625" customWidth="1"/>
  </cols>
  <sheetData>
    <row r="1" spans="1:8" ht="15" customHeight="1" x14ac:dyDescent="0.25">
      <c r="G1" s="74"/>
      <c r="H1" s="74"/>
    </row>
    <row r="2" spans="1:8" ht="15" customHeight="1" x14ac:dyDescent="0.25">
      <c r="C2" s="74" t="s">
        <v>65</v>
      </c>
      <c r="D2" s="74"/>
      <c r="E2" s="74"/>
      <c r="F2" s="74"/>
      <c r="G2" s="74"/>
      <c r="H2" s="74"/>
    </row>
    <row r="3" spans="1:8" ht="15" customHeight="1" x14ac:dyDescent="0.25">
      <c r="C3" s="74"/>
      <c r="D3" s="74"/>
      <c r="E3" s="74"/>
      <c r="F3" s="74"/>
      <c r="G3" s="74"/>
      <c r="H3" s="74"/>
    </row>
    <row r="4" spans="1:8" ht="15" customHeight="1" x14ac:dyDescent="0.25">
      <c r="C4" s="192" t="s">
        <v>0</v>
      </c>
      <c r="D4" s="192"/>
      <c r="E4" s="192"/>
      <c r="F4" s="192"/>
      <c r="G4" s="74"/>
      <c r="H4" s="74"/>
    </row>
    <row r="5" spans="1:8" ht="15" customHeight="1" x14ac:dyDescent="0.25">
      <c r="A5" s="74"/>
      <c r="B5" s="74"/>
      <c r="C5" s="74"/>
      <c r="D5" s="74"/>
      <c r="E5" s="74"/>
      <c r="F5" s="74"/>
      <c r="G5" s="74"/>
      <c r="H5" s="74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5" t="s">
        <v>1</v>
      </c>
      <c r="B8" s="36" t="s">
        <v>2</v>
      </c>
      <c r="C8" s="164">
        <v>4</v>
      </c>
      <c r="D8" s="164"/>
      <c r="E8" s="164"/>
      <c r="F8" s="164"/>
      <c r="G8" s="73"/>
      <c r="H8" s="73"/>
    </row>
    <row r="9" spans="1:8" ht="31.5" customHeight="1" x14ac:dyDescent="0.25">
      <c r="A9" s="35" t="s">
        <v>3</v>
      </c>
      <c r="B9" s="36" t="s">
        <v>4</v>
      </c>
      <c r="C9" s="164" t="s">
        <v>137</v>
      </c>
      <c r="D9" s="164"/>
      <c r="E9" s="164"/>
      <c r="F9" s="164"/>
      <c r="G9" s="73"/>
    </row>
    <row r="10" spans="1:8" ht="39.75" customHeight="1" x14ac:dyDescent="0.25">
      <c r="A10" s="35" t="s">
        <v>61</v>
      </c>
      <c r="B10" s="37" t="s">
        <v>6</v>
      </c>
      <c r="C10" s="164" t="s">
        <v>136</v>
      </c>
      <c r="D10" s="164"/>
      <c r="E10" s="164"/>
      <c r="F10" s="164"/>
      <c r="G10" s="165"/>
      <c r="H10" s="166"/>
    </row>
    <row r="11" spans="1:8" ht="55.5" customHeight="1" x14ac:dyDescent="0.25">
      <c r="A11" s="35" t="s">
        <v>5</v>
      </c>
      <c r="B11" s="36" t="s">
        <v>64</v>
      </c>
      <c r="C11" s="164" t="s">
        <v>135</v>
      </c>
      <c r="D11" s="164"/>
      <c r="E11" s="164" t="s">
        <v>134</v>
      </c>
      <c r="F11" s="164"/>
      <c r="G11" s="5"/>
      <c r="H11" s="6"/>
    </row>
    <row r="12" spans="1:8" x14ac:dyDescent="0.25">
      <c r="A12" s="35" t="s">
        <v>7</v>
      </c>
      <c r="B12" s="36" t="s">
        <v>10</v>
      </c>
      <c r="C12" s="266" t="s">
        <v>75</v>
      </c>
      <c r="D12" s="266"/>
      <c r="E12" s="266" t="s">
        <v>76</v>
      </c>
      <c r="F12" s="266"/>
    </row>
    <row r="13" spans="1:8" ht="14.25" customHeight="1" x14ac:dyDescent="0.25">
      <c r="A13" s="35" t="s">
        <v>11</v>
      </c>
      <c r="B13" s="36" t="s">
        <v>12</v>
      </c>
      <c r="C13" s="266" t="s">
        <v>133</v>
      </c>
      <c r="D13" s="266"/>
      <c r="E13" s="266" t="s">
        <v>132</v>
      </c>
      <c r="F13" s="266"/>
    </row>
    <row r="14" spans="1:8" ht="15.75" thickBot="1" x14ac:dyDescent="0.3">
      <c r="A14" s="3"/>
      <c r="B14" s="4"/>
      <c r="C14" s="265"/>
      <c r="D14" s="265"/>
      <c r="E14" s="7"/>
    </row>
    <row r="15" spans="1:8" x14ac:dyDescent="0.25">
      <c r="A15" s="19">
        <v>1</v>
      </c>
      <c r="B15" s="21" t="s">
        <v>13</v>
      </c>
      <c r="C15" s="135" t="s">
        <v>14</v>
      </c>
      <c r="D15" s="136"/>
      <c r="E15" s="137"/>
      <c r="F15" s="91" t="s">
        <v>15</v>
      </c>
      <c r="G15" s="24" t="s">
        <v>16</v>
      </c>
      <c r="H15" s="26" t="s">
        <v>17</v>
      </c>
    </row>
    <row r="16" spans="1:8" x14ac:dyDescent="0.25">
      <c r="A16" s="93">
        <v>1.1000000000000001</v>
      </c>
      <c r="B16" s="8" t="s">
        <v>18</v>
      </c>
      <c r="C16" s="171" t="s">
        <v>78</v>
      </c>
      <c r="D16" s="193"/>
      <c r="E16" s="194"/>
      <c r="F16" s="201" t="s">
        <v>131</v>
      </c>
      <c r="G16" s="109" t="s">
        <v>80</v>
      </c>
      <c r="H16" s="267"/>
    </row>
    <row r="17" spans="1:8" x14ac:dyDescent="0.25">
      <c r="A17" s="93">
        <v>1.2</v>
      </c>
      <c r="B17" s="9" t="s">
        <v>19</v>
      </c>
      <c r="C17" s="195"/>
      <c r="D17" s="196"/>
      <c r="E17" s="197"/>
      <c r="F17" s="202"/>
      <c r="G17" s="110"/>
      <c r="H17" s="267"/>
    </row>
    <row r="18" spans="1:8" x14ac:dyDescent="0.25">
      <c r="A18" s="93">
        <v>1.3</v>
      </c>
      <c r="B18" s="8" t="s">
        <v>20</v>
      </c>
      <c r="C18" s="195"/>
      <c r="D18" s="196"/>
      <c r="E18" s="197"/>
      <c r="F18" s="202"/>
      <c r="G18" s="110"/>
      <c r="H18" s="267"/>
    </row>
    <row r="19" spans="1:8" ht="30" x14ac:dyDescent="0.25">
      <c r="A19" s="93">
        <v>1.4</v>
      </c>
      <c r="B19" s="8" t="s">
        <v>21</v>
      </c>
      <c r="C19" s="195"/>
      <c r="D19" s="196"/>
      <c r="E19" s="197"/>
      <c r="F19" s="202"/>
      <c r="G19" s="110"/>
      <c r="H19" s="267"/>
    </row>
    <row r="20" spans="1:8" ht="15.75" thickBot="1" x14ac:dyDescent="0.3">
      <c r="A20" s="93">
        <v>1.5</v>
      </c>
      <c r="B20" s="10" t="s">
        <v>56</v>
      </c>
      <c r="C20" s="198"/>
      <c r="D20" s="199"/>
      <c r="E20" s="200"/>
      <c r="F20" s="203"/>
      <c r="G20" s="111"/>
      <c r="H20" s="268"/>
    </row>
    <row r="21" spans="1:8" x14ac:dyDescent="0.25">
      <c r="A21" s="19">
        <v>2</v>
      </c>
      <c r="B21" s="20" t="s">
        <v>58</v>
      </c>
      <c r="C21" s="135" t="s">
        <v>14</v>
      </c>
      <c r="D21" s="136"/>
      <c r="E21" s="137"/>
      <c r="F21" s="91" t="s">
        <v>15</v>
      </c>
      <c r="G21" s="97" t="s">
        <v>16</v>
      </c>
      <c r="H21" s="27" t="s">
        <v>17</v>
      </c>
    </row>
    <row r="22" spans="1:8" ht="30" x14ac:dyDescent="0.25">
      <c r="A22" s="93">
        <v>2.1</v>
      </c>
      <c r="B22" s="10" t="s">
        <v>22</v>
      </c>
      <c r="C22" s="171" t="s">
        <v>78</v>
      </c>
      <c r="D22" s="172"/>
      <c r="E22" s="173"/>
      <c r="F22" s="180" t="s">
        <v>130</v>
      </c>
      <c r="G22" s="109" t="s">
        <v>80</v>
      </c>
      <c r="H22" s="161" t="s">
        <v>63</v>
      </c>
    </row>
    <row r="23" spans="1:8" ht="39" customHeight="1" x14ac:dyDescent="0.25">
      <c r="A23" s="93">
        <v>2.2000000000000002</v>
      </c>
      <c r="B23" s="10" t="s">
        <v>81</v>
      </c>
      <c r="C23" s="174"/>
      <c r="D23" s="175"/>
      <c r="E23" s="176"/>
      <c r="F23" s="181"/>
      <c r="G23" s="110"/>
      <c r="H23" s="161"/>
    </row>
    <row r="24" spans="1:8" ht="45.75" customHeight="1" x14ac:dyDescent="0.25">
      <c r="A24" s="93">
        <v>2.2999999999999998</v>
      </c>
      <c r="B24" s="10" t="s">
        <v>23</v>
      </c>
      <c r="C24" s="174"/>
      <c r="D24" s="175"/>
      <c r="E24" s="176"/>
      <c r="F24" s="181"/>
      <c r="G24" s="110"/>
      <c r="H24" s="161"/>
    </row>
    <row r="25" spans="1:8" ht="50.25" customHeight="1" thickBot="1" x14ac:dyDescent="0.3">
      <c r="A25" s="38">
        <v>2.4</v>
      </c>
      <c r="B25" s="11" t="s">
        <v>24</v>
      </c>
      <c r="C25" s="177"/>
      <c r="D25" s="178"/>
      <c r="E25" s="179"/>
      <c r="F25" s="182"/>
      <c r="G25" s="111"/>
      <c r="H25" s="162"/>
    </row>
    <row r="26" spans="1:8" ht="63" customHeight="1" thickBot="1" x14ac:dyDescent="0.3">
      <c r="A26" s="185">
        <v>3</v>
      </c>
      <c r="B26" s="187" t="s">
        <v>129</v>
      </c>
      <c r="C26" s="270" t="str">
        <f>C30</f>
        <v>SERINCO COLOMBIA -
51%</v>
      </c>
      <c r="D26" s="271"/>
      <c r="E26" s="270" t="str">
        <f>E30</f>
        <v>PEYCO SAS -
49%</v>
      </c>
      <c r="F26" s="271"/>
      <c r="G26" s="99" t="str">
        <f>G30</f>
        <v>HÁBIL / NO HÁBIL</v>
      </c>
      <c r="H26" s="98" t="str">
        <f>H30</f>
        <v>OBSERVACIONES</v>
      </c>
    </row>
    <row r="27" spans="1:8" ht="30" x14ac:dyDescent="0.25">
      <c r="A27" s="186"/>
      <c r="B27" s="105"/>
      <c r="C27" s="88" t="s">
        <v>14</v>
      </c>
      <c r="D27" s="92" t="s">
        <v>15</v>
      </c>
      <c r="E27" s="88" t="s">
        <v>14</v>
      </c>
      <c r="F27" s="92" t="s">
        <v>15</v>
      </c>
      <c r="G27" s="88" t="s">
        <v>14</v>
      </c>
      <c r="H27" s="92" t="s">
        <v>15</v>
      </c>
    </row>
    <row r="28" spans="1:8" ht="47.25" customHeight="1" x14ac:dyDescent="0.25">
      <c r="A28" s="93" t="s">
        <v>128</v>
      </c>
      <c r="B28" s="8" t="s">
        <v>18</v>
      </c>
      <c r="C28" s="89" t="s">
        <v>63</v>
      </c>
      <c r="D28" s="89"/>
      <c r="E28" s="89" t="s">
        <v>78</v>
      </c>
      <c r="F28" s="94" t="s">
        <v>127</v>
      </c>
      <c r="G28" s="89" t="s">
        <v>78</v>
      </c>
      <c r="H28" s="94" t="s">
        <v>63</v>
      </c>
    </row>
    <row r="29" spans="1:8" ht="27.75" customHeight="1" thickBot="1" x14ac:dyDescent="0.3">
      <c r="A29" s="38" t="s">
        <v>126</v>
      </c>
      <c r="B29" s="11" t="s">
        <v>125</v>
      </c>
      <c r="C29" s="89"/>
      <c r="D29" s="90"/>
      <c r="E29" s="89"/>
      <c r="F29" s="57"/>
      <c r="G29" s="89"/>
      <c r="H29" s="57"/>
    </row>
    <row r="30" spans="1:8" ht="74.25" customHeight="1" thickBot="1" x14ac:dyDescent="0.3">
      <c r="A30" s="185">
        <v>4</v>
      </c>
      <c r="B30" s="205" t="s">
        <v>25</v>
      </c>
      <c r="C30" s="126" t="str">
        <f>C11</f>
        <v>SERINCO COLOMBIA -
51%</v>
      </c>
      <c r="D30" s="126"/>
      <c r="E30" s="126" t="str">
        <f>E11</f>
        <v>PEYCO SAS -
49%</v>
      </c>
      <c r="F30" s="127"/>
      <c r="G30" s="100" t="s">
        <v>16</v>
      </c>
      <c r="H30" s="100" t="s">
        <v>17</v>
      </c>
    </row>
    <row r="31" spans="1:8" ht="42" customHeight="1" x14ac:dyDescent="0.25">
      <c r="A31" s="186"/>
      <c r="B31" s="206"/>
      <c r="C31" s="88" t="s">
        <v>14</v>
      </c>
      <c r="D31" s="92" t="s">
        <v>15</v>
      </c>
      <c r="E31" s="88" t="s">
        <v>14</v>
      </c>
      <c r="F31" s="92" t="s">
        <v>15</v>
      </c>
      <c r="G31" s="101"/>
      <c r="H31" s="101"/>
    </row>
    <row r="32" spans="1:8" ht="63" customHeight="1" x14ac:dyDescent="0.25">
      <c r="A32" s="93">
        <v>4.0999999999999996</v>
      </c>
      <c r="B32" s="10" t="s">
        <v>68</v>
      </c>
      <c r="C32" s="89" t="s">
        <v>78</v>
      </c>
      <c r="D32" s="156" t="s">
        <v>124</v>
      </c>
      <c r="E32" s="89" t="s">
        <v>78</v>
      </c>
      <c r="F32" s="156" t="s">
        <v>123</v>
      </c>
      <c r="G32" s="163" t="s">
        <v>116</v>
      </c>
      <c r="H32" s="158" t="s">
        <v>63</v>
      </c>
    </row>
    <row r="33" spans="1:8" ht="63" customHeight="1" x14ac:dyDescent="0.25">
      <c r="A33" s="93">
        <v>4.2</v>
      </c>
      <c r="B33" s="10" t="s">
        <v>26</v>
      </c>
      <c r="C33" s="89" t="s">
        <v>78</v>
      </c>
      <c r="D33" s="157"/>
      <c r="E33" s="89" t="s">
        <v>78</v>
      </c>
      <c r="F33" s="157"/>
      <c r="G33" s="163"/>
      <c r="H33" s="159"/>
    </row>
    <row r="34" spans="1:8" ht="30.75" customHeight="1" thickBot="1" x14ac:dyDescent="0.3">
      <c r="A34" s="38">
        <v>4.3</v>
      </c>
      <c r="B34" s="11" t="s">
        <v>27</v>
      </c>
      <c r="C34" s="89" t="s">
        <v>109</v>
      </c>
      <c r="D34" s="252"/>
      <c r="E34" s="89" t="s">
        <v>122</v>
      </c>
      <c r="F34" s="252"/>
      <c r="G34" s="89"/>
      <c r="H34" s="160"/>
    </row>
    <row r="35" spans="1:8" ht="47.25" customHeight="1" thickBot="1" x14ac:dyDescent="0.3">
      <c r="A35" s="185">
        <v>5</v>
      </c>
      <c r="B35" s="188" t="s">
        <v>28</v>
      </c>
      <c r="C35" s="126" t="str">
        <f>C30</f>
        <v>SERINCO COLOMBIA -
51%</v>
      </c>
      <c r="D35" s="126"/>
      <c r="E35" s="126" t="str">
        <f>E30</f>
        <v>PEYCO SAS -
49%</v>
      </c>
      <c r="F35" s="127"/>
      <c r="G35" s="104" t="s">
        <v>16</v>
      </c>
      <c r="H35" s="100" t="s">
        <v>17</v>
      </c>
    </row>
    <row r="36" spans="1:8" ht="30" x14ac:dyDescent="0.25">
      <c r="A36" s="186"/>
      <c r="B36" s="189"/>
      <c r="C36" s="88" t="s">
        <v>14</v>
      </c>
      <c r="D36" s="92" t="s">
        <v>15</v>
      </c>
      <c r="E36" s="88" t="s">
        <v>14</v>
      </c>
      <c r="F36" s="92" t="s">
        <v>15</v>
      </c>
      <c r="G36" s="101"/>
      <c r="H36" s="101"/>
    </row>
    <row r="37" spans="1:8" ht="33" customHeight="1" x14ac:dyDescent="0.25">
      <c r="A37" s="93">
        <v>5.0999999999999996</v>
      </c>
      <c r="B37" s="10" t="s">
        <v>69</v>
      </c>
      <c r="C37" s="156" t="s">
        <v>78</v>
      </c>
      <c r="D37" s="156" t="s">
        <v>121</v>
      </c>
      <c r="E37" s="156" t="s">
        <v>78</v>
      </c>
      <c r="F37" s="156" t="s">
        <v>120</v>
      </c>
      <c r="G37" s="150" t="s">
        <v>80</v>
      </c>
      <c r="H37" s="153" t="s">
        <v>63</v>
      </c>
    </row>
    <row r="38" spans="1:8" ht="33" customHeight="1" x14ac:dyDescent="0.25">
      <c r="A38" s="93">
        <v>5.2</v>
      </c>
      <c r="B38" s="10" t="s">
        <v>62</v>
      </c>
      <c r="C38" s="157"/>
      <c r="D38" s="157"/>
      <c r="E38" s="157"/>
      <c r="F38" s="157"/>
      <c r="G38" s="151"/>
      <c r="H38" s="154"/>
    </row>
    <row r="39" spans="1:8" ht="47.25" customHeight="1" x14ac:dyDescent="0.25">
      <c r="A39" s="93">
        <v>5.3</v>
      </c>
      <c r="B39" s="12" t="s">
        <v>70</v>
      </c>
      <c r="C39" s="157"/>
      <c r="D39" s="157"/>
      <c r="E39" s="157"/>
      <c r="F39" s="157"/>
      <c r="G39" s="151"/>
      <c r="H39" s="154"/>
    </row>
    <row r="40" spans="1:8" ht="47.25" customHeight="1" x14ac:dyDescent="0.25">
      <c r="A40" s="93">
        <v>5.4</v>
      </c>
      <c r="B40" s="10" t="s">
        <v>29</v>
      </c>
      <c r="C40" s="157"/>
      <c r="D40" s="157"/>
      <c r="E40" s="157"/>
      <c r="F40" s="157"/>
      <c r="G40" s="151"/>
      <c r="H40" s="154"/>
    </row>
    <row r="41" spans="1:8" ht="47.25" customHeight="1" thickBot="1" x14ac:dyDescent="0.3">
      <c r="A41" s="38">
        <v>5.5</v>
      </c>
      <c r="B41" s="11" t="s">
        <v>30</v>
      </c>
      <c r="C41" s="130"/>
      <c r="D41" s="130"/>
      <c r="E41" s="130"/>
      <c r="F41" s="130"/>
      <c r="G41" s="152"/>
      <c r="H41" s="155"/>
    </row>
    <row r="42" spans="1:8" ht="15.75" thickBot="1" x14ac:dyDescent="0.3">
      <c r="A42" s="185">
        <v>6</v>
      </c>
      <c r="B42" s="188" t="s">
        <v>31</v>
      </c>
      <c r="C42" s="148" t="str">
        <f>C35</f>
        <v>SERINCO COLOMBIA -
51%</v>
      </c>
      <c r="D42" s="149"/>
      <c r="E42" s="148" t="str">
        <f>E35</f>
        <v>PEYCO SAS -
49%</v>
      </c>
      <c r="F42" s="149"/>
      <c r="G42" s="100" t="s">
        <v>16</v>
      </c>
      <c r="H42" s="100" t="s">
        <v>17</v>
      </c>
    </row>
    <row r="43" spans="1:8" ht="30.75" thickBot="1" x14ac:dyDescent="0.3">
      <c r="A43" s="186"/>
      <c r="B43" s="189"/>
      <c r="C43" s="87" t="s">
        <v>14</v>
      </c>
      <c r="D43" s="28" t="s">
        <v>15</v>
      </c>
      <c r="E43" s="87" t="s">
        <v>14</v>
      </c>
      <c r="F43" s="28" t="s">
        <v>15</v>
      </c>
      <c r="G43" s="101"/>
      <c r="H43" s="101"/>
    </row>
    <row r="44" spans="1:8" ht="30" customHeight="1" x14ac:dyDescent="0.25">
      <c r="A44" s="93">
        <v>6.1</v>
      </c>
      <c r="B44" s="10" t="s">
        <v>59</v>
      </c>
      <c r="C44" s="69"/>
      <c r="D44" s="69"/>
      <c r="E44" s="68"/>
      <c r="F44" s="67"/>
      <c r="G44" s="66"/>
      <c r="H44" s="65"/>
    </row>
    <row r="45" spans="1:8" ht="30" x14ac:dyDescent="0.25">
      <c r="A45" s="93">
        <v>6.2</v>
      </c>
      <c r="B45" s="10" t="s">
        <v>32</v>
      </c>
      <c r="C45" s="64" t="s">
        <v>88</v>
      </c>
      <c r="D45" s="64" t="s">
        <v>88</v>
      </c>
      <c r="E45" s="63" t="s">
        <v>88</v>
      </c>
      <c r="F45" s="62" t="s">
        <v>89</v>
      </c>
      <c r="G45" s="61"/>
      <c r="H45" s="60"/>
    </row>
    <row r="46" spans="1:8" ht="30.75" thickBot="1" x14ac:dyDescent="0.3">
      <c r="A46" s="93">
        <v>6.3</v>
      </c>
      <c r="B46" s="10" t="s">
        <v>33</v>
      </c>
      <c r="C46" s="64"/>
      <c r="D46" s="64"/>
      <c r="E46" s="63"/>
      <c r="F46" s="62"/>
      <c r="G46" s="61"/>
      <c r="H46" s="60"/>
    </row>
    <row r="47" spans="1:8" ht="15.75" thickBot="1" x14ac:dyDescent="0.3">
      <c r="A47" s="190">
        <v>7</v>
      </c>
      <c r="B47" s="191" t="s">
        <v>60</v>
      </c>
      <c r="C47" s="118" t="str">
        <f>C42</f>
        <v>SERINCO COLOMBIA -
51%</v>
      </c>
      <c r="D47" s="119"/>
      <c r="E47" s="147" t="str">
        <f>E42</f>
        <v>PEYCO SAS -
49%</v>
      </c>
      <c r="F47" s="127"/>
      <c r="G47" s="100" t="s">
        <v>16</v>
      </c>
      <c r="H47" s="100" t="s">
        <v>17</v>
      </c>
    </row>
    <row r="48" spans="1:8" ht="30.75" thickBot="1" x14ac:dyDescent="0.3">
      <c r="A48" s="186"/>
      <c r="B48" s="105"/>
      <c r="C48" s="95" t="s">
        <v>14</v>
      </c>
      <c r="D48" s="55" t="s">
        <v>15</v>
      </c>
      <c r="E48" s="58" t="s">
        <v>14</v>
      </c>
      <c r="F48" s="28" t="s">
        <v>15</v>
      </c>
      <c r="G48" s="101"/>
      <c r="H48" s="101"/>
    </row>
    <row r="49" spans="1:8" ht="27" customHeight="1" x14ac:dyDescent="0.25">
      <c r="A49" s="93">
        <v>7.1</v>
      </c>
      <c r="B49" s="10" t="s">
        <v>34</v>
      </c>
      <c r="C49" s="269" t="s">
        <v>78</v>
      </c>
      <c r="D49" s="120">
        <v>94</v>
      </c>
      <c r="E49" s="269" t="s">
        <v>78</v>
      </c>
      <c r="F49" s="123">
        <v>96</v>
      </c>
      <c r="G49" s="109" t="s">
        <v>80</v>
      </c>
      <c r="H49" s="112" t="s">
        <v>63</v>
      </c>
    </row>
    <row r="50" spans="1:8" ht="30" x14ac:dyDescent="0.25">
      <c r="A50" s="93">
        <v>7.2</v>
      </c>
      <c r="B50" s="10" t="s">
        <v>35</v>
      </c>
      <c r="C50" s="121"/>
      <c r="D50" s="121"/>
      <c r="E50" s="121"/>
      <c r="F50" s="124"/>
      <c r="G50" s="110"/>
      <c r="H50" s="113"/>
    </row>
    <row r="51" spans="1:8" ht="30.75" thickBot="1" x14ac:dyDescent="0.3">
      <c r="A51" s="93">
        <v>7.3</v>
      </c>
      <c r="B51" s="11" t="s">
        <v>36</v>
      </c>
      <c r="C51" s="122"/>
      <c r="D51" s="122"/>
      <c r="E51" s="122"/>
      <c r="F51" s="125"/>
      <c r="G51" s="111"/>
      <c r="H51" s="114"/>
    </row>
    <row r="52" spans="1:8" ht="30" customHeight="1" x14ac:dyDescent="0.25">
      <c r="A52" s="19">
        <v>8</v>
      </c>
      <c r="B52" s="32" t="s">
        <v>37</v>
      </c>
      <c r="C52" s="135" t="s">
        <v>14</v>
      </c>
      <c r="D52" s="136"/>
      <c r="E52" s="137"/>
      <c r="F52" s="92" t="s">
        <v>15</v>
      </c>
      <c r="G52" s="97" t="s">
        <v>16</v>
      </c>
      <c r="H52" s="26" t="s">
        <v>17</v>
      </c>
    </row>
    <row r="53" spans="1:8" ht="43.5" customHeight="1" x14ac:dyDescent="0.25">
      <c r="A53" s="93">
        <v>8.1</v>
      </c>
      <c r="B53" s="10" t="s">
        <v>38</v>
      </c>
      <c r="C53" s="138" t="s">
        <v>90</v>
      </c>
      <c r="D53" s="139"/>
      <c r="E53" s="140"/>
      <c r="F53" s="59"/>
      <c r="G53" s="259" t="s">
        <v>106</v>
      </c>
      <c r="H53" s="262" t="s">
        <v>146</v>
      </c>
    </row>
    <row r="54" spans="1:8" x14ac:dyDescent="0.25">
      <c r="A54" s="93">
        <v>8.1999999999999993</v>
      </c>
      <c r="B54" s="10" t="s">
        <v>39</v>
      </c>
      <c r="C54" s="138" t="s">
        <v>119</v>
      </c>
      <c r="D54" s="139"/>
      <c r="E54" s="140"/>
      <c r="F54" s="59"/>
      <c r="G54" s="260"/>
      <c r="H54" s="263"/>
    </row>
    <row r="55" spans="1:8" x14ac:dyDescent="0.25">
      <c r="A55" s="93">
        <v>8.3000000000000007</v>
      </c>
      <c r="B55" s="10" t="s">
        <v>40</v>
      </c>
      <c r="C55" s="141" t="s">
        <v>78</v>
      </c>
      <c r="D55" s="142"/>
      <c r="E55" s="143"/>
      <c r="F55" s="115" t="s">
        <v>93</v>
      </c>
      <c r="G55" s="260"/>
      <c r="H55" s="263"/>
    </row>
    <row r="56" spans="1:8" ht="30" x14ac:dyDescent="0.25">
      <c r="A56" s="93">
        <v>8.4</v>
      </c>
      <c r="B56" s="10" t="s">
        <v>41</v>
      </c>
      <c r="C56" s="144"/>
      <c r="D56" s="145"/>
      <c r="E56" s="146"/>
      <c r="F56" s="116"/>
      <c r="G56" s="260"/>
      <c r="H56" s="263"/>
    </row>
    <row r="57" spans="1:8" ht="30" customHeight="1" x14ac:dyDescent="0.25">
      <c r="A57" s="93">
        <v>8.5</v>
      </c>
      <c r="B57" s="10" t="s">
        <v>67</v>
      </c>
      <c r="C57" s="144"/>
      <c r="D57" s="145"/>
      <c r="E57" s="146"/>
      <c r="F57" s="116"/>
      <c r="G57" s="260"/>
      <c r="H57" s="263"/>
    </row>
    <row r="58" spans="1:8" x14ac:dyDescent="0.25">
      <c r="A58" s="93">
        <v>8.6</v>
      </c>
      <c r="B58" s="10" t="s">
        <v>42</v>
      </c>
      <c r="C58" s="144"/>
      <c r="D58" s="145"/>
      <c r="E58" s="146"/>
      <c r="F58" s="116"/>
      <c r="G58" s="260"/>
      <c r="H58" s="263"/>
    </row>
    <row r="59" spans="1:8" ht="45" x14ac:dyDescent="0.25">
      <c r="A59" s="93">
        <v>8.6999999999999993</v>
      </c>
      <c r="B59" s="10" t="s">
        <v>66</v>
      </c>
      <c r="C59" s="144"/>
      <c r="D59" s="145"/>
      <c r="E59" s="146"/>
      <c r="F59" s="116"/>
      <c r="G59" s="260"/>
      <c r="H59" s="263"/>
    </row>
    <row r="60" spans="1:8" x14ac:dyDescent="0.25">
      <c r="A60" s="93">
        <v>8.8000000000000007</v>
      </c>
      <c r="B60" s="14" t="s">
        <v>43</v>
      </c>
      <c r="C60" s="144"/>
      <c r="D60" s="145"/>
      <c r="E60" s="146"/>
      <c r="F60" s="116"/>
      <c r="G60" s="260"/>
      <c r="H60" s="263"/>
    </row>
    <row r="61" spans="1:8" x14ac:dyDescent="0.25">
      <c r="A61" s="93" t="s">
        <v>92</v>
      </c>
      <c r="B61" s="10" t="s">
        <v>45</v>
      </c>
      <c r="C61" s="144"/>
      <c r="D61" s="145"/>
      <c r="E61" s="146"/>
      <c r="F61" s="116"/>
      <c r="G61" s="260"/>
      <c r="H61" s="263"/>
    </row>
    <row r="62" spans="1:8" ht="25.5" customHeight="1" thickBot="1" x14ac:dyDescent="0.3">
      <c r="A62" s="16" t="s">
        <v>97</v>
      </c>
      <c r="B62" s="10" t="s">
        <v>94</v>
      </c>
      <c r="C62" s="291" t="s">
        <v>78</v>
      </c>
      <c r="D62" s="291"/>
      <c r="E62" s="291"/>
      <c r="F62" s="117"/>
      <c r="G62" s="261"/>
      <c r="H62" s="264"/>
    </row>
    <row r="63" spans="1:8" ht="15.75" thickBot="1" x14ac:dyDescent="0.3">
      <c r="A63" s="185">
        <v>9</v>
      </c>
      <c r="B63" s="187" t="s">
        <v>46</v>
      </c>
      <c r="C63" s="133" t="str">
        <f>C47</f>
        <v>SERINCO COLOMBIA -
51%</v>
      </c>
      <c r="D63" s="134"/>
      <c r="E63" s="128" t="str">
        <f>E47</f>
        <v>PEYCO SAS -
49%</v>
      </c>
      <c r="F63" s="127"/>
      <c r="G63" s="100" t="s">
        <v>16</v>
      </c>
      <c r="H63" s="100" t="s">
        <v>17</v>
      </c>
    </row>
    <row r="64" spans="1:8" ht="30.75" thickBot="1" x14ac:dyDescent="0.3">
      <c r="A64" s="186"/>
      <c r="B64" s="105"/>
      <c r="C64" s="95" t="s">
        <v>14</v>
      </c>
      <c r="D64" s="30" t="s">
        <v>15</v>
      </c>
      <c r="E64" s="58" t="s">
        <v>14</v>
      </c>
      <c r="F64" s="28" t="s">
        <v>15</v>
      </c>
      <c r="G64" s="101"/>
      <c r="H64" s="101"/>
    </row>
    <row r="65" spans="1:8" x14ac:dyDescent="0.25">
      <c r="A65" s="93">
        <v>9.1</v>
      </c>
      <c r="B65" s="8" t="s">
        <v>47</v>
      </c>
      <c r="C65" s="129" t="s">
        <v>78</v>
      </c>
      <c r="D65" s="129">
        <v>105</v>
      </c>
      <c r="E65" s="129" t="s">
        <v>78</v>
      </c>
      <c r="F65" s="131">
        <v>107</v>
      </c>
      <c r="G65" s="107" t="s">
        <v>116</v>
      </c>
      <c r="H65" s="102" t="s">
        <v>63</v>
      </c>
    </row>
    <row r="66" spans="1:8" x14ac:dyDescent="0.25">
      <c r="A66" s="93">
        <v>9.1999999999999993</v>
      </c>
      <c r="B66" s="9" t="s">
        <v>105</v>
      </c>
      <c r="C66" s="130"/>
      <c r="D66" s="130"/>
      <c r="E66" s="130"/>
      <c r="F66" s="132"/>
      <c r="G66" s="107"/>
      <c r="H66" s="102"/>
    </row>
    <row r="67" spans="1:8" ht="30.75" thickBot="1" x14ac:dyDescent="0.3">
      <c r="A67" s="38">
        <v>9.3000000000000007</v>
      </c>
      <c r="B67" s="17" t="s">
        <v>48</v>
      </c>
      <c r="C67" s="90" t="s">
        <v>78</v>
      </c>
      <c r="D67" s="90">
        <v>106</v>
      </c>
      <c r="E67" s="90" t="s">
        <v>78</v>
      </c>
      <c r="F67" s="57">
        <v>108</v>
      </c>
      <c r="G67" s="108"/>
      <c r="H67" s="103"/>
    </row>
    <row r="68" spans="1:8" ht="36.75" customHeight="1" thickBot="1" x14ac:dyDescent="0.3">
      <c r="A68" s="185">
        <v>10</v>
      </c>
      <c r="B68" s="187" t="s">
        <v>49</v>
      </c>
      <c r="C68" s="126" t="str">
        <f>C63</f>
        <v>SERINCO COLOMBIA -
51%</v>
      </c>
      <c r="D68" s="126"/>
      <c r="E68" s="126" t="str">
        <f>E63</f>
        <v>PEYCO SAS -
49%</v>
      </c>
      <c r="F68" s="127"/>
      <c r="G68" s="100" t="s">
        <v>16</v>
      </c>
      <c r="H68" s="100" t="s">
        <v>17</v>
      </c>
    </row>
    <row r="69" spans="1:8" ht="30" x14ac:dyDescent="0.25">
      <c r="A69" s="186"/>
      <c r="B69" s="105"/>
      <c r="C69" s="56" t="s">
        <v>14</v>
      </c>
      <c r="D69" s="55" t="s">
        <v>15</v>
      </c>
      <c r="E69" s="54" t="s">
        <v>14</v>
      </c>
      <c r="F69" s="53" t="s">
        <v>15</v>
      </c>
      <c r="G69" s="104"/>
      <c r="H69" s="104"/>
    </row>
    <row r="70" spans="1:8" ht="60" customHeight="1" thickBot="1" x14ac:dyDescent="0.3">
      <c r="A70" s="38">
        <v>10.1</v>
      </c>
      <c r="B70" s="11" t="s">
        <v>50</v>
      </c>
      <c r="C70" s="89" t="s">
        <v>78</v>
      </c>
      <c r="D70" s="96" t="s">
        <v>118</v>
      </c>
      <c r="E70" s="89" t="s">
        <v>78</v>
      </c>
      <c r="F70" s="96" t="s">
        <v>117</v>
      </c>
      <c r="G70" s="89" t="s">
        <v>116</v>
      </c>
      <c r="H70" s="50" t="s">
        <v>63</v>
      </c>
    </row>
    <row r="71" spans="1:8" ht="15.75" thickBot="1" x14ac:dyDescent="0.3">
      <c r="A71" s="185">
        <v>11</v>
      </c>
      <c r="B71" s="188" t="s">
        <v>51</v>
      </c>
      <c r="C71" s="105" t="str">
        <f>C68</f>
        <v>SERINCO COLOMBIA -
51%</v>
      </c>
      <c r="D71" s="105"/>
      <c r="E71" s="105" t="str">
        <f>E68</f>
        <v>PEYCO SAS -
49%</v>
      </c>
      <c r="F71" s="106"/>
      <c r="G71" s="104" t="s">
        <v>16</v>
      </c>
      <c r="H71" s="104" t="s">
        <v>17</v>
      </c>
    </row>
    <row r="72" spans="1:8" ht="31.5" customHeight="1" x14ac:dyDescent="0.25">
      <c r="A72" s="186"/>
      <c r="B72" s="189"/>
      <c r="C72" s="277" t="s">
        <v>14</v>
      </c>
      <c r="D72" s="278"/>
      <c r="E72" s="275" t="s">
        <v>14</v>
      </c>
      <c r="F72" s="276"/>
      <c r="G72" s="104"/>
      <c r="H72" s="104"/>
    </row>
    <row r="73" spans="1:8" x14ac:dyDescent="0.25">
      <c r="A73" s="93" t="s">
        <v>52</v>
      </c>
      <c r="B73" s="33" t="s">
        <v>53</v>
      </c>
      <c r="C73" s="209" t="s">
        <v>78</v>
      </c>
      <c r="D73" s="272"/>
      <c r="E73" s="209" t="s">
        <v>78</v>
      </c>
      <c r="F73" s="272"/>
      <c r="G73" s="156" t="s">
        <v>116</v>
      </c>
      <c r="H73" s="50"/>
    </row>
    <row r="74" spans="1:8" x14ac:dyDescent="0.25">
      <c r="A74" s="93">
        <v>11.2</v>
      </c>
      <c r="B74" s="33" t="s">
        <v>54</v>
      </c>
      <c r="C74" s="210"/>
      <c r="D74" s="273"/>
      <c r="E74" s="210"/>
      <c r="F74" s="273"/>
      <c r="G74" s="157"/>
      <c r="H74" s="50"/>
    </row>
    <row r="75" spans="1:8" ht="30" customHeight="1" thickBot="1" x14ac:dyDescent="0.3">
      <c r="A75" s="18">
        <v>11.3</v>
      </c>
      <c r="B75" s="34" t="s">
        <v>55</v>
      </c>
      <c r="C75" s="211"/>
      <c r="D75" s="274"/>
      <c r="E75" s="211"/>
      <c r="F75" s="274"/>
      <c r="G75" s="252"/>
      <c r="H75" s="50"/>
    </row>
    <row r="76" spans="1:8" ht="30" customHeight="1" thickBot="1" x14ac:dyDescent="0.3">
      <c r="A76" s="183" t="s">
        <v>57</v>
      </c>
      <c r="B76" s="184"/>
      <c r="C76" s="118"/>
      <c r="D76" s="119"/>
      <c r="E76" s="118"/>
      <c r="F76" s="119"/>
      <c r="G76" s="28"/>
      <c r="H76" s="28" t="s">
        <v>106</v>
      </c>
    </row>
    <row r="77" spans="1:8" ht="31.5" customHeight="1" x14ac:dyDescent="0.25"/>
  </sheetData>
  <mergeCells count="106">
    <mergeCell ref="A26:A27"/>
    <mergeCell ref="B26:B27"/>
    <mergeCell ref="C26:D26"/>
    <mergeCell ref="E26:F26"/>
    <mergeCell ref="G71:G72"/>
    <mergeCell ref="G49:G51"/>
    <mergeCell ref="G37:G41"/>
    <mergeCell ref="A30:A31"/>
    <mergeCell ref="B30:B31"/>
    <mergeCell ref="C62:E62"/>
    <mergeCell ref="D49:D51"/>
    <mergeCell ref="F49:F51"/>
    <mergeCell ref="D37:D41"/>
    <mergeCell ref="F37:F41"/>
    <mergeCell ref="E72:F72"/>
    <mergeCell ref="C72:D72"/>
    <mergeCell ref="A63:A64"/>
    <mergeCell ref="B63:B64"/>
    <mergeCell ref="A76:B76"/>
    <mergeCell ref="C76:D76"/>
    <mergeCell ref="E76:F76"/>
    <mergeCell ref="A71:A72"/>
    <mergeCell ref="B71:B72"/>
    <mergeCell ref="C71:D71"/>
    <mergeCell ref="G63:G64"/>
    <mergeCell ref="C30:D30"/>
    <mergeCell ref="E30:F30"/>
    <mergeCell ref="G30:G31"/>
    <mergeCell ref="G73:G75"/>
    <mergeCell ref="C73:D75"/>
    <mergeCell ref="E73:F75"/>
    <mergeCell ref="H63:H64"/>
    <mergeCell ref="C65:C66"/>
    <mergeCell ref="D65:D66"/>
    <mergeCell ref="E65:E66"/>
    <mergeCell ref="F65:F66"/>
    <mergeCell ref="G65:G67"/>
    <mergeCell ref="H65:H67"/>
    <mergeCell ref="H71:H72"/>
    <mergeCell ref="A68:A69"/>
    <mergeCell ref="B68:B69"/>
    <mergeCell ref="C68:D68"/>
    <mergeCell ref="E68:F68"/>
    <mergeCell ref="G68:G69"/>
    <mergeCell ref="H68:H69"/>
    <mergeCell ref="E71:F71"/>
    <mergeCell ref="C63:D63"/>
    <mergeCell ref="E63:F63"/>
    <mergeCell ref="A47:A48"/>
    <mergeCell ref="B47:B48"/>
    <mergeCell ref="C47:D47"/>
    <mergeCell ref="E47:F47"/>
    <mergeCell ref="G47:G48"/>
    <mergeCell ref="H47:H48"/>
    <mergeCell ref="H49:H51"/>
    <mergeCell ref="C52:E52"/>
    <mergeCell ref="C53:E53"/>
    <mergeCell ref="G53:G62"/>
    <mergeCell ref="H53:H62"/>
    <mergeCell ref="C54:E54"/>
    <mergeCell ref="C55:E61"/>
    <mergeCell ref="C49:C51"/>
    <mergeCell ref="E49:E51"/>
    <mergeCell ref="F55:F62"/>
    <mergeCell ref="G32:G33"/>
    <mergeCell ref="H32:H34"/>
    <mergeCell ref="A35:A36"/>
    <mergeCell ref="B35:B36"/>
    <mergeCell ref="C35:D35"/>
    <mergeCell ref="E35:F35"/>
    <mergeCell ref="G35:G36"/>
    <mergeCell ref="H35:H36"/>
    <mergeCell ref="D32:D34"/>
    <mergeCell ref="F32:F34"/>
    <mergeCell ref="H37:H41"/>
    <mergeCell ref="A42:A43"/>
    <mergeCell ref="B42:B43"/>
    <mergeCell ref="C42:D42"/>
    <mergeCell ref="E42:F42"/>
    <mergeCell ref="G42:G43"/>
    <mergeCell ref="H42:H43"/>
    <mergeCell ref="C37:C41"/>
    <mergeCell ref="E37:E41"/>
    <mergeCell ref="H30:H31"/>
    <mergeCell ref="C16:E20"/>
    <mergeCell ref="F16:F20"/>
    <mergeCell ref="G16:G20"/>
    <mergeCell ref="H16:H20"/>
    <mergeCell ref="C21:E21"/>
    <mergeCell ref="C22:E25"/>
    <mergeCell ref="F22:F25"/>
    <mergeCell ref="G22:G25"/>
    <mergeCell ref="H22:H25"/>
    <mergeCell ref="C14:D14"/>
    <mergeCell ref="C15:E15"/>
    <mergeCell ref="C4:F4"/>
    <mergeCell ref="C8:F8"/>
    <mergeCell ref="C9:F9"/>
    <mergeCell ref="C10:F10"/>
    <mergeCell ref="G10:H10"/>
    <mergeCell ref="C11:D11"/>
    <mergeCell ref="E11:F11"/>
    <mergeCell ref="C12:D12"/>
    <mergeCell ref="E12:F12"/>
    <mergeCell ref="C13:D13"/>
    <mergeCell ref="E13:F13"/>
  </mergeCells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77"/>
  <sheetViews>
    <sheetView tabSelected="1" zoomScale="70" zoomScaleNormal="70" workbookViewId="0">
      <selection activeCell="H76" sqref="H76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customWidth="1"/>
    <col min="4" max="4" width="17" style="1" customWidth="1"/>
    <col min="5" max="5" width="22.5703125" style="1" customWidth="1"/>
    <col min="6" max="6" width="20.5703125" style="1" customWidth="1"/>
    <col min="7" max="7" width="29.42578125" style="1" customWidth="1"/>
    <col min="8" max="8" width="74.140625" customWidth="1"/>
  </cols>
  <sheetData>
    <row r="1" spans="1:8" ht="15" customHeight="1" x14ac:dyDescent="0.25">
      <c r="G1" s="74"/>
      <c r="H1" s="74"/>
    </row>
    <row r="2" spans="1:8" ht="15" customHeight="1" x14ac:dyDescent="0.25">
      <c r="C2" s="74" t="s">
        <v>65</v>
      </c>
      <c r="D2" s="74"/>
      <c r="E2" s="74"/>
      <c r="F2" s="74"/>
      <c r="G2" s="74"/>
      <c r="H2" s="74"/>
    </row>
    <row r="3" spans="1:8" ht="15" customHeight="1" x14ac:dyDescent="0.25">
      <c r="C3" s="74"/>
      <c r="D3" s="74"/>
      <c r="E3" s="74"/>
      <c r="F3" s="74"/>
      <c r="G3" s="74"/>
      <c r="H3" s="74"/>
    </row>
    <row r="4" spans="1:8" ht="15" customHeight="1" x14ac:dyDescent="0.25">
      <c r="C4" s="192" t="s">
        <v>0</v>
      </c>
      <c r="D4" s="192"/>
      <c r="E4" s="192"/>
      <c r="F4" s="192"/>
      <c r="G4" s="74"/>
      <c r="H4" s="74"/>
    </row>
    <row r="5" spans="1:8" ht="15" customHeight="1" x14ac:dyDescent="0.25">
      <c r="A5" s="74"/>
      <c r="B5" s="74"/>
      <c r="C5" s="74"/>
      <c r="D5" s="74"/>
      <c r="E5" s="74"/>
      <c r="F5" s="74"/>
      <c r="G5" s="74"/>
      <c r="H5" s="74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5" t="s">
        <v>1</v>
      </c>
      <c r="B8" s="36" t="s">
        <v>2</v>
      </c>
      <c r="C8" s="164">
        <v>5</v>
      </c>
      <c r="D8" s="164"/>
      <c r="E8" s="164"/>
      <c r="F8" s="164"/>
      <c r="G8" s="73"/>
      <c r="H8" s="73"/>
    </row>
    <row r="9" spans="1:8" ht="31.5" customHeight="1" x14ac:dyDescent="0.25">
      <c r="A9" s="35" t="s">
        <v>3</v>
      </c>
      <c r="B9" s="36" t="s">
        <v>4</v>
      </c>
      <c r="C9" s="164" t="s">
        <v>145</v>
      </c>
      <c r="D9" s="164"/>
      <c r="E9" s="164"/>
      <c r="F9" s="164"/>
      <c r="G9" s="73"/>
    </row>
    <row r="10" spans="1:8" ht="39.75" customHeight="1" x14ac:dyDescent="0.25">
      <c r="A10" s="35" t="s">
        <v>61</v>
      </c>
      <c r="B10" s="37" t="s">
        <v>6</v>
      </c>
      <c r="C10" s="164" t="s">
        <v>136</v>
      </c>
      <c r="D10" s="164"/>
      <c r="E10" s="164"/>
      <c r="F10" s="164"/>
      <c r="G10" s="165"/>
      <c r="H10" s="166"/>
    </row>
    <row r="11" spans="1:8" ht="55.5" customHeight="1" x14ac:dyDescent="0.25">
      <c r="A11" s="35" t="s">
        <v>5</v>
      </c>
      <c r="B11" s="36" t="s">
        <v>64</v>
      </c>
      <c r="C11" s="164" t="s">
        <v>144</v>
      </c>
      <c r="D11" s="164"/>
      <c r="E11" s="164" t="s">
        <v>143</v>
      </c>
      <c r="F11" s="164"/>
      <c r="G11" s="5"/>
      <c r="H11" s="6"/>
    </row>
    <row r="12" spans="1:8" x14ac:dyDescent="0.25">
      <c r="A12" s="35" t="s">
        <v>7</v>
      </c>
      <c r="B12" s="36" t="s">
        <v>10</v>
      </c>
      <c r="C12" s="266" t="s">
        <v>75</v>
      </c>
      <c r="D12" s="266"/>
      <c r="E12" s="266" t="s">
        <v>76</v>
      </c>
      <c r="F12" s="266"/>
    </row>
    <row r="13" spans="1:8" ht="14.25" customHeight="1" x14ac:dyDescent="0.25">
      <c r="A13" s="35" t="s">
        <v>11</v>
      </c>
      <c r="B13" s="36" t="s">
        <v>12</v>
      </c>
      <c r="C13" s="266" t="s">
        <v>77</v>
      </c>
      <c r="D13" s="266"/>
      <c r="E13" s="266" t="s">
        <v>77</v>
      </c>
      <c r="F13" s="266"/>
    </row>
    <row r="14" spans="1:8" ht="15.75" thickBot="1" x14ac:dyDescent="0.3">
      <c r="A14" s="3"/>
      <c r="B14" s="4"/>
      <c r="C14" s="265"/>
      <c r="D14" s="265"/>
      <c r="E14" s="7"/>
    </row>
    <row r="15" spans="1:8" x14ac:dyDescent="0.25">
      <c r="A15" s="19">
        <v>1</v>
      </c>
      <c r="B15" s="21" t="s">
        <v>13</v>
      </c>
      <c r="C15" s="135" t="s">
        <v>14</v>
      </c>
      <c r="D15" s="136"/>
      <c r="E15" s="137"/>
      <c r="F15" s="91" t="s">
        <v>15</v>
      </c>
      <c r="G15" s="24" t="s">
        <v>16</v>
      </c>
      <c r="H15" s="26" t="s">
        <v>17</v>
      </c>
    </row>
    <row r="16" spans="1:8" x14ac:dyDescent="0.25">
      <c r="A16" s="93">
        <v>1.1000000000000001</v>
      </c>
      <c r="B16" s="8" t="s">
        <v>18</v>
      </c>
      <c r="C16" s="279" t="s">
        <v>78</v>
      </c>
      <c r="D16" s="280"/>
      <c r="E16" s="281"/>
      <c r="F16" s="201" t="s">
        <v>142</v>
      </c>
      <c r="G16" s="288" t="s">
        <v>116</v>
      </c>
      <c r="H16" s="267"/>
    </row>
    <row r="17" spans="1:8" x14ac:dyDescent="0.25">
      <c r="A17" s="93">
        <v>1.2</v>
      </c>
      <c r="B17" s="9" t="s">
        <v>19</v>
      </c>
      <c r="C17" s="282"/>
      <c r="D17" s="283"/>
      <c r="E17" s="284"/>
      <c r="F17" s="202"/>
      <c r="G17" s="289"/>
      <c r="H17" s="267"/>
    </row>
    <row r="18" spans="1:8" x14ac:dyDescent="0.25">
      <c r="A18" s="93">
        <v>1.3</v>
      </c>
      <c r="B18" s="8" t="s">
        <v>20</v>
      </c>
      <c r="C18" s="282"/>
      <c r="D18" s="283"/>
      <c r="E18" s="284"/>
      <c r="F18" s="202"/>
      <c r="G18" s="289"/>
      <c r="H18" s="267"/>
    </row>
    <row r="19" spans="1:8" ht="30" x14ac:dyDescent="0.25">
      <c r="A19" s="93">
        <v>1.4</v>
      </c>
      <c r="B19" s="8" t="s">
        <v>21</v>
      </c>
      <c r="C19" s="282"/>
      <c r="D19" s="283"/>
      <c r="E19" s="284"/>
      <c r="F19" s="202"/>
      <c r="G19" s="289"/>
      <c r="H19" s="267"/>
    </row>
    <row r="20" spans="1:8" ht="15.75" thickBot="1" x14ac:dyDescent="0.3">
      <c r="A20" s="93">
        <v>1.5</v>
      </c>
      <c r="B20" s="10" t="s">
        <v>56</v>
      </c>
      <c r="C20" s="285"/>
      <c r="D20" s="286"/>
      <c r="E20" s="287"/>
      <c r="F20" s="203"/>
      <c r="G20" s="290"/>
      <c r="H20" s="268"/>
    </row>
    <row r="21" spans="1:8" x14ac:dyDescent="0.25">
      <c r="A21" s="19">
        <v>2</v>
      </c>
      <c r="B21" s="20" t="s">
        <v>58</v>
      </c>
      <c r="C21" s="135" t="s">
        <v>14</v>
      </c>
      <c r="D21" s="136"/>
      <c r="E21" s="137"/>
      <c r="F21" s="91" t="s">
        <v>15</v>
      </c>
      <c r="G21" s="97" t="s">
        <v>16</v>
      </c>
      <c r="H21" s="27" t="s">
        <v>17</v>
      </c>
    </row>
    <row r="22" spans="1:8" ht="30" x14ac:dyDescent="0.25">
      <c r="A22" s="93">
        <v>2.1</v>
      </c>
      <c r="B22" s="10" t="s">
        <v>22</v>
      </c>
      <c r="C22" s="171" t="s">
        <v>78</v>
      </c>
      <c r="D22" s="172"/>
      <c r="E22" s="173"/>
      <c r="F22" s="180" t="s">
        <v>148</v>
      </c>
      <c r="G22" s="109" t="s">
        <v>152</v>
      </c>
      <c r="H22" s="267" t="s">
        <v>151</v>
      </c>
    </row>
    <row r="23" spans="1:8" ht="39" customHeight="1" x14ac:dyDescent="0.25">
      <c r="A23" s="93">
        <v>2.2000000000000002</v>
      </c>
      <c r="B23" s="10" t="s">
        <v>81</v>
      </c>
      <c r="C23" s="174"/>
      <c r="D23" s="175"/>
      <c r="E23" s="176"/>
      <c r="F23" s="181"/>
      <c r="G23" s="110"/>
      <c r="H23" s="267"/>
    </row>
    <row r="24" spans="1:8" ht="45.75" customHeight="1" x14ac:dyDescent="0.25">
      <c r="A24" s="93">
        <v>2.2999999999999998</v>
      </c>
      <c r="B24" s="10" t="s">
        <v>23</v>
      </c>
      <c r="C24" s="174"/>
      <c r="D24" s="175"/>
      <c r="E24" s="176"/>
      <c r="F24" s="181"/>
      <c r="G24" s="110"/>
      <c r="H24" s="267"/>
    </row>
    <row r="25" spans="1:8" ht="50.25" customHeight="1" thickBot="1" x14ac:dyDescent="0.3">
      <c r="A25" s="38">
        <v>2.4</v>
      </c>
      <c r="B25" s="11" t="s">
        <v>24</v>
      </c>
      <c r="C25" s="177"/>
      <c r="D25" s="178"/>
      <c r="E25" s="179"/>
      <c r="F25" s="182"/>
      <c r="G25" s="111"/>
      <c r="H25" s="267"/>
    </row>
    <row r="26" spans="1:8" ht="63" customHeight="1" thickBot="1" x14ac:dyDescent="0.3">
      <c r="A26" s="185">
        <v>3</v>
      </c>
      <c r="B26" s="187" t="s">
        <v>129</v>
      </c>
      <c r="C26" s="270" t="str">
        <f>C30</f>
        <v>NOGAALL SA -
51%</v>
      </c>
      <c r="D26" s="271"/>
      <c r="E26" s="270" t="str">
        <f>E30</f>
        <v>INGENIEROS CONSULTORES SA - INCOL S.A. -
49%</v>
      </c>
      <c r="F26" s="271"/>
      <c r="G26" s="99" t="str">
        <f>G30</f>
        <v>HÁBIL / NO HÁBIL</v>
      </c>
      <c r="H26" s="98" t="str">
        <f>H30</f>
        <v>OBSERVACIONES</v>
      </c>
    </row>
    <row r="27" spans="1:8" ht="30" x14ac:dyDescent="0.25">
      <c r="A27" s="186"/>
      <c r="B27" s="105"/>
      <c r="C27" s="88" t="s">
        <v>14</v>
      </c>
      <c r="D27" s="92" t="s">
        <v>15</v>
      </c>
      <c r="E27" s="88" t="s">
        <v>14</v>
      </c>
      <c r="F27" s="92" t="s">
        <v>15</v>
      </c>
      <c r="G27" s="88" t="s">
        <v>14</v>
      </c>
      <c r="H27" s="92" t="s">
        <v>15</v>
      </c>
    </row>
    <row r="28" spans="1:8" ht="47.25" customHeight="1" x14ac:dyDescent="0.25">
      <c r="A28" s="93" t="s">
        <v>128</v>
      </c>
      <c r="B28" s="8" t="s">
        <v>18</v>
      </c>
      <c r="C28" s="89" t="s">
        <v>63</v>
      </c>
      <c r="D28" s="89"/>
      <c r="E28" s="89" t="s">
        <v>78</v>
      </c>
      <c r="F28" s="94" t="s">
        <v>127</v>
      </c>
      <c r="G28" s="89" t="s">
        <v>78</v>
      </c>
      <c r="H28" s="94" t="s">
        <v>63</v>
      </c>
    </row>
    <row r="29" spans="1:8" ht="27.75" customHeight="1" thickBot="1" x14ac:dyDescent="0.3">
      <c r="A29" s="38" t="s">
        <v>126</v>
      </c>
      <c r="B29" s="11" t="s">
        <v>125</v>
      </c>
      <c r="C29" s="89"/>
      <c r="D29" s="90"/>
      <c r="E29" s="89"/>
      <c r="F29" s="57"/>
      <c r="G29" s="89"/>
      <c r="H29" s="57"/>
    </row>
    <row r="30" spans="1:8" ht="74.25" customHeight="1" thickBot="1" x14ac:dyDescent="0.3">
      <c r="A30" s="185">
        <v>4</v>
      </c>
      <c r="B30" s="205" t="s">
        <v>25</v>
      </c>
      <c r="C30" s="126" t="str">
        <f>C11</f>
        <v>NOGAALL SA -
51%</v>
      </c>
      <c r="D30" s="126"/>
      <c r="E30" s="126" t="str">
        <f>E11</f>
        <v>INGENIEROS CONSULTORES SA - INCOL S.A. -
49%</v>
      </c>
      <c r="F30" s="127"/>
      <c r="G30" s="100" t="s">
        <v>16</v>
      </c>
      <c r="H30" s="100" t="s">
        <v>17</v>
      </c>
    </row>
    <row r="31" spans="1:8" ht="42" customHeight="1" x14ac:dyDescent="0.25">
      <c r="A31" s="186"/>
      <c r="B31" s="206"/>
      <c r="C31" s="88" t="s">
        <v>14</v>
      </c>
      <c r="D31" s="92" t="s">
        <v>15</v>
      </c>
      <c r="E31" s="88" t="s">
        <v>14</v>
      </c>
      <c r="F31" s="92" t="s">
        <v>15</v>
      </c>
      <c r="G31" s="101"/>
      <c r="H31" s="101"/>
    </row>
    <row r="32" spans="1:8" ht="63" customHeight="1" x14ac:dyDescent="0.25">
      <c r="A32" s="93">
        <v>4.0999999999999996</v>
      </c>
      <c r="B32" s="10" t="s">
        <v>68</v>
      </c>
      <c r="C32" s="156" t="s">
        <v>78</v>
      </c>
      <c r="D32" s="156" t="s">
        <v>141</v>
      </c>
      <c r="E32" s="156" t="s">
        <v>78</v>
      </c>
      <c r="F32" s="156" t="s">
        <v>140</v>
      </c>
      <c r="G32" s="163" t="s">
        <v>116</v>
      </c>
      <c r="H32" s="158" t="s">
        <v>63</v>
      </c>
    </row>
    <row r="33" spans="1:8" ht="63" customHeight="1" x14ac:dyDescent="0.25">
      <c r="A33" s="93">
        <v>4.2</v>
      </c>
      <c r="B33" s="10" t="s">
        <v>26</v>
      </c>
      <c r="C33" s="130"/>
      <c r="D33" s="157"/>
      <c r="E33" s="130"/>
      <c r="F33" s="157"/>
      <c r="G33" s="163"/>
      <c r="H33" s="159"/>
    </row>
    <row r="34" spans="1:8" ht="30.75" customHeight="1" thickBot="1" x14ac:dyDescent="0.3">
      <c r="A34" s="38">
        <v>4.3</v>
      </c>
      <c r="B34" s="11" t="s">
        <v>27</v>
      </c>
      <c r="C34" s="89" t="s">
        <v>100</v>
      </c>
      <c r="D34" s="252"/>
      <c r="E34" s="89" t="s">
        <v>100</v>
      </c>
      <c r="F34" s="252"/>
      <c r="G34" s="89" t="s">
        <v>116</v>
      </c>
      <c r="H34" s="160"/>
    </row>
    <row r="35" spans="1:8" ht="47.25" customHeight="1" thickBot="1" x14ac:dyDescent="0.3">
      <c r="A35" s="185">
        <v>5</v>
      </c>
      <c r="B35" s="188" t="s">
        <v>28</v>
      </c>
      <c r="C35" s="126" t="str">
        <f>C30</f>
        <v>NOGAALL SA -
51%</v>
      </c>
      <c r="D35" s="126"/>
      <c r="E35" s="126" t="str">
        <f>E30</f>
        <v>INGENIEROS CONSULTORES SA - INCOL S.A. -
49%</v>
      </c>
      <c r="F35" s="127"/>
      <c r="G35" s="104" t="s">
        <v>16</v>
      </c>
      <c r="H35" s="100" t="s">
        <v>17</v>
      </c>
    </row>
    <row r="36" spans="1:8" ht="30" x14ac:dyDescent="0.25">
      <c r="A36" s="186"/>
      <c r="B36" s="189"/>
      <c r="C36" s="88" t="s">
        <v>14</v>
      </c>
      <c r="D36" s="92" t="s">
        <v>15</v>
      </c>
      <c r="E36" s="88" t="s">
        <v>14</v>
      </c>
      <c r="F36" s="92" t="s">
        <v>15</v>
      </c>
      <c r="G36" s="101"/>
      <c r="H36" s="101"/>
    </row>
    <row r="37" spans="1:8" ht="33" customHeight="1" x14ac:dyDescent="0.25">
      <c r="A37" s="93">
        <v>5.0999999999999996</v>
      </c>
      <c r="B37" s="10" t="s">
        <v>69</v>
      </c>
      <c r="C37" s="156" t="s">
        <v>78</v>
      </c>
      <c r="D37" s="156" t="s">
        <v>139</v>
      </c>
      <c r="E37" s="156" t="s">
        <v>78</v>
      </c>
      <c r="F37" s="156" t="s">
        <v>138</v>
      </c>
      <c r="G37" s="150" t="s">
        <v>80</v>
      </c>
      <c r="H37" s="153" t="s">
        <v>63</v>
      </c>
    </row>
    <row r="38" spans="1:8" ht="33" customHeight="1" x14ac:dyDescent="0.25">
      <c r="A38" s="93">
        <v>5.2</v>
      </c>
      <c r="B38" s="10" t="s">
        <v>62</v>
      </c>
      <c r="C38" s="157"/>
      <c r="D38" s="157"/>
      <c r="E38" s="157"/>
      <c r="F38" s="157"/>
      <c r="G38" s="151"/>
      <c r="H38" s="154"/>
    </row>
    <row r="39" spans="1:8" ht="47.25" customHeight="1" x14ac:dyDescent="0.25">
      <c r="A39" s="93">
        <v>5.3</v>
      </c>
      <c r="B39" s="12" t="s">
        <v>70</v>
      </c>
      <c r="C39" s="157"/>
      <c r="D39" s="157"/>
      <c r="E39" s="157"/>
      <c r="F39" s="157"/>
      <c r="G39" s="151"/>
      <c r="H39" s="154"/>
    </row>
    <row r="40" spans="1:8" ht="47.25" customHeight="1" x14ac:dyDescent="0.25">
      <c r="A40" s="93">
        <v>5.4</v>
      </c>
      <c r="B40" s="10" t="s">
        <v>29</v>
      </c>
      <c r="C40" s="157"/>
      <c r="D40" s="157"/>
      <c r="E40" s="157"/>
      <c r="F40" s="157"/>
      <c r="G40" s="151"/>
      <c r="H40" s="154"/>
    </row>
    <row r="41" spans="1:8" ht="47.25" customHeight="1" thickBot="1" x14ac:dyDescent="0.3">
      <c r="A41" s="38">
        <v>5.5</v>
      </c>
      <c r="B41" s="11" t="s">
        <v>30</v>
      </c>
      <c r="C41" s="130"/>
      <c r="D41" s="130"/>
      <c r="E41" s="130"/>
      <c r="F41" s="130"/>
      <c r="G41" s="152"/>
      <c r="H41" s="155"/>
    </row>
    <row r="42" spans="1:8" ht="15.75" thickBot="1" x14ac:dyDescent="0.3">
      <c r="A42" s="185">
        <v>6</v>
      </c>
      <c r="B42" s="188" t="s">
        <v>31</v>
      </c>
      <c r="C42" s="148" t="str">
        <f>C35</f>
        <v>NOGAALL SA -
51%</v>
      </c>
      <c r="D42" s="149"/>
      <c r="E42" s="148" t="str">
        <f>E35</f>
        <v>INGENIEROS CONSULTORES SA - INCOL S.A. -
49%</v>
      </c>
      <c r="F42" s="149"/>
      <c r="G42" s="100" t="s">
        <v>16</v>
      </c>
      <c r="H42" s="100" t="s">
        <v>17</v>
      </c>
    </row>
    <row r="43" spans="1:8" ht="30.75" thickBot="1" x14ac:dyDescent="0.3">
      <c r="A43" s="186"/>
      <c r="B43" s="189"/>
      <c r="C43" s="87" t="s">
        <v>14</v>
      </c>
      <c r="D43" s="28" t="s">
        <v>15</v>
      </c>
      <c r="E43" s="87" t="s">
        <v>14</v>
      </c>
      <c r="F43" s="28" t="s">
        <v>15</v>
      </c>
      <c r="G43" s="101"/>
      <c r="H43" s="101"/>
    </row>
    <row r="44" spans="1:8" ht="30" customHeight="1" x14ac:dyDescent="0.25">
      <c r="A44" s="93">
        <v>6.1</v>
      </c>
      <c r="B44" s="10" t="s">
        <v>59</v>
      </c>
      <c r="C44" s="69"/>
      <c r="D44" s="69"/>
      <c r="E44" s="68"/>
      <c r="F44" s="67"/>
      <c r="G44" s="66"/>
      <c r="H44" s="65"/>
    </row>
    <row r="45" spans="1:8" ht="30" x14ac:dyDescent="0.25">
      <c r="A45" s="93">
        <v>6.2</v>
      </c>
      <c r="B45" s="10" t="s">
        <v>32</v>
      </c>
      <c r="C45" s="64" t="s">
        <v>88</v>
      </c>
      <c r="D45" s="64" t="s">
        <v>88</v>
      </c>
      <c r="E45" s="63" t="s">
        <v>88</v>
      </c>
      <c r="F45" s="62" t="s">
        <v>89</v>
      </c>
      <c r="G45" s="61"/>
      <c r="H45" s="60"/>
    </row>
    <row r="46" spans="1:8" ht="30.75" thickBot="1" x14ac:dyDescent="0.3">
      <c r="A46" s="93">
        <v>6.3</v>
      </c>
      <c r="B46" s="10" t="s">
        <v>33</v>
      </c>
      <c r="C46" s="64"/>
      <c r="D46" s="64"/>
      <c r="E46" s="63"/>
      <c r="F46" s="62"/>
      <c r="G46" s="61"/>
      <c r="H46" s="60"/>
    </row>
    <row r="47" spans="1:8" ht="45" customHeight="1" thickBot="1" x14ac:dyDescent="0.3">
      <c r="A47" s="190">
        <v>7</v>
      </c>
      <c r="B47" s="191" t="s">
        <v>60</v>
      </c>
      <c r="C47" s="118" t="str">
        <f>C42</f>
        <v>NOGAALL SA -
51%</v>
      </c>
      <c r="D47" s="119"/>
      <c r="E47" s="147" t="str">
        <f>E42</f>
        <v>INGENIEROS CONSULTORES SA - INCOL S.A. -
49%</v>
      </c>
      <c r="F47" s="127"/>
      <c r="G47" s="100" t="s">
        <v>16</v>
      </c>
      <c r="H47" s="100" t="s">
        <v>17</v>
      </c>
    </row>
    <row r="48" spans="1:8" ht="30.75" thickBot="1" x14ac:dyDescent="0.3">
      <c r="A48" s="186"/>
      <c r="B48" s="105"/>
      <c r="C48" s="95" t="s">
        <v>14</v>
      </c>
      <c r="D48" s="55" t="s">
        <v>15</v>
      </c>
      <c r="E48" s="58" t="s">
        <v>14</v>
      </c>
      <c r="F48" s="28" t="s">
        <v>15</v>
      </c>
      <c r="G48" s="101"/>
      <c r="H48" s="101"/>
    </row>
    <row r="49" spans="1:8" ht="27" customHeight="1" x14ac:dyDescent="0.25">
      <c r="A49" s="93">
        <v>7.1</v>
      </c>
      <c r="B49" s="10" t="s">
        <v>34</v>
      </c>
      <c r="C49" s="269" t="s">
        <v>78</v>
      </c>
      <c r="D49" s="120">
        <v>39</v>
      </c>
      <c r="E49" s="269" t="s">
        <v>78</v>
      </c>
      <c r="F49" s="123">
        <v>43</v>
      </c>
      <c r="G49" s="109" t="s">
        <v>80</v>
      </c>
      <c r="H49" s="112" t="s">
        <v>63</v>
      </c>
    </row>
    <row r="50" spans="1:8" ht="30" x14ac:dyDescent="0.25">
      <c r="A50" s="93">
        <v>7.2</v>
      </c>
      <c r="B50" s="10" t="s">
        <v>35</v>
      </c>
      <c r="C50" s="121"/>
      <c r="D50" s="121"/>
      <c r="E50" s="121"/>
      <c r="F50" s="124"/>
      <c r="G50" s="110"/>
      <c r="H50" s="113"/>
    </row>
    <row r="51" spans="1:8" ht="30.75" thickBot="1" x14ac:dyDescent="0.3">
      <c r="A51" s="93">
        <v>7.3</v>
      </c>
      <c r="B51" s="11" t="s">
        <v>36</v>
      </c>
      <c r="C51" s="122"/>
      <c r="D51" s="122"/>
      <c r="E51" s="122"/>
      <c r="F51" s="125"/>
      <c r="G51" s="111"/>
      <c r="H51" s="114"/>
    </row>
    <row r="52" spans="1:8" ht="30" customHeight="1" x14ac:dyDescent="0.25">
      <c r="A52" s="19">
        <v>8</v>
      </c>
      <c r="B52" s="32" t="s">
        <v>37</v>
      </c>
      <c r="C52" s="135" t="s">
        <v>14</v>
      </c>
      <c r="D52" s="136"/>
      <c r="E52" s="137"/>
      <c r="F52" s="92" t="s">
        <v>15</v>
      </c>
      <c r="G52" s="97" t="s">
        <v>16</v>
      </c>
      <c r="H52" s="26" t="s">
        <v>17</v>
      </c>
    </row>
    <row r="53" spans="1:8" ht="43.5" customHeight="1" x14ac:dyDescent="0.25">
      <c r="A53" s="93">
        <v>8.1</v>
      </c>
      <c r="B53" s="10" t="s">
        <v>38</v>
      </c>
      <c r="C53" s="138" t="s">
        <v>78</v>
      </c>
      <c r="D53" s="139"/>
      <c r="E53" s="140"/>
      <c r="F53" s="59"/>
      <c r="G53" s="259" t="s">
        <v>106</v>
      </c>
      <c r="H53" s="303" t="s">
        <v>150</v>
      </c>
    </row>
    <row r="54" spans="1:8" x14ac:dyDescent="0.25">
      <c r="A54" s="93">
        <v>8.1999999999999993</v>
      </c>
      <c r="B54" s="10" t="s">
        <v>39</v>
      </c>
      <c r="C54" s="138"/>
      <c r="D54" s="139"/>
      <c r="E54" s="140"/>
      <c r="F54" s="59"/>
      <c r="G54" s="260"/>
      <c r="H54" s="304"/>
    </row>
    <row r="55" spans="1:8" x14ac:dyDescent="0.25">
      <c r="A55" s="93">
        <v>8.3000000000000007</v>
      </c>
      <c r="B55" s="10" t="s">
        <v>40</v>
      </c>
      <c r="C55" s="141" t="s">
        <v>78</v>
      </c>
      <c r="D55" s="142"/>
      <c r="E55" s="143"/>
      <c r="F55" s="115" t="s">
        <v>148</v>
      </c>
      <c r="G55" s="260"/>
      <c r="H55" s="304"/>
    </row>
    <row r="56" spans="1:8" ht="30" x14ac:dyDescent="0.25">
      <c r="A56" s="93">
        <v>8.4</v>
      </c>
      <c r="B56" s="10" t="s">
        <v>41</v>
      </c>
      <c r="C56" s="144"/>
      <c r="D56" s="145"/>
      <c r="E56" s="146"/>
      <c r="F56" s="116"/>
      <c r="G56" s="260"/>
      <c r="H56" s="304"/>
    </row>
    <row r="57" spans="1:8" ht="30" customHeight="1" x14ac:dyDescent="0.25">
      <c r="A57" s="93">
        <v>8.5</v>
      </c>
      <c r="B57" s="10" t="s">
        <v>67</v>
      </c>
      <c r="C57" s="144"/>
      <c r="D57" s="145"/>
      <c r="E57" s="146"/>
      <c r="F57" s="116"/>
      <c r="G57" s="260"/>
      <c r="H57" s="304"/>
    </row>
    <row r="58" spans="1:8" x14ac:dyDescent="0.25">
      <c r="A58" s="93">
        <v>8.6</v>
      </c>
      <c r="B58" s="10" t="s">
        <v>42</v>
      </c>
      <c r="C58" s="144"/>
      <c r="D58" s="145"/>
      <c r="E58" s="146"/>
      <c r="F58" s="116"/>
      <c r="G58" s="260"/>
      <c r="H58" s="304"/>
    </row>
    <row r="59" spans="1:8" ht="45" x14ac:dyDescent="0.25">
      <c r="A59" s="93">
        <v>8.6999999999999993</v>
      </c>
      <c r="B59" s="10" t="s">
        <v>66</v>
      </c>
      <c r="C59" s="144"/>
      <c r="D59" s="145"/>
      <c r="E59" s="146"/>
      <c r="F59" s="116"/>
      <c r="G59" s="260"/>
      <c r="H59" s="304"/>
    </row>
    <row r="60" spans="1:8" x14ac:dyDescent="0.25">
      <c r="A60" s="93">
        <v>8.8000000000000007</v>
      </c>
      <c r="B60" s="14" t="s">
        <v>43</v>
      </c>
      <c r="C60" s="144"/>
      <c r="D60" s="145"/>
      <c r="E60" s="146"/>
      <c r="F60" s="116"/>
      <c r="G60" s="260"/>
      <c r="H60" s="304"/>
    </row>
    <row r="61" spans="1:8" x14ac:dyDescent="0.25">
      <c r="A61" s="93" t="s">
        <v>92</v>
      </c>
      <c r="B61" s="10" t="s">
        <v>45</v>
      </c>
      <c r="C61" s="305"/>
      <c r="D61" s="306"/>
      <c r="E61" s="307"/>
      <c r="F61" s="116"/>
      <c r="G61" s="260"/>
      <c r="H61" s="304"/>
    </row>
    <row r="62" spans="1:8" ht="25.5" customHeight="1" thickBot="1" x14ac:dyDescent="0.3">
      <c r="A62" s="16" t="s">
        <v>97</v>
      </c>
      <c r="B62" s="10" t="s">
        <v>94</v>
      </c>
      <c r="C62" s="291" t="s">
        <v>78</v>
      </c>
      <c r="D62" s="291"/>
      <c r="E62" s="291"/>
      <c r="F62" s="117"/>
      <c r="G62" s="261"/>
      <c r="H62" s="308"/>
    </row>
    <row r="63" spans="1:8" ht="15.75" thickBot="1" x14ac:dyDescent="0.3">
      <c r="A63" s="185">
        <v>9</v>
      </c>
      <c r="B63" s="187" t="s">
        <v>46</v>
      </c>
      <c r="C63" s="133" t="str">
        <f>C47</f>
        <v>NOGAALL SA -
51%</v>
      </c>
      <c r="D63" s="134"/>
      <c r="E63" s="128" t="str">
        <f>E47</f>
        <v>INGENIEROS CONSULTORES SA - INCOL S.A. -
49%</v>
      </c>
      <c r="F63" s="127"/>
      <c r="G63" s="100" t="s">
        <v>16</v>
      </c>
      <c r="H63" s="100" t="s">
        <v>17</v>
      </c>
    </row>
    <row r="64" spans="1:8" ht="30.75" thickBot="1" x14ac:dyDescent="0.3">
      <c r="A64" s="186"/>
      <c r="B64" s="105"/>
      <c r="C64" s="95" t="s">
        <v>14</v>
      </c>
      <c r="D64" s="30" t="s">
        <v>15</v>
      </c>
      <c r="E64" s="58" t="s">
        <v>14</v>
      </c>
      <c r="F64" s="28" t="s">
        <v>15</v>
      </c>
      <c r="G64" s="101"/>
      <c r="H64" s="101"/>
    </row>
    <row r="65" spans="1:8" x14ac:dyDescent="0.25">
      <c r="A65" s="93">
        <v>9.1</v>
      </c>
      <c r="B65" s="8" t="s">
        <v>47</v>
      </c>
      <c r="C65" s="129" t="s">
        <v>78</v>
      </c>
      <c r="D65" s="129">
        <v>85</v>
      </c>
      <c r="E65" s="129" t="s">
        <v>88</v>
      </c>
      <c r="F65" s="131"/>
      <c r="G65" s="107" t="s">
        <v>116</v>
      </c>
      <c r="H65" s="102" t="s">
        <v>63</v>
      </c>
    </row>
    <row r="66" spans="1:8" x14ac:dyDescent="0.25">
      <c r="A66" s="93">
        <v>9.1999999999999993</v>
      </c>
      <c r="B66" s="9" t="s">
        <v>105</v>
      </c>
      <c r="C66" s="130"/>
      <c r="D66" s="130"/>
      <c r="E66" s="130"/>
      <c r="F66" s="132"/>
      <c r="G66" s="107"/>
      <c r="H66" s="102"/>
    </row>
    <row r="67" spans="1:8" ht="30.75" thickBot="1" x14ac:dyDescent="0.3">
      <c r="A67" s="38">
        <v>9.3000000000000007</v>
      </c>
      <c r="B67" s="17" t="s">
        <v>48</v>
      </c>
      <c r="C67" s="90" t="s">
        <v>78</v>
      </c>
      <c r="D67" s="90">
        <v>87</v>
      </c>
      <c r="E67" s="90"/>
      <c r="F67" s="57"/>
      <c r="G67" s="108"/>
      <c r="H67" s="103"/>
    </row>
    <row r="68" spans="1:8" ht="36.75" customHeight="1" thickBot="1" x14ac:dyDescent="0.3">
      <c r="A68" s="185">
        <v>10</v>
      </c>
      <c r="B68" s="187" t="s">
        <v>49</v>
      </c>
      <c r="C68" s="126" t="str">
        <f>C63</f>
        <v>NOGAALL SA -
51%</v>
      </c>
      <c r="D68" s="126"/>
      <c r="E68" s="126" t="str">
        <f>E63</f>
        <v>INGENIEROS CONSULTORES SA - INCOL S.A. -
49%</v>
      </c>
      <c r="F68" s="127"/>
      <c r="G68" s="100" t="s">
        <v>16</v>
      </c>
      <c r="H68" s="100" t="s">
        <v>17</v>
      </c>
    </row>
    <row r="69" spans="1:8" ht="30" x14ac:dyDescent="0.25">
      <c r="A69" s="186"/>
      <c r="B69" s="105"/>
      <c r="C69" s="56" t="s">
        <v>14</v>
      </c>
      <c r="D69" s="55" t="s">
        <v>15</v>
      </c>
      <c r="E69" s="54" t="s">
        <v>14</v>
      </c>
      <c r="F69" s="53" t="s">
        <v>15</v>
      </c>
      <c r="G69" s="104"/>
      <c r="H69" s="104"/>
    </row>
    <row r="70" spans="1:8" ht="60" customHeight="1" thickBot="1" x14ac:dyDescent="0.3">
      <c r="A70" s="38">
        <v>10.1</v>
      </c>
      <c r="B70" s="11" t="s">
        <v>50</v>
      </c>
      <c r="C70" s="89" t="s">
        <v>88</v>
      </c>
      <c r="D70" s="96"/>
      <c r="E70" s="89" t="s">
        <v>88</v>
      </c>
      <c r="F70" s="96"/>
      <c r="G70" s="89"/>
      <c r="H70" s="50"/>
    </row>
    <row r="71" spans="1:8" ht="15.75" thickBot="1" x14ac:dyDescent="0.3">
      <c r="A71" s="185">
        <v>11</v>
      </c>
      <c r="B71" s="188" t="s">
        <v>51</v>
      </c>
      <c r="C71" s="105" t="str">
        <f>C68</f>
        <v>NOGAALL SA -
51%</v>
      </c>
      <c r="D71" s="105"/>
      <c r="E71" s="105" t="str">
        <f>E68</f>
        <v>INGENIEROS CONSULTORES SA - INCOL S.A. -
49%</v>
      </c>
      <c r="F71" s="106"/>
      <c r="G71" s="104" t="s">
        <v>16</v>
      </c>
      <c r="H71" s="104" t="s">
        <v>17</v>
      </c>
    </row>
    <row r="72" spans="1:8" ht="31.5" customHeight="1" x14ac:dyDescent="0.25">
      <c r="A72" s="186"/>
      <c r="B72" s="189"/>
      <c r="C72" s="277" t="s">
        <v>14</v>
      </c>
      <c r="D72" s="278"/>
      <c r="E72" s="275" t="s">
        <v>14</v>
      </c>
      <c r="F72" s="276"/>
      <c r="G72" s="104"/>
      <c r="H72" s="104"/>
    </row>
    <row r="73" spans="1:8" x14ac:dyDescent="0.25">
      <c r="A73" s="93" t="s">
        <v>52</v>
      </c>
      <c r="B73" s="33" t="s">
        <v>53</v>
      </c>
      <c r="C73" s="209" t="s">
        <v>78</v>
      </c>
      <c r="D73" s="272"/>
      <c r="E73" s="209" t="s">
        <v>78</v>
      </c>
      <c r="F73" s="272"/>
      <c r="G73" s="156" t="s">
        <v>116</v>
      </c>
      <c r="H73" s="50"/>
    </row>
    <row r="74" spans="1:8" x14ac:dyDescent="0.25">
      <c r="A74" s="93">
        <v>11.2</v>
      </c>
      <c r="B74" s="33" t="s">
        <v>54</v>
      </c>
      <c r="C74" s="210"/>
      <c r="D74" s="273"/>
      <c r="E74" s="210"/>
      <c r="F74" s="273"/>
      <c r="G74" s="157"/>
      <c r="H74" s="50"/>
    </row>
    <row r="75" spans="1:8" ht="30" customHeight="1" thickBot="1" x14ac:dyDescent="0.3">
      <c r="A75" s="18">
        <v>11.3</v>
      </c>
      <c r="B75" s="34" t="s">
        <v>55</v>
      </c>
      <c r="C75" s="211"/>
      <c r="D75" s="274"/>
      <c r="E75" s="211"/>
      <c r="F75" s="274"/>
      <c r="G75" s="252"/>
      <c r="H75" s="50"/>
    </row>
    <row r="76" spans="1:8" ht="30" customHeight="1" thickBot="1" x14ac:dyDescent="0.3">
      <c r="A76" s="183" t="s">
        <v>57</v>
      </c>
      <c r="B76" s="184"/>
      <c r="C76" s="118"/>
      <c r="D76" s="119"/>
      <c r="E76" s="118"/>
      <c r="F76" s="119"/>
      <c r="G76" s="28"/>
      <c r="H76" s="28" t="s">
        <v>106</v>
      </c>
    </row>
    <row r="77" spans="1:8" ht="31.5" customHeight="1" x14ac:dyDescent="0.25"/>
  </sheetData>
  <mergeCells count="108">
    <mergeCell ref="C35:D35"/>
    <mergeCell ref="E35:F35"/>
    <mergeCell ref="G35:G36"/>
    <mergeCell ref="C49:C51"/>
    <mergeCell ref="D49:D51"/>
    <mergeCell ref="E49:E51"/>
    <mergeCell ref="F49:F51"/>
    <mergeCell ref="G49:G51"/>
    <mergeCell ref="C37:C41"/>
    <mergeCell ref="C73:D75"/>
    <mergeCell ref="E73:F75"/>
    <mergeCell ref="G73:G75"/>
    <mergeCell ref="A76:B76"/>
    <mergeCell ref="C76:D76"/>
    <mergeCell ref="E76:F76"/>
    <mergeCell ref="A71:A72"/>
    <mergeCell ref="B71:B72"/>
    <mergeCell ref="C42:D42"/>
    <mergeCell ref="E42:F42"/>
    <mergeCell ref="G42:G43"/>
    <mergeCell ref="E71:F71"/>
    <mergeCell ref="G71:G72"/>
    <mergeCell ref="C65:C66"/>
    <mergeCell ref="D65:D66"/>
    <mergeCell ref="E65:E66"/>
    <mergeCell ref="F65:F66"/>
    <mergeCell ref="G65:G67"/>
    <mergeCell ref="H71:H72"/>
    <mergeCell ref="C72:D72"/>
    <mergeCell ref="E72:F72"/>
    <mergeCell ref="A68:A69"/>
    <mergeCell ref="B68:B69"/>
    <mergeCell ref="C68:D68"/>
    <mergeCell ref="E68:F68"/>
    <mergeCell ref="G68:G69"/>
    <mergeCell ref="H68:H69"/>
    <mergeCell ref="C71:D71"/>
    <mergeCell ref="H63:H64"/>
    <mergeCell ref="C52:E52"/>
    <mergeCell ref="C53:E53"/>
    <mergeCell ref="G53:G62"/>
    <mergeCell ref="H53:H62"/>
    <mergeCell ref="C54:E54"/>
    <mergeCell ref="C55:E61"/>
    <mergeCell ref="F55:F62"/>
    <mergeCell ref="C62:E62"/>
    <mergeCell ref="H42:H43"/>
    <mergeCell ref="H65:H67"/>
    <mergeCell ref="A63:A64"/>
    <mergeCell ref="B63:B64"/>
    <mergeCell ref="C63:D63"/>
    <mergeCell ref="E63:F63"/>
    <mergeCell ref="G63:G64"/>
    <mergeCell ref="H35:H36"/>
    <mergeCell ref="H49:H51"/>
    <mergeCell ref="A47:A48"/>
    <mergeCell ref="B47:B48"/>
    <mergeCell ref="C47:D47"/>
    <mergeCell ref="E47:F47"/>
    <mergeCell ref="G47:G48"/>
    <mergeCell ref="H47:H48"/>
    <mergeCell ref="A42:A43"/>
    <mergeCell ref="B42:B43"/>
    <mergeCell ref="D37:D41"/>
    <mergeCell ref="E37:E41"/>
    <mergeCell ref="F37:F41"/>
    <mergeCell ref="G37:G41"/>
    <mergeCell ref="H37:H41"/>
    <mergeCell ref="A35:A36"/>
    <mergeCell ref="B35:B36"/>
    <mergeCell ref="A26:A27"/>
    <mergeCell ref="B26:B27"/>
    <mergeCell ref="C26:D26"/>
    <mergeCell ref="E26:F26"/>
    <mergeCell ref="A30:A31"/>
    <mergeCell ref="B30:B31"/>
    <mergeCell ref="C30:D30"/>
    <mergeCell ref="E30:F30"/>
    <mergeCell ref="G30:G31"/>
    <mergeCell ref="H30:H31"/>
    <mergeCell ref="D32:D34"/>
    <mergeCell ref="F32:F34"/>
    <mergeCell ref="G32:G33"/>
    <mergeCell ref="H32:H34"/>
    <mergeCell ref="C16:E20"/>
    <mergeCell ref="F16:F20"/>
    <mergeCell ref="G16:G20"/>
    <mergeCell ref="H16:H20"/>
    <mergeCell ref="C21:E21"/>
    <mergeCell ref="C22:E25"/>
    <mergeCell ref="F22:F25"/>
    <mergeCell ref="G22:G25"/>
    <mergeCell ref="H22:H25"/>
    <mergeCell ref="C32:C33"/>
    <mergeCell ref="E32:E33"/>
    <mergeCell ref="C14:D14"/>
    <mergeCell ref="C15:E15"/>
    <mergeCell ref="C4:F4"/>
    <mergeCell ref="C8:F8"/>
    <mergeCell ref="C9:F9"/>
    <mergeCell ref="C10:F10"/>
    <mergeCell ref="G10:H10"/>
    <mergeCell ref="C11:D11"/>
    <mergeCell ref="E11:F11"/>
    <mergeCell ref="C12:D12"/>
    <mergeCell ref="E12:F12"/>
    <mergeCell ref="C13:D13"/>
    <mergeCell ref="E13:F13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PROPUESTA 1</vt:lpstr>
      <vt:lpstr>PROPUESTA 2</vt:lpstr>
      <vt:lpstr>PROPUESTA 3</vt:lpstr>
      <vt:lpstr>PROPUESTA 4</vt:lpstr>
      <vt:lpstr>PROPUESTA 5</vt:lpstr>
      <vt:lpstr>'PROPUESTA 1'!_Toc423942209</vt:lpstr>
      <vt:lpstr>'PROPUESTA 2'!_Toc423942209</vt:lpstr>
      <vt:lpstr>'PROPUESTA 3'!_Toc423942209</vt:lpstr>
      <vt:lpstr>'PROPUESTA 4'!_Toc423942209</vt:lpstr>
      <vt:lpstr>'PROPUESTA 5'!_Toc423942209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Usuario</cp:lastModifiedBy>
  <cp:revision/>
  <cp:lastPrinted>2017-05-25T16:28:11Z</cp:lastPrinted>
  <dcterms:created xsi:type="dcterms:W3CDTF">2016-05-11T22:57:31Z</dcterms:created>
  <dcterms:modified xsi:type="dcterms:W3CDTF">2017-11-29T20:26:23Z</dcterms:modified>
</cp:coreProperties>
</file>