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oarenas\Documents\ANI-2017\VICE-VAF\MC-VJ-VAF-MC-019-2017-PLAN-SEGUROS\17-NOV-2017-SECOP-APERTURA\"/>
    </mc:Choice>
  </mc:AlternateContent>
  <bookViews>
    <workbookView xWindow="0" yWindow="0" windowWidth="24000" windowHeight="9735" firstSheet="1" activeTab="1"/>
  </bookViews>
  <sheets>
    <sheet name="AUTOS " sheetId="2" state="hidden" r:id="rId1"/>
    <sheet name="VALORES ASEGURADOS TRDM " sheetId="10" r:id="rId2"/>
  </sheets>
  <externalReferences>
    <externalReference r:id="rId3"/>
    <externalReference r:id="rId4"/>
    <externalReference r:id="rId5"/>
    <externalReference r:id="rId6"/>
  </externalReferences>
  <definedNames>
    <definedName name="_Toc140149825_1">[1]JURIDICA!#REF!</definedName>
    <definedName name="_Toc140149825_59">#REF!</definedName>
    <definedName name="_Toc142149825_60">#REF!</definedName>
    <definedName name="AMOR">[1]JURIDICA!#REF!</definedName>
    <definedName name="estadof">[2]Hoja4!$B$2:$B$15</definedName>
    <definedName name="FFFFFFF">#REF!</definedName>
    <definedName name="GG">[1]JURIDICA!#REF!</definedName>
    <definedName name="GGGGGG">#REF!</definedName>
    <definedName name="opcion2">'[3]CUADRO RESUMEN'!$L$21</definedName>
    <definedName name="opcion3">'[3]CUADRO RESUMEN'!$L$22</definedName>
    <definedName name="opcion4">'[3]CUADRO RESUMEN'!$L$23</definedName>
    <definedName name="opcion5">'[3]CUADRO RESUMEN'!$L$24</definedName>
    <definedName name="opcion6">'[3]CUADRO RESUMEN'!$L$25</definedName>
    <definedName name="P">#REF!</definedName>
    <definedName name="RamoAmparo">[2]Hoja4!$A$2:$A$57</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0" l="1"/>
  <c r="D146" i="2"/>
  <c r="A1" i="2"/>
  <c r="B12" i="2"/>
  <c r="B13" i="2"/>
  <c r="B14" i="2"/>
</calcChain>
</file>

<file path=xl/sharedStrings.xml><?xml version="1.0" encoding="utf-8"?>
<sst xmlns="http://schemas.openxmlformats.org/spreadsheetml/2006/main" count="254" uniqueCount="197">
  <si>
    <t>NOMBRE DEL PROPONENTE:</t>
  </si>
  <si>
    <t>1. OBJETO DEL SEGURO</t>
  </si>
  <si>
    <t>2. INFORMACION GENERAL</t>
  </si>
  <si>
    <t>TOMADOR:</t>
  </si>
  <si>
    <t>ASEGURADO:</t>
  </si>
  <si>
    <t>BENEFICIARIO:</t>
  </si>
  <si>
    <t>CONDICIONES OBLIGATORIAS</t>
  </si>
  <si>
    <t>Todos las cláusulas que otorgan coberturas de gastos adicionales, operan sin aplicación de deducibles.</t>
  </si>
  <si>
    <t>NOMBRE</t>
  </si>
  <si>
    <t>SE PERMITE SUBLIMITAR</t>
  </si>
  <si>
    <t>NOMBRE DE LA CLAUSULA</t>
  </si>
  <si>
    <t>DESCRIPCION DE LA CLAUSULA</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</si>
  <si>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</si>
  <si>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</si>
  <si>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 xml:space="preserve">AMPLIACIÓN DEL PLAZO PARA AVISO DE SINIESTRO </t>
  </si>
  <si>
    <t>ANTICIPO DE INDEMNIZACION 50%</t>
  </si>
  <si>
    <r>
      <t xml:space="preserve">Queda entendido, convenido y aceptado que en caso de presentarse un siniestro amparado bajo la presente póliza y demostrada su ocurrencia, la compañía conviene en anticipar el </t>
    </r>
    <r>
      <rPr>
        <b/>
        <sz val="10"/>
        <color indexed="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</si>
  <si>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</si>
  <si>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</si>
  <si>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</si>
  <si>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</si>
  <si>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</si>
  <si>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</si>
  <si>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</si>
  <si>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 xml:space="preserve">DERECHOS SOBRE EL SALVAMENTO </t>
  </si>
  <si>
    <t>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</si>
  <si>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</si>
  <si>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</si>
  <si>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</si>
  <si>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</si>
  <si>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</si>
  <si>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</si>
  <si>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INCLUSIONES Y MODIFICACIONES A LA PÓLIZA</t>
  </si>
  <si>
    <t>MODIFICACIONES A FAVOR DEL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</si>
  <si>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</si>
  <si>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PRIMERA OPCION DE COMPRA DEL SALVAMENTO PARA EL ASEGURADO</t>
  </si>
  <si>
    <t>REVOCACIÓN DE LA PÓLIZA Y/O NO RENOVACION Y/O NO PRORROGA</t>
  </si>
  <si>
    <t>SOLUCION DE CONFLICTOS</t>
  </si>
  <si>
    <t>Los conflictos que se presenten durante la ejecución del objeto contractual, se solucionarán preferiblemente mediante los mecanismos de arreglo directo y conciliación</t>
  </si>
  <si>
    <t>DESCRIPCION</t>
  </si>
  <si>
    <t>DEDUCIBLE OFRECIDO</t>
  </si>
  <si>
    <t>SIN DEDUCIBLE</t>
  </si>
  <si>
    <r>
      <t xml:space="preserve">SE MEJORAN 
LAS 
CONDICIONES 
DE LA 
CLAUSULA? 
</t>
    </r>
    <r>
      <rPr>
        <sz val="10"/>
        <rFont val="Arial Narrow"/>
        <family val="2"/>
      </rPr>
      <t>(INDICAR 
SOLAMENTE SI 
O NO)</t>
    </r>
  </si>
  <si>
    <t>NO</t>
  </si>
  <si>
    <r>
      <t>SE OTORGA EL AMPARO?</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</si>
  <si>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</si>
  <si>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</si>
  <si>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r>
      <t xml:space="preserve">TEXTO DE LA CLAUSULA OFRECIDA                   </t>
    </r>
    <r>
      <rPr>
        <sz val="10"/>
        <rFont val="Arial Narrow"/>
        <family val="2"/>
      </rPr>
      <t>(DILIGENCIAR CUANDO EL TEXTO OFRECIDO NO SEA IDENTICO AL DESCRITO EN EL PLIEGO DE CONDICIONES)</t>
    </r>
  </si>
  <si>
    <t>SI</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</si>
  <si>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</si>
  <si>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</si>
  <si>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</si>
  <si>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DESCRIPCION DE LA CONDICION</t>
  </si>
  <si>
    <t>PUNTAJE</t>
  </si>
  <si>
    <t>OFRECIMIENTO REALIZADO POR EL PROPONENTE</t>
  </si>
  <si>
    <t>DESCRIPCION DE LA CLAUSULA DE GARANTÍA</t>
  </si>
  <si>
    <r>
      <rPr>
        <b/>
        <sz val="10"/>
        <rFont val="Arial Narrow"/>
        <family val="2"/>
      </rPr>
      <t>NOTA</t>
    </r>
    <r>
      <rPr>
        <sz val="10"/>
        <rFont val="Arial Narrow"/>
        <family val="2"/>
      </rPr>
      <t>: En el evento de que alguna cláusula de garantía no pueda ser cumplida por el Asegurado, se rechazará la oferta.</t>
    </r>
  </si>
  <si>
    <t>VALOR ASEGURADO</t>
  </si>
  <si>
    <t>ARTICULO ASEGURADO</t>
  </si>
  <si>
    <t>TASA</t>
  </si>
  <si>
    <t>PRIMA ANUAL</t>
  </si>
  <si>
    <t xml:space="preserve">EQUIPOS MOVILES Y PORTATILES </t>
  </si>
  <si>
    <t>El proponente deberá diligenciar este formato y presentarlo impreso y en medio magnético editable de EXCEL.</t>
  </si>
  <si>
    <r>
      <t xml:space="preserve">FORMATO No. </t>
    </r>
    <r>
      <rPr>
        <b/>
        <sz val="10"/>
        <color indexed="10"/>
        <rFont val="Arial Narrow"/>
        <family val="2"/>
      </rPr>
      <t>13</t>
    </r>
    <r>
      <rPr>
        <b/>
        <sz val="10"/>
        <rFont val="Arial Narrow"/>
        <family val="2"/>
      </rPr>
      <t xml:space="preserve"> - OFERTA PRESENTADA PARA EL SEGURO DE AUTOMOVILES</t>
    </r>
  </si>
  <si>
    <t>AGENCIA NACIONAL DE INFRAESTRUCTURA</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</si>
  <si>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color indexed="10"/>
        <rFont val="Arial Narrow"/>
        <family val="2"/>
      </rPr>
      <t xml:space="preserve"> </t>
    </r>
    <r>
      <rPr>
        <sz val="10"/>
        <rFont val="Arial Narrow"/>
        <family val="2"/>
      </rPr>
      <t>o por los que sea legalmente responsable, o aquellos daños a bienes o lesiones o muerte a terceros que se causen.</t>
    </r>
  </si>
  <si>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</si>
  <si>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</si>
  <si>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Para este ramo no se acepta la aplicación de deducibles. La propuesta que ofrezca algún deducible se rechazará, generando igualmente el rechazo del grupo al cual pertenece.
</t>
  </si>
  <si>
    <t>3. VEHICULOS Y VALORES ASEGURADOS</t>
  </si>
  <si>
    <r>
      <t xml:space="preserve">VER ANEXO No. </t>
    </r>
    <r>
      <rPr>
        <b/>
        <sz val="10"/>
        <color indexed="10"/>
        <rFont val="Arial Narrow"/>
        <family val="2"/>
      </rPr>
      <t>3</t>
    </r>
    <r>
      <rPr>
        <b/>
        <sz val="10"/>
        <rFont val="Arial Narrow"/>
        <family val="2"/>
      </rPr>
      <t xml:space="preserve"> - RELACION VEHICULOS Y VALORES ASEGURADOS</t>
    </r>
  </si>
  <si>
    <t>4. AMPAROS OBLIGATORIOS</t>
  </si>
  <si>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</si>
  <si>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color indexed="10"/>
        <rFont val="Arial Narrow"/>
        <family val="2"/>
      </rPr>
      <t>$ 1,000,000,000</t>
    </r>
    <r>
      <rPr>
        <sz val="10"/>
        <color indexed="10"/>
        <rFont val="Arial Narrow"/>
        <family val="2"/>
      </rPr>
      <t xml:space="preserve">
</t>
    </r>
    <r>
      <rPr>
        <sz val="10"/>
        <rFont val="Arial Narrow"/>
        <family val="2"/>
      </rPr>
      <t xml:space="preserve">• Muerte o Lesiones a una persona </t>
    </r>
    <r>
      <rPr>
        <b/>
        <sz val="10"/>
        <color indexed="10"/>
        <rFont val="Arial Narrow"/>
        <family val="2"/>
      </rPr>
      <t>$1,000,000,000</t>
    </r>
    <r>
      <rPr>
        <sz val="10"/>
        <color indexed="10"/>
        <rFont val="Arial Narrow"/>
        <family val="2"/>
      </rPr>
      <t xml:space="preserve">
</t>
    </r>
    <r>
      <rPr>
        <sz val="10"/>
        <rFont val="Arial Narrow"/>
        <family val="2"/>
      </rPr>
      <t xml:space="preserve">• Muerte o Lesiones a dos o más personas </t>
    </r>
    <r>
      <rPr>
        <b/>
        <sz val="10"/>
        <color indexed="10"/>
        <rFont val="Arial Narrow"/>
        <family val="2"/>
      </rPr>
      <t>$2,000,000,000</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</si>
  <si>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</si>
  <si>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</si>
  <si>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</si>
  <si>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</si>
  <si>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No aplicación de deducibles para todos los amparos</t>
  </si>
  <si>
    <t>Amparo de Protección Patrimonial</t>
  </si>
  <si>
    <t xml:space="preserve">Asistencia Jurídica en Proceso Penal </t>
  </si>
  <si>
    <t>Asistencia Jurídica en Proceso Civil</t>
  </si>
  <si>
    <t>Gastos de Transporte por Pérdidas Totales y Parciales</t>
  </si>
  <si>
    <r>
      <t xml:space="preserve">SI - (Límite de </t>
    </r>
    <r>
      <rPr>
        <b/>
        <sz val="10"/>
        <color indexed="10"/>
        <rFont val="Arial Narrow"/>
        <family val="2"/>
      </rPr>
      <t>$ 32.000</t>
    </r>
    <r>
      <rPr>
        <sz val="10"/>
        <rFont val="Arial Narrow"/>
        <family val="2"/>
      </rPr>
      <t xml:space="preserve"> diarios y hasta </t>
    </r>
    <r>
      <rPr>
        <b/>
        <sz val="10"/>
        <color indexed="10"/>
        <rFont val="Arial Narrow"/>
        <family val="2"/>
      </rPr>
      <t>60</t>
    </r>
    <r>
      <rPr>
        <sz val="10"/>
        <rFont val="Arial Narrow"/>
        <family val="2"/>
      </rPr>
      <t xml:space="preserve"> días)</t>
    </r>
  </si>
  <si>
    <t>Asistencia en viaje para todos los vehículos asegurados.</t>
  </si>
  <si>
    <t>Huelga, Motín, Asonada, Conmoción civil o popular, explosión, terrorismo (AMIT), movimientos subversivos o, en general, conmociones populares de cualquier clase.</t>
  </si>
  <si>
    <t>Asistencia técnica/y/o jurídica en el sitio del accidente</t>
  </si>
  <si>
    <t>Ampliación del radio de operaciones para todos los amparos en los países de la Comunidad Andina de Naciones, Incluido Venezuela</t>
  </si>
  <si>
    <t>5. CLAUSULAS OBLIGATORIAS</t>
  </si>
  <si>
    <t xml:space="preserve">AMPARO AUTOMÁTICO DE NUEVOS ACCESORIOS Y EQUIPOS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</si>
  <si>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del </t>
    </r>
    <r>
      <rPr>
        <b/>
        <sz val="10"/>
        <color indexed="10"/>
        <rFont val="Arial Narrow"/>
        <family val="2"/>
      </rPr>
      <t>15%</t>
    </r>
    <r>
      <rPr>
        <b/>
        <sz val="10"/>
        <rFont val="Arial Narrow"/>
        <family val="2"/>
      </rPr>
      <t xml:space="preserve"> del valor asegurado del vehículo </t>
    </r>
    <r>
      <rPr>
        <sz val="10"/>
        <rFont val="Arial Narrow"/>
        <family val="2"/>
      </rPr>
      <t xml:space="preserve">y por un periodo de </t>
    </r>
    <r>
      <rPr>
        <b/>
        <sz val="10"/>
        <color indexed="10"/>
        <rFont val="Arial Narrow"/>
        <family val="2"/>
      </rPr>
      <t>90</t>
    </r>
    <r>
      <rPr>
        <b/>
        <sz val="10"/>
        <rFont val="Arial Narrow"/>
        <family val="2"/>
      </rPr>
      <t xml:space="preserve"> </t>
    </r>
    <r>
      <rPr>
        <b/>
        <sz val="10"/>
        <color indexed="10"/>
        <rFont val="Arial Narrow"/>
        <family val="2"/>
      </rPr>
      <t>días</t>
    </r>
    <r>
      <rPr>
        <b/>
        <sz val="10"/>
        <rFont val="Arial Narrow"/>
        <family val="2"/>
      </rPr>
      <t>.</t>
    </r>
    <r>
      <rPr>
        <sz val="10"/>
        <rFont val="Arial Narrow"/>
        <family val="2"/>
      </rPr>
      <t xml:space="preserve"> El asegurado está obligado a dar aviso a la Compañía dentro de los</t>
    </r>
    <r>
      <rPr>
        <b/>
        <sz val="10"/>
        <rFont val="Arial Narrow"/>
        <family val="2"/>
      </rPr>
      <t xml:space="preserve"> </t>
    </r>
    <r>
      <rPr>
        <b/>
        <sz val="10"/>
        <color indexed="10"/>
        <rFont val="Arial Narrow"/>
        <family val="2"/>
      </rPr>
      <t>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</si>
  <si>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t xml:space="preserve">AMPARO AUTOMÁTICO DE NUEVOS VEHICULOS SEAN CERO KILÓMETROS O USADOS </t>
  </si>
  <si>
    <r>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t>
    </r>
    <r>
      <rPr>
        <sz val="10"/>
        <color indexed="10"/>
        <rFont val="Arial Narrow"/>
        <family val="2"/>
      </rPr>
      <t xml:space="preserve"> </t>
    </r>
    <r>
      <rPr>
        <b/>
        <sz val="10"/>
        <color indexed="10"/>
        <rFont val="Arial Narrow"/>
        <family val="2"/>
      </rPr>
      <t>$100.000.000</t>
    </r>
    <r>
      <rPr>
        <b/>
        <sz val="10"/>
        <rFont val="Arial Narrow"/>
        <family val="2"/>
      </rPr>
      <t xml:space="preserve"> por vehículo </t>
    </r>
    <r>
      <rPr>
        <sz val="10"/>
        <rFont val="Arial Narrow"/>
        <family val="2"/>
      </rPr>
      <t xml:space="preserve">y por un periodo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conocimiento de los nuevos bienes y para los vehículos que sean usados a realizar la inspección dentro de los </t>
    </r>
    <r>
      <rPr>
        <b/>
        <sz val="10"/>
        <color indexed="10"/>
        <rFont val="Arial Narrow"/>
        <family val="2"/>
      </rPr>
      <t>30 días</t>
    </r>
    <r>
      <rPr>
        <b/>
        <sz val="10"/>
        <rFont val="Arial Narrow"/>
        <family val="2"/>
      </rPr>
      <t xml:space="preserve">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</si>
  <si>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</si>
  <si>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color indexed="10"/>
        <rFont val="Arial Narrow"/>
        <family val="2"/>
      </rPr>
      <t>$100.000.000</t>
    </r>
    <r>
      <rPr>
        <b/>
        <sz val="10"/>
        <rFont val="Arial Narrow"/>
        <family val="2"/>
      </rPr>
      <t xml:space="preserve"> </t>
    </r>
    <r>
      <rPr>
        <sz val="10"/>
        <rFont val="Arial Narrow"/>
        <family val="2"/>
      </rPr>
      <t>y por un periodo de</t>
    </r>
    <r>
      <rPr>
        <sz val="10"/>
        <color indexed="10"/>
        <rFont val="Arial Narrow"/>
        <family val="2"/>
      </rPr>
      <t xml:space="preserve"> </t>
    </r>
    <r>
      <rPr>
        <b/>
        <sz val="10"/>
        <color indexed="10"/>
        <rFont val="Arial Narrow"/>
        <family val="2"/>
      </rPr>
      <t>90 días</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</si>
  <si>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VEHICULOS QUE POR ERROR U OMISIÓN NO SE HAYAN INFORMADO AL INICIO DEL SEGURO.</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</si>
  <si>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t>
    </r>
    <r>
      <rPr>
        <b/>
        <sz val="10"/>
        <color indexed="10"/>
        <rFont val="Arial Narrow"/>
        <family val="2"/>
      </rPr>
      <t>$100.000.000</t>
    </r>
    <r>
      <rPr>
        <b/>
        <sz val="10"/>
        <rFont val="Arial Narrow"/>
        <family val="2"/>
      </rPr>
      <t xml:space="preserve">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</si>
  <si>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color indexed="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</si>
  <si>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t>AUTORIZACION DE REPARACION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</si>
  <si>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dos (2) días hábiles, contados a partir del momento en que la Entidad asegurada presenta la reclamación y formaliza la misma, de acuerdo con las condiciones señaladas en la oferta de que para tal efecto se encuentran establecidas. </t>
    </r>
    <r>
      <rPr>
        <i/>
        <sz val="10"/>
        <rFont val="Arial Narrow"/>
        <family val="2"/>
      </rPr>
      <t xml:space="preserve"> </t>
    </r>
  </si>
  <si>
    <t>AVISOS Y LETREROS</t>
  </si>
  <si>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</si>
  <si>
    <t>CLÁUSULA DE 72 HORAS PARA TERREMOTO/MAREMOTO Y DEMAS EVENTOS DE LA NATURALEZA</t>
  </si>
  <si>
    <t>COBERTURA DE ACCESORIOS</t>
  </si>
  <si>
    <r>
      <t xml:space="preserve">Queda entendido, convenido y aceptado, que todos los accesorios de los vehículos asegurados se encuentran debidamente amparados aunque no se hayan detallado expresamente hasta por un limite de </t>
    </r>
    <r>
      <rPr>
        <b/>
        <sz val="10"/>
        <color indexed="10"/>
        <rFont val="Arial Narrow"/>
        <family val="2"/>
      </rPr>
      <t>$50.000.000</t>
    </r>
    <r>
      <rPr>
        <b/>
        <sz val="10"/>
        <rFont val="Arial Narrow"/>
        <family val="2"/>
      </rPr>
      <t xml:space="preserve"> </t>
    </r>
    <r>
      <rPr>
        <sz val="10"/>
        <rFont val="Arial Narrow"/>
        <family val="2"/>
      </rPr>
      <t xml:space="preserve"> por vehículo con aviso </t>
    </r>
    <r>
      <rPr>
        <b/>
        <sz val="10"/>
        <color indexed="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</si>
  <si>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t>CONCURRENCIA DE AMPAROS, CLÁUSULAS Y/O CONDICIONES</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</si>
  <si>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</si>
  <si>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DESIGNACION DE CONCESIONARIOS Y TALLERES ESPECIALIZADOS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</si>
  <si>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los vehículos de hasta 5 años de fabricación se asignarán concesionarios y los de mayor edad en concesionarios o en talleres especializados acordados.</t>
  </si>
  <si>
    <t>ELIMINACION DE LA EXCLUSION DE PÉRDIDA, DAÑOS O PERJUICIOS PRODUCIDOS AL VEHICULO O CON EL VEHICULO ASEGURADO, EN MANIOBRAS DE CARGUE Y/O DESCARGUE.</t>
  </si>
  <si>
    <t>Queda entendido, convenido y aceptado que no obstante lo que en contrario se diga en las condiciones generales del seguro, en virtud de la presente cláusula se elimina la exclusión de Pérdida, daños o perjuicios producidos al vehículo o con el vehículo asegurado, en maniobras de cargue o descargue.</t>
  </si>
  <si>
    <t>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</si>
  <si>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</si>
  <si>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</si>
  <si>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</si>
  <si>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</si>
  <si>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t>
  </si>
  <si>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</si>
  <si>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compañía de seguros efectuará las inclusiones, modificaciones o exclusiones al seguro, con base en los documentos o comunicaciones emitidas por el asegurado y/o el intermediario, sin exigir documentos particulares o requisitos especiales.  </t>
  </si>
  <si>
    <t>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</si>
  <si>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</si>
  <si>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MARCACION</t>
  </si>
  <si>
    <t>La aseguradora ofrece el servicio de marcación gratuita y voluntaria para los vehículos de la entidad en forma gratuita y sin que ello se convierta en cláusula de garantía.</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</si>
  <si>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</si>
  <si>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</si>
  <si>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</si>
  <si>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NO RESTRICCION DE AMPARO O APLICACIÓN DE GARANTIAS POR TIPO, MODELO, CLASE, USO O ANTIGÜEDAD DE LOS VEHICULOS</t>
  </si>
  <si>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</si>
  <si>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</si>
  <si>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 o culpa grave.</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</si>
  <si>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</si>
  <si>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</si>
  <si>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</si>
  <si>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</si>
  <si>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Si en caso de pérdida total por daños o por hurto, el asegurado quisiera conservar el vehículo, tendrá la primera opción de compra, caso en el cual, la aseguradora efectuará un peritazgo del mismo e informará el valor del avalúo.</t>
  </si>
  <si>
    <t>REPOSICIÓN AUTOMÁTICA DEL VALOR ASEGURADO PARA RESPONSABILIDAD CIVIL</t>
  </si>
  <si>
    <t>No obstante las condiciones generales de la póliza, queda declarado y convenido que en caso de cualquier evento cubierto por la presente póliza en su amparo de Responsabilidad Civil Extracontractual, la compañía acepta que los límites de Responsabilidad Civil no se reducen en caso de siniestro, sin cobro de prima.</t>
  </si>
  <si>
    <r>
      <t xml:space="preserve">El presente contrato de seguro podrá ser revocado unilateralmente por el asegurado en cualquier momento de su ejecución. La compañía por su parte podrá revocarlo dando aviso por escrito con </t>
    </r>
    <r>
      <rPr>
        <b/>
        <sz val="10"/>
        <color indexed="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color indexed="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</si>
  <si>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SERVICIO DE CASA CARCEL PARA CONDUCTORES</t>
  </si>
  <si>
    <r>
      <t>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t>
    </r>
    <r>
      <rPr>
        <sz val="10"/>
        <color indexed="10"/>
        <rFont val="Arial Narrow"/>
        <family val="2"/>
      </rPr>
      <t xml:space="preserve"> </t>
    </r>
    <r>
      <rPr>
        <b/>
        <sz val="10"/>
        <color indexed="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</si>
  <si>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SERVICIO DE TRAMITE DE TRASPASO</t>
  </si>
  <si>
    <t>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</si>
  <si>
    <t>6. DEDUCIBLES</t>
  </si>
  <si>
    <t>TODOS LOS AMPAROS</t>
  </si>
  <si>
    <t>7. MEJORA EN CLAUSULAS OBLIGATORIAS</t>
  </si>
  <si>
    <t xml:space="preserve">DESCRIPCIÓN DE LA FORMA EN QUE SE MEJORAN LAS CONDICIONES DE LA CLÁUSULA 
EN LO RELATIVO A DÍAS, PORCENTAJES O VALORES,
</t>
  </si>
  <si>
    <t>$200,000,000</t>
  </si>
  <si>
    <t>8. AMPAROS ADICIONALES</t>
  </si>
  <si>
    <r>
      <t xml:space="preserve">DESCRIPCION DE LA FORMA EN QUE SE OTORGA EL AMPARO 
</t>
    </r>
    <r>
      <rPr>
        <sz val="10"/>
        <rFont val="Arial Narrow"/>
        <family val="2"/>
      </rPr>
      <t>(DIILIGENCIAR CUANDO EL AMPARO NO SE OTORGUE EN LAS MISMAS CONDICIONES SOLICITADAS O SE INCLUYAN SUBLIMITES)</t>
    </r>
  </si>
  <si>
    <t>Asistencia Jurídica en Proceso Administrativo</t>
  </si>
  <si>
    <t>Cobertura de pérdidas parciales o totales por daños y hurto de vehículos de propiedad de funcionarios en comisión de servicios autorizada en sus propios vehículos. Límite de $40.000.000 evento $80.000.000 vigencia</t>
  </si>
  <si>
    <t>Gastos de grúa para vehículos de terceros, afectados en accidentes en los cuales sea evidente la responsabilidad del Asegurado.</t>
  </si>
  <si>
    <t>Vehículo de reemplazo para pérdidas totales y/o parciales (En caso de entregarse el vehículo de reemplazo, el asegurado no tendrá derecho al pago de los gastos de transporte por pérdidas totales.</t>
  </si>
  <si>
    <t>9. CLAUSULAS ADICIONALES</t>
  </si>
  <si>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</si>
  <si>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</si>
  <si>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 xml:space="preserve">AMPARO AUTOMATICO PARA VEHCULOS BAJO CUIDADO TENENCIA Y CONTROL, ALQUILADOS O ARRENDADOS </t>
  </si>
  <si>
    <t>La cobertura de responsabilidad civil extracontractual, amparo patrimonial y asistencias jurídicas en proceso penales o civiles, se extienden a amparar los vehículos bajo cuidado, tenencia, control, alquilados o arrendados por el asegurado.</t>
  </si>
  <si>
    <t>ANTICIPO PARA GASTOS DE TRASPASO PARA VEHICULOS PROPIOS</t>
  </si>
  <si>
    <t>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t>
  </si>
  <si>
    <t>EXTENSION DE COBERTURA ACCIDENTES PERSONALES PARA EL CONDUCTOR DE LOS VEHICULOS ASEGURADOS</t>
  </si>
  <si>
    <r>
      <t xml:space="preserve">Queda entendido, convenido y aceptado que en caso de un siniestro, que afecte la presente póliza, la Compañía de Seguros extiende la cobertura en caso de muerte accidental e incapacidad permanente para los conductores de los vehículos asegurados, con límite básico de </t>
    </r>
    <r>
      <rPr>
        <b/>
        <sz val="10"/>
        <rFont val="Arial Narrow"/>
        <family val="2"/>
      </rPr>
      <t>$20.000.000.</t>
    </r>
    <r>
      <rPr>
        <sz val="10"/>
        <rFont val="Arial Narrow"/>
        <family val="2"/>
      </rPr>
      <t xml:space="preserve"> por conductor de cada vehículo</t>
    </r>
    <r>
      <rPr>
        <b/>
        <sz val="10"/>
        <rFont val="Arial Narrow"/>
        <family val="2"/>
      </rPr>
      <t>.</t>
    </r>
  </si>
  <si>
    <t>EXTENSION DE COBERTURA ACCIDENTES PERSONALES PASAJEROS OCUPANTES DE LOS VEHICULOS ASEGURADOS</t>
  </si>
  <si>
    <r>
      <t xml:space="preserve">Queda entendido, convenido y aceptado que en caso de un siniestro, que afecte la presente póliza, la Compañía de Seguros extiende la cobertura en caso de muerte accidental e incapacidad permanente para ocupantes de los vehículos asegurados, con límite básico de </t>
    </r>
    <r>
      <rPr>
        <b/>
        <sz val="10"/>
        <rFont val="Arial Narrow"/>
        <family val="2"/>
      </rPr>
      <t xml:space="preserve">$20.000.000. </t>
    </r>
    <r>
      <rPr>
        <sz val="10"/>
        <rFont val="Arial Narrow"/>
        <family val="2"/>
      </rPr>
      <t>por cada pasajero sin restricción en el número de ocupantes del vehículo.</t>
    </r>
  </si>
  <si>
    <t>HURTO DE ELEMENTOS DEJADOS EN LOS VEHÍCULOS DEL ASEGURADO</t>
  </si>
  <si>
    <r>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t>
    </r>
    <r>
      <rPr>
        <b/>
        <sz val="10"/>
        <rFont val="Arial Narrow"/>
        <family val="2"/>
      </rPr>
      <t xml:space="preserve">$5.000.000 Evento/ $ 10.000.000 vigencia. </t>
    </r>
  </si>
  <si>
    <t>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</si>
  <si>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</si>
  <si>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</si>
  <si>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</si>
  <si>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 xml:space="preserve">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</si>
  <si>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</si>
  <si>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10. EXCLUSIONES</t>
  </si>
  <si>
    <t>11. CONDICIONES ESPECIALES</t>
  </si>
  <si>
    <t>MAYOR EXCESO DE VALOR ASEGURADO PARA LA COBERTURA DE  RESPONSABILIDAD CIVIL EXTRACONTRACTUAL</t>
  </si>
  <si>
    <t>Se otorgará el puntaje señalado al mayor valor de cobertura ofrecida en exceso del valor requerido Los demás excesos puntuarán de manera proporcional.</t>
  </si>
  <si>
    <t>MAYOR EXCESO DE VALOR ASEGURADO PARA LA COBERTURA DE GASTOS DE TRANSPORTE POR PERDIDAS TOTALES Y PARCIALES</t>
  </si>
  <si>
    <t>12. CLAUSULAS DE GARANTÍA</t>
  </si>
  <si>
    <t>13. COSTO DE LOS SEGUROS</t>
  </si>
  <si>
    <t>PRIMA ANUALINCLUIDO IVA</t>
  </si>
  <si>
    <t xml:space="preserve">12 VEHICULOS ASEGURADOS </t>
  </si>
  <si>
    <t>14.  VIGENCIA OFRECIDA</t>
  </si>
  <si>
    <t>DIAS DE VIGENCIA OFRECIDA</t>
  </si>
  <si>
    <t>365 días</t>
  </si>
  <si>
    <t xml:space="preserve"> </t>
  </si>
  <si>
    <t>TODO RIESGO DAÑOS MATERIALES</t>
  </si>
  <si>
    <t>BIENES ASEGURADOS</t>
  </si>
  <si>
    <t>INDICE VARIABLE 
(EL PORCENTAJE SE DEBE EFECTUAR POR LA VIGENCIA OFERTADA)</t>
  </si>
  <si>
    <t>EQUIPOS DE COMPUTACION, COMUNICACIÓN Y PROCESAMIENTO DE DATOS  Y SIMILARES</t>
  </si>
  <si>
    <t xml:space="preserve">MAQUINARIA Y EQUIPO FIJA </t>
  </si>
  <si>
    <t>EQUIPOS Y ELEMENTOS ESPECIALIZADOS, DE LABORATORIO, DE INGENIERIA Y SIMILARES</t>
  </si>
  <si>
    <t>MUEBLES Y ENSERES  EN GENERAL</t>
  </si>
  <si>
    <t>MEJORAS LOCATIVAS</t>
  </si>
  <si>
    <t xml:space="preserve">TOTAL TRDM </t>
  </si>
  <si>
    <t xml:space="preserve"> NOTA: EL OFERENTE DEBERÁ OFRECER UNA TASA ÚNICA PARA ESTE SEGURO. ADICIONALMENTE DEBERÁ SEÑALAR EL VALOR ASEGURADO DEL ÍNDICE VARIABLE POR LA TOTALIDAD DE LA VIGENCIA OFRECIDA EN SU PROPUESTA</t>
  </si>
  <si>
    <t>BIENES DE ALMACEN</t>
  </si>
  <si>
    <t>ANEXO - RELACION BIENES Y VALORES ASEGURADOS TRDM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</si>
</sst>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240A]* #,##0_-;\-[$$-240A]* #,##0_-;_-[$$-240A]* &quot;-&quot;??_-;_-@_-"/>
    <numFmt numFmtId="166" formatCode="_-[$$-240A]* #,##0.00_-;\-[$$-240A]* #,##0.00_-;_-[$$-240A]* &quot;-&quot;??_-;_-@_-"/>
    <numFmt numFmtId="167" formatCode="[$$-240A]#,##0.00"/>
    <numFmt numFmtId="168" formatCode="&quot;$&quot;\ #,##0"/>
    <numFmt numFmtId="169" formatCode="_(* #,##0_);_(* \(#,##0\);_(* &quot;-&quot;??_);_(@_)"/>
    <numFmt numFmtId="170" formatCode="_-* #,##0.00_-;\-* #,##0.00_-;_-* \-??_-;_-@_-"/>
  </numFmts>
  <fonts count="16" x14ac:knownFonts="1">
    <font>
      <sz val="11"/>
      <color theme="1"/>
      <name val="Calibri"/>
      <family val="2"/>
      <scheme val="minor"/>
    </font>
    <font>
      <b/>
      <sz val="11"/>
      <color indexed="10"/>
      <name val="Arial Narrow"/>
      <family val="2"/>
    </font>
    <font>
      <sz val="10"/>
      <name val="Arial Narrow"/>
      <family val="2"/>
    </font>
    <font>
      <b/>
      <sz val="10"/>
      <name val="Arial Narrow"/>
      <family val="2"/>
    </font>
    <font>
      <b/>
      <sz val="10"/>
      <color indexed="10"/>
      <name val="Arial Narrow"/>
      <family val="2"/>
    </font>
    <font>
      <b/>
      <sz val="11"/>
      <name val="Arial Narrow"/>
      <family val="2"/>
    </font>
    <font>
      <sz val="10"/>
      <name val="Arial"/>
      <family val="2"/>
    </font>
    <font>
      <sz val="10"/>
      <color indexed="10"/>
      <name val="Arial Narrow"/>
      <family val="2"/>
    </font>
    <font>
      <i/>
      <sz val="10"/>
      <name val="Arial Narrow"/>
      <family val="2"/>
    </font>
    <font>
      <sz val="10"/>
      <name val="Arial"/>
      <family val="2"/>
      <charset val="1"/>
    </font>
    <font>
      <sz val="11"/>
      <color theme="1"/>
      <name val="Calibri"/>
      <family val="2"/>
      <scheme val="minor"/>
    </font>
    <font>
      <b/>
      <sz val="10"/>
      <name val="Arial Narrow"/>
      <family val="2"/>
    </font>
    <font>
      <sz val="10"/>
      <name val="Arial Narrow"/>
      <family val="2"/>
    </font>
    <font>
      <b/>
      <sz val="10"/>
      <color indexed="8"/>
      <name val="Arial Narrow"/>
      <family val="2"/>
    </font>
    <font>
      <sz val="11"/>
      <color theme="1"/>
      <name val="Arial Narrow"/>
      <family val="2"/>
    </font>
    <font>
      <sz val="10"/>
      <color indexed="8"/>
      <name val="Arial Narrow"/>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2">
    <xf numFmtId="0" fontId="0"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164" fontId="10" fillId="0" borderId="0" applyFont="0" applyFill="0" applyBorder="0" applyAlignment="0" applyProtection="0"/>
    <xf numFmtId="0" fontId="6" fillId="0" borderId="0"/>
    <xf numFmtId="170" fontId="6" fillId="0" borderId="0" applyFill="0" applyBorder="0" applyAlignment="0" applyProtection="0"/>
    <xf numFmtId="0" fontId="10" fillId="0" borderId="0"/>
  </cellStyleXfs>
  <cellXfs count="123">
    <xf numFmtId="0" fontId="0" fillId="0" borderId="0" xfId="0"/>
    <xf numFmtId="0" fontId="2" fillId="0" borderId="0" xfId="0" applyFont="1" applyFill="1"/>
    <xf numFmtId="0" fontId="2" fillId="0" borderId="0" xfId="0" applyFont="1" applyFill="1" applyAlignment="1">
      <alignment horizontal="center"/>
    </xf>
    <xf numFmtId="0" fontId="3" fillId="0" borderId="0" xfId="0" applyFont="1" applyFill="1"/>
    <xf numFmtId="0" fontId="2" fillId="0" borderId="0"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justify"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6" xfId="0" applyFont="1" applyFill="1" applyBorder="1" applyAlignment="1" applyProtection="1">
      <alignment horizontal="center"/>
      <protection locked="0"/>
    </xf>
    <xf numFmtId="0" fontId="2" fillId="0" borderId="0" xfId="3" applyFont="1" applyFill="1"/>
    <xf numFmtId="0" fontId="3" fillId="0" borderId="6" xfId="0" applyFont="1" applyFill="1" applyBorder="1" applyAlignment="1">
      <alignment horizontal="center" vertical="center"/>
    </xf>
    <xf numFmtId="0" fontId="2" fillId="0" borderId="0" xfId="0" applyFont="1" applyFill="1" applyBorder="1" applyAlignment="1">
      <alignment horizontal="justify" wrapText="1"/>
    </xf>
    <xf numFmtId="0" fontId="2" fillId="0" borderId="0" xfId="0" applyFont="1" applyFill="1" applyBorder="1" applyAlignment="1">
      <alignment horizontal="center"/>
    </xf>
    <xf numFmtId="0" fontId="3" fillId="0" borderId="0" xfId="3" applyFont="1" applyFill="1"/>
    <xf numFmtId="0" fontId="2" fillId="0" borderId="0" xfId="3" applyFont="1" applyFill="1" applyAlignment="1">
      <alignment horizontal="center"/>
    </xf>
    <xf numFmtId="0" fontId="3" fillId="0" borderId="12" xfId="0" applyFont="1" applyFill="1" applyBorder="1" applyAlignment="1">
      <alignment horizontal="center"/>
    </xf>
    <xf numFmtId="0" fontId="2" fillId="0" borderId="12" xfId="0" applyFont="1" applyFill="1" applyBorder="1"/>
    <xf numFmtId="0" fontId="2" fillId="0" borderId="12" xfId="0" applyFont="1" applyFill="1" applyBorder="1" applyAlignment="1">
      <alignment horizontal="center"/>
    </xf>
    <xf numFmtId="166" fontId="2" fillId="0" borderId="12" xfId="0" applyNumberFormat="1" applyFont="1" applyFill="1" applyBorder="1" applyAlignment="1">
      <alignment horizontal="center"/>
    </xf>
    <xf numFmtId="0" fontId="2" fillId="0" borderId="0" xfId="0" applyFont="1" applyFill="1" applyAlignment="1">
      <alignment wrapText="1"/>
    </xf>
    <xf numFmtId="0" fontId="3" fillId="0" borderId="7" xfId="0" applyFont="1" applyFill="1" applyBorder="1" applyAlignment="1" applyProtection="1">
      <alignment horizontal="left"/>
      <protection locked="0"/>
    </xf>
    <xf numFmtId="0" fontId="3" fillId="0" borderId="6" xfId="0" applyFont="1" applyFill="1" applyBorder="1"/>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6" xfId="0" applyFont="1" applyFill="1" applyBorder="1" applyAlignment="1">
      <alignment wrapText="1"/>
    </xf>
    <xf numFmtId="0" fontId="3" fillId="0" borderId="9" xfId="0" applyFont="1" applyFill="1" applyBorder="1" applyAlignment="1">
      <alignment horizontal="center" vertical="center"/>
    </xf>
    <xf numFmtId="0" fontId="3" fillId="0" borderId="10" xfId="0" applyFont="1" applyFill="1" applyBorder="1" applyAlignment="1">
      <alignment vertical="center" wrapText="1"/>
    </xf>
    <xf numFmtId="0" fontId="7" fillId="0" borderId="0" xfId="0" applyFont="1" applyFill="1"/>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3" fillId="0" borderId="14" xfId="0"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6" xfId="0" applyFont="1" applyFill="1" applyBorder="1" applyAlignment="1">
      <alignment horizontal="center"/>
    </xf>
    <xf numFmtId="0" fontId="5" fillId="0" borderId="6" xfId="0" applyFont="1" applyFill="1" applyBorder="1" applyAlignment="1"/>
    <xf numFmtId="0" fontId="2" fillId="0" borderId="16" xfId="0" applyFont="1" applyFill="1" applyBorder="1" applyAlignment="1">
      <alignment horizontal="left" vertical="center" wrapText="1"/>
    </xf>
    <xf numFmtId="0" fontId="2" fillId="0" borderId="8"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6" xfId="0" applyFont="1" applyFill="1" applyBorder="1" applyAlignment="1" applyProtection="1">
      <protection locked="0"/>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3" applyFont="1" applyFill="1" applyAlignment="1">
      <alignment wrapText="1"/>
    </xf>
    <xf numFmtId="0" fontId="3" fillId="0" borderId="12" xfId="0" applyFont="1" applyFill="1" applyBorder="1" applyAlignment="1">
      <alignment horizontal="center" wrapText="1"/>
    </xf>
    <xf numFmtId="166" fontId="2" fillId="0" borderId="12" xfId="0" applyNumberFormat="1" applyFont="1" applyFill="1" applyBorder="1"/>
    <xf numFmtId="167" fontId="2" fillId="0" borderId="12" xfId="0" applyNumberFormat="1" applyFont="1" applyFill="1" applyBorder="1" applyAlignment="1">
      <alignment wrapText="1"/>
    </xf>
    <xf numFmtId="0" fontId="12" fillId="0" borderId="0" xfId="9" applyFont="1"/>
    <xf numFmtId="0" fontId="12" fillId="0" borderId="0" xfId="9" applyFont="1" applyFill="1" applyBorder="1"/>
    <xf numFmtId="0" fontId="13" fillId="0" borderId="6" xfId="9" applyFont="1" applyFill="1" applyBorder="1" applyAlignment="1">
      <alignment horizontal="center" vertical="center" wrapText="1"/>
    </xf>
    <xf numFmtId="0" fontId="12" fillId="0" borderId="0" xfId="9" applyFont="1" applyAlignment="1">
      <alignment horizontal="center" vertical="center" wrapText="1"/>
    </xf>
    <xf numFmtId="169" fontId="14" fillId="0" borderId="17" xfId="8" applyNumberFormat="1" applyFont="1" applyFill="1" applyBorder="1" applyAlignment="1">
      <alignment horizontal="justify" vertical="center" wrapText="1"/>
    </xf>
    <xf numFmtId="165" fontId="14" fillId="0" borderId="6" xfId="8" applyNumberFormat="1" applyFont="1" applyFill="1" applyBorder="1" applyAlignment="1">
      <alignment vertical="center"/>
    </xf>
    <xf numFmtId="168" fontId="15" fillId="0" borderId="6" xfId="10" applyNumberFormat="1" applyFont="1" applyFill="1" applyBorder="1" applyAlignment="1">
      <alignment horizontal="center"/>
    </xf>
    <xf numFmtId="169" fontId="14" fillId="0" borderId="9" xfId="8" applyNumberFormat="1" applyFont="1" applyFill="1" applyBorder="1" applyAlignment="1">
      <alignment horizontal="justify" vertical="center" wrapText="1"/>
    </xf>
    <xf numFmtId="0" fontId="11" fillId="0" borderId="6" xfId="9" quotePrefix="1" applyFont="1" applyFill="1" applyBorder="1" applyAlignment="1">
      <alignment horizontal="left" vertical="center" wrapText="1"/>
    </xf>
    <xf numFmtId="168" fontId="13" fillId="0" borderId="6" xfId="9" applyNumberFormat="1" applyFont="1" applyFill="1" applyBorder="1"/>
    <xf numFmtId="168" fontId="13" fillId="0" borderId="6" xfId="9" applyNumberFormat="1" applyFont="1" applyFill="1" applyBorder="1" applyAlignment="1">
      <alignment horizontal="center"/>
    </xf>
    <xf numFmtId="0" fontId="12" fillId="0" borderId="0" xfId="9" applyFont="1" applyFill="1"/>
    <xf numFmtId="168" fontId="12" fillId="0" borderId="0" xfId="9" applyNumberFormat="1" applyFont="1" applyFill="1"/>
    <xf numFmtId="0" fontId="3" fillId="0" borderId="6" xfId="0" applyFont="1" applyFill="1" applyBorder="1" applyAlignment="1">
      <alignment horizontal="left"/>
    </xf>
    <xf numFmtId="0" fontId="3" fillId="0" borderId="6" xfId="0" applyFont="1" applyFill="1" applyBorder="1" applyAlignment="1">
      <alignment horizontal="left" vertical="center" wrapText="1"/>
    </xf>
    <xf numFmtId="0" fontId="2" fillId="0" borderId="6" xfId="0" applyFont="1" applyFill="1" applyBorder="1" applyAlignment="1">
      <alignment horizontal="justify" vertical="center" wrapText="1"/>
    </xf>
    <xf numFmtId="0" fontId="1" fillId="0" borderId="1" xfId="0" applyFont="1" applyFill="1" applyBorder="1" applyAlignment="1">
      <alignment horizontal="center"/>
    </xf>
    <xf numFmtId="0" fontId="3" fillId="0"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justify" vertical="center"/>
    </xf>
    <xf numFmtId="0" fontId="3" fillId="0" borderId="10" xfId="1" applyFont="1" applyFill="1" applyBorder="1" applyAlignment="1">
      <alignment horizontal="left" vertical="center"/>
    </xf>
    <xf numFmtId="0" fontId="3" fillId="0" borderId="11" xfId="1" applyFont="1" applyFill="1" applyBorder="1" applyAlignment="1">
      <alignment horizontal="left" vertical="center"/>
    </xf>
    <xf numFmtId="0" fontId="3" fillId="0" borderId="9" xfId="1" applyFont="1" applyFill="1" applyBorder="1" applyAlignment="1">
      <alignment horizontal="left"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10"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 fillId="0" borderId="6" xfId="0" applyFont="1" applyFill="1" applyBorder="1" applyAlignment="1">
      <alignment horizontal="justify"/>
    </xf>
    <xf numFmtId="0" fontId="2" fillId="0" borderId="6" xfId="0" applyFont="1" applyFill="1" applyBorder="1" applyAlignment="1">
      <alignment horizontal="justify" wrapText="1"/>
    </xf>
    <xf numFmtId="0" fontId="2" fillId="0" borderId="12"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2" xfId="0" applyFont="1" applyFill="1" applyBorder="1" applyAlignment="1">
      <alignment horizontal="center"/>
    </xf>
    <xf numFmtId="0" fontId="2" fillId="0" borderId="10" xfId="0" applyFont="1" applyFill="1" applyBorder="1" applyAlignment="1">
      <alignment horizontal="left" vertical="center"/>
    </xf>
    <xf numFmtId="0" fontId="2" fillId="0" borderId="9"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2" fillId="0" borderId="6" xfId="0" applyFont="1" applyFill="1" applyBorder="1" applyAlignment="1">
      <alignment horizontal="center"/>
    </xf>
    <xf numFmtId="0" fontId="3" fillId="0" borderId="12" xfId="3"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xf>
    <xf numFmtId="0" fontId="3" fillId="0" borderId="11" xfId="0" applyFont="1" applyFill="1" applyBorder="1" applyAlignment="1">
      <alignment horizontal="center"/>
    </xf>
    <xf numFmtId="0" fontId="3" fillId="0" borderId="9" xfId="0" applyFont="1" applyFill="1" applyBorder="1" applyAlignment="1">
      <alignment horizontal="center"/>
    </xf>
    <xf numFmtId="0" fontId="3" fillId="2" borderId="6" xfId="0" applyFont="1" applyFill="1" applyBorder="1" applyAlignment="1">
      <alignment horizontal="center"/>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5" xfId="0" applyFont="1" applyFill="1" applyBorder="1" applyAlignment="1">
      <alignment horizontal="left" vertical="top" wrapText="1"/>
    </xf>
    <xf numFmtId="0" fontId="11" fillId="0" borderId="7" xfId="9" applyFont="1" applyFill="1" applyBorder="1" applyAlignment="1">
      <alignment horizontal="center" vertical="center"/>
    </xf>
    <xf numFmtId="0" fontId="11" fillId="0" borderId="6" xfId="9" applyFont="1" applyFill="1" applyBorder="1" applyAlignment="1">
      <alignment horizontal="center" vertical="center"/>
    </xf>
    <xf numFmtId="0" fontId="12" fillId="0" borderId="0" xfId="9" applyFont="1" applyFill="1" applyBorder="1" applyAlignment="1">
      <alignment horizontal="center"/>
    </xf>
    <xf numFmtId="0" fontId="11" fillId="0" borderId="3" xfId="9" applyFont="1" applyFill="1" applyBorder="1" applyAlignment="1">
      <alignment horizontal="center" wrapText="1"/>
    </xf>
    <xf numFmtId="0" fontId="11" fillId="0" borderId="4" xfId="9" applyFont="1" applyFill="1" applyBorder="1" applyAlignment="1">
      <alignment horizontal="center" wrapText="1"/>
    </xf>
    <xf numFmtId="0" fontId="11" fillId="0" borderId="5" xfId="9" applyFont="1" applyFill="1" applyBorder="1" applyAlignment="1">
      <alignment horizontal="center" wrapText="1"/>
    </xf>
    <xf numFmtId="0" fontId="3" fillId="0" borderId="6" xfId="9" applyFont="1" applyFill="1" applyBorder="1" applyAlignment="1">
      <alignment horizontal="center" vertical="center"/>
    </xf>
  </cellXfs>
  <cellStyles count="12">
    <cellStyle name="Millares" xfId="8" builtinId="3"/>
    <cellStyle name="Millares 2 44" xfId="10"/>
    <cellStyle name="Normal" xfId="0" builtinId="0"/>
    <cellStyle name="Normal 10" xfId="9"/>
    <cellStyle name="Normal 2" xfId="3"/>
    <cellStyle name="Normal 2 10" xfId="7"/>
    <cellStyle name="Normal 2 2" xfId="6"/>
    <cellStyle name="Normal 2 3" xfId="4"/>
    <cellStyle name="Normal 22" xfId="1"/>
    <cellStyle name="Normal 40" xfId="11"/>
    <cellStyle name="Normal 6" xfId="2"/>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0</xdr:rowOff>
    </xdr:from>
    <xdr:to>
      <xdr:col>4</xdr:col>
      <xdr:colOff>3095625</xdr:colOff>
      <xdr:row>7</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OMEZ/AppData/Local/Microsoft/Windows/INetCache/Content.Outlook/B8X0MHZF/MINISTERIO%20DE%20JUSTICIA%20Y%20DEL%20DERECHO%20%20LICIT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rgu.local\jargu\Users\lomontealegre\Desktop\AGENCIA%20NACIONAL%20DE%20INFRAESTRUCTURA%20ANEXOS%20TECNICOS%2025%20SEPTIEM%202017%20jarg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FINITIVO"/>
      <sheetName val="Hoja4"/>
      <sheetName val="Hoja1"/>
    </sheetNames>
    <sheetDataSet>
      <sheetData sheetId="0"/>
      <sheetData sheetId="1">
        <row r="2">
          <cell r="A2" t="str">
            <v>Accidentes Personales -  Incapacidad Total y Permanente por Accidente</v>
          </cell>
          <cell r="B2" t="str">
            <v>Anulado</v>
          </cell>
        </row>
        <row r="3">
          <cell r="A3" t="str">
            <v>Accidentes Personales - Desmembración e invalidez de origen accidental</v>
          </cell>
          <cell r="B3" t="str">
            <v>Desistido</v>
          </cell>
        </row>
        <row r="4">
          <cell r="A4" t="str">
            <v>Accidentes Personales - Gastos médicos</v>
          </cell>
          <cell r="B4" t="str">
            <v>Indemnizado - Con Soporte de Pago</v>
          </cell>
        </row>
        <row r="5">
          <cell r="A5" t="str">
            <v>Accidentes Personales - Muerte por cualquier causa incluido el homicidio o la tentativa de homicidio</v>
          </cell>
          <cell r="B5" t="str">
            <v>Indemnizado - Sin Soporte de Pago</v>
          </cell>
        </row>
        <row r="6">
          <cell r="A6" t="str">
            <v>Automóviles - Pérdida Parcial por Hurto</v>
          </cell>
          <cell r="B6" t="str">
            <v>Objetado</v>
          </cell>
        </row>
        <row r="7">
          <cell r="A7" t="str">
            <v>Automóviles - Pérdida Total por Hurto</v>
          </cell>
          <cell r="B7" t="str">
            <v>Prescrito</v>
          </cell>
        </row>
        <row r="8">
          <cell r="A8" t="str">
            <v xml:space="preserve">Automóviles - Pérdida Parcial por Daños </v>
          </cell>
          <cell r="B8" t="str">
            <v>Tramite - Aceptacion de Liquidación y Cobro</v>
          </cell>
        </row>
        <row r="9">
          <cell r="A9" t="str">
            <v>Infidelidad y Riesgos Financieros - Sección II: Crimen por computador LSW983</v>
          </cell>
          <cell r="B9" t="str">
            <v>Tramite - Pdte Doc. Por la Entidad</v>
          </cell>
        </row>
        <row r="10">
          <cell r="A10" t="str">
            <v xml:space="preserve">Automóviles - Pérdida Total por Daños </v>
          </cell>
          <cell r="B10" t="str">
            <v>Tramite - Pdte Gestión Ajustador</v>
          </cell>
        </row>
        <row r="11">
          <cell r="A11" t="str">
            <v xml:space="preserve">Automóviles - Responsabilidad Civil Extracontractual </v>
          </cell>
          <cell r="B11" t="str">
            <v>Tramite - Pdte Reparación y Entrega Vehiculo</v>
          </cell>
        </row>
        <row r="12">
          <cell r="A12" t="str">
            <v>Infidelidad y Riesgos Financieros - Sección III: Responsabilidad civil profesional NMA2273</v>
          </cell>
          <cell r="B12" t="str">
            <v>Tramite - Pdte Respuesta Aseguradora</v>
          </cell>
        </row>
        <row r="13">
          <cell r="A13" t="str">
            <v>Automóviles - Terremoto, Temblor y/o Erupción Volcánica</v>
          </cell>
          <cell r="B13" t="str">
            <v>Tramite - Pdte Soporte de pago</v>
          </cell>
        </row>
        <row r="14">
          <cell r="A14" t="str">
            <v>Infidelidad y Riesgos Financieros - Sección I: Infidelidad (Global Bancaria DHP84)</v>
          </cell>
          <cell r="B14" t="str">
            <v>Tramite - Reclamación de la Víctima</v>
          </cell>
        </row>
        <row r="15">
          <cell r="A15" t="str">
            <v>Manejo Oficial - Cajas menores</v>
          </cell>
          <cell r="B15" t="str">
            <v>Tramite - Terminación del Proceso</v>
          </cell>
        </row>
        <row r="16">
          <cell r="A16" t="str">
            <v>Manejo Oficial - Coberturas de Costos en juicio</v>
          </cell>
        </row>
        <row r="17">
          <cell r="A17" t="str">
            <v>Manejo Oficial - Contratistas y subcontratistas independientes</v>
          </cell>
        </row>
        <row r="18">
          <cell r="A18" t="str">
            <v>Manejo Oficial - Depósitos bancarios</v>
          </cell>
        </row>
        <row r="19">
          <cell r="A19" t="str">
            <v>Manejo Oficial - Empleados no identificados</v>
          </cell>
        </row>
        <row r="20">
          <cell r="A20" t="str">
            <v>Manejo Oficial - Delitos contra la Administracion Publica (Básico)</v>
          </cell>
        </row>
        <row r="21">
          <cell r="A21" t="str">
            <v>R.C.E. - Predios, Labores y Operaciones</v>
          </cell>
        </row>
        <row r="22">
          <cell r="A22" t="str">
            <v>R.C.E. - Patronal</v>
          </cell>
        </row>
        <row r="23">
          <cell r="A23" t="str">
            <v>R.C.E. - Contratistas y Subcontratistas</v>
          </cell>
        </row>
        <row r="24">
          <cell r="A24" t="str">
            <v>R.C.E. - Cruzada</v>
          </cell>
        </row>
        <row r="25">
          <cell r="A25" t="str">
            <v>R.C.E. - Viajes de funcionarios en comision o estudios en el exterior.</v>
          </cell>
        </row>
        <row r="26">
          <cell r="A26" t="str">
            <v>R.C.E. - Viajes de funcionarios dentro del territorio Nal.</v>
          </cell>
        </row>
        <row r="27">
          <cell r="A27" t="str">
            <v>R.C.E. - Avisos y Vallas</v>
          </cell>
        </row>
        <row r="28">
          <cell r="A28" t="str">
            <v>R.C.E. - Parqueaderos</v>
          </cell>
        </row>
        <row r="29">
          <cell r="A29" t="str">
            <v>R.C.E. - Gastos Médicos</v>
          </cell>
        </row>
        <row r="30">
          <cell r="A30" t="str">
            <v xml:space="preserve">R.C.E. - Actividades Deportivas, Sociales y Culturales dentro o fuera de los predios </v>
          </cell>
        </row>
        <row r="31">
          <cell r="A31" t="str">
            <v>R. C. S. P. - Básico</v>
          </cell>
        </row>
        <row r="32">
          <cell r="A32" t="str">
            <v>R. C. S. P. - Gastos de defensa</v>
          </cell>
        </row>
        <row r="33">
          <cell r="A33" t="str">
            <v>R. C. S. P. - Cauciones</v>
          </cell>
        </row>
        <row r="34">
          <cell r="A34" t="str">
            <v xml:space="preserve">R. C. S. P. - Multas, sanciones administrativas </v>
          </cell>
        </row>
        <row r="35">
          <cell r="A35" t="str">
            <v>T R D M - AMIT, HMCC, TERRORISMO Y SABOTAJE</v>
          </cell>
        </row>
        <row r="36">
          <cell r="A36" t="str">
            <v>T R D M -  Daño interno en equipo electrico y electronico</v>
          </cell>
        </row>
        <row r="37">
          <cell r="A37" t="str">
            <v>T R D M -  Demas eventos</v>
          </cell>
        </row>
        <row r="38">
          <cell r="A38" t="str">
            <v>T R D M - Extende Coverage</v>
          </cell>
        </row>
        <row r="39">
          <cell r="A39" t="str">
            <v xml:space="preserve">T R D M - Hurto calificado para cualquier bien </v>
          </cell>
        </row>
        <row r="40">
          <cell r="A40" t="str">
            <v>T R D M - Extravío, Pérdida o daños a celulares y otros</v>
          </cell>
        </row>
        <row r="41">
          <cell r="A41" t="str">
            <v>T R D M - Hurto simple para cualquier bien</v>
          </cell>
        </row>
        <row r="42">
          <cell r="A42" t="str">
            <v>T R D M - Rotura de vidrios</v>
          </cell>
        </row>
        <row r="43">
          <cell r="A43" t="str">
            <v>T R D M -Terremoto, temblor y/o erupción volcánica.</v>
          </cell>
        </row>
        <row r="44">
          <cell r="A44" t="str">
            <v>T R M y E.- AMIT, HMACCP, Terrorismo y Sabotaje</v>
          </cell>
        </row>
        <row r="45">
          <cell r="A45" t="str">
            <v>T R M y E - Demás amparos</v>
          </cell>
        </row>
        <row r="46">
          <cell r="A46" t="str">
            <v xml:space="preserve">T R M y E - Hurto simple y hurto calificado </v>
          </cell>
        </row>
        <row r="47">
          <cell r="A47" t="str">
            <v>T R M y E - Terremoto, Temblor y/o Erupción Volcánica</v>
          </cell>
        </row>
        <row r="48">
          <cell r="A48" t="str">
            <v>Transp. de Mcia - Avería particular</v>
          </cell>
        </row>
        <row r="49">
          <cell r="A49" t="str">
            <v>Transp. de Mcia- Falta de entrega</v>
          </cell>
        </row>
        <row r="50">
          <cell r="A50" t="str">
            <v>Transp. de Mcia - Guerra Y/o Huelga  y terrorismo</v>
          </cell>
        </row>
        <row r="51">
          <cell r="A51" t="str">
            <v>Transp. de Mcia  - Saqueo</v>
          </cell>
        </row>
        <row r="52">
          <cell r="A52" t="str">
            <v>Transp. de Valores - Transporte de  Valores</v>
          </cell>
        </row>
        <row r="53">
          <cell r="A53" t="str">
            <v>Vida Grupo - Amparo básico</v>
          </cell>
        </row>
        <row r="54">
          <cell r="A54" t="str">
            <v>Vida Grupo - Enfermedades graves</v>
          </cell>
        </row>
        <row r="55">
          <cell r="A55" t="str">
            <v>Vida Grupo - Doble Indemnización por Muerte Accidental</v>
          </cell>
        </row>
        <row r="56">
          <cell r="A56" t="str">
            <v>Vida Grupo - ITP</v>
          </cell>
        </row>
        <row r="57">
          <cell r="A57" t="str">
            <v>Vida Grupo - Muerte Accidental</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ARTA PRESENTACION"/>
      <sheetName val="2. COMPROMISO DE TRANSPARENCIA"/>
      <sheetName val="3. MODELO CONSORCIO O UT"/>
      <sheetName val="4. DECLARACIÓN MULTAS SANCIONES"/>
      <sheetName val="5. PROPUESTA ECONOMICA"/>
      <sheetName val="6. REQUERIMIENTOS INDEM."/>
      <sheetName val="7. CAPACIDAD ADM Y OPERACIONAL"/>
      <sheetName val="8. NOTA DE COBERTURA"/>
      <sheetName val="9. EXPERIENCIA"/>
      <sheetName val="10. RELACIÓN DE PROPUESTAS"/>
      <sheetName val="11. TRDM"/>
      <sheetName val="12. TRME"/>
      <sheetName val="13. AUTOS"/>
      <sheetName val="14. MANEJO"/>
      <sheetName val="15. RCE"/>
      <sheetName val="16. TV"/>
      <sheetName val="17. TM"/>
      <sheetName val="18. RCSP"/>
      <sheetName val="19. IRF"/>
      <sheetName val="20. RCC"/>
      <sheetName val="21 VG"/>
      <sheetName val="22. SOAT"/>
      <sheetName val="Anexo 1 - REL BIENES TRDM"/>
      <sheetName val="Anexo 2  - REL MAQ. Y EQUIPO"/>
      <sheetName val="Anexo 3 - REL AUTOS"/>
      <sheetName val="Anexo 4 - REL SOAT"/>
      <sheetName val="Anexo 5 - REL V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AGENCIA NACIONAL DE INFRAESTRUCTURA ANI</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workbookViewId="0">
      <selection activeCell="B19" sqref="B19:E19"/>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4"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71" t="str">
        <f>'[4]11. TRDM'!A1:E1</f>
        <v>AGENCIA NACIONAL DE INFRAESTRUCTURA ANI</v>
      </c>
      <c r="B1" s="71"/>
      <c r="C1" s="71"/>
      <c r="D1" s="71"/>
      <c r="E1" s="71"/>
    </row>
    <row r="2" spans="1:5" ht="13.5" thickBot="1" x14ac:dyDescent="0.25">
      <c r="A2" s="72" t="s">
        <v>63</v>
      </c>
      <c r="B2" s="72"/>
      <c r="C2" s="72"/>
      <c r="D2" s="72"/>
      <c r="E2" s="72"/>
    </row>
    <row r="4" spans="1:5" x14ac:dyDescent="0.2">
      <c r="A4" s="3" t="s">
        <v>0</v>
      </c>
      <c r="B4" s="25" t="s">
        <v>64</v>
      </c>
      <c r="C4" s="25"/>
      <c r="D4" s="25"/>
      <c r="E4" s="25"/>
    </row>
    <row r="5" spans="1:5" ht="13.5" thickBot="1" x14ac:dyDescent="0.25"/>
    <row r="6" spans="1:5" ht="17.25" thickBot="1" x14ac:dyDescent="0.35">
      <c r="A6" s="73" t="s">
        <v>1</v>
      </c>
      <c r="B6" s="74"/>
      <c r="C6" s="74"/>
      <c r="D6" s="74"/>
      <c r="E6" s="75"/>
    </row>
    <row r="7" spans="1:5" x14ac:dyDescent="0.2">
      <c r="A7" s="3"/>
      <c r="B7" s="3"/>
    </row>
    <row r="8" spans="1:5" ht="43.5" customHeight="1" x14ac:dyDescent="0.2">
      <c r="A8" s="76" t="s">
        <v>65</v>
      </c>
      <c r="B8" s="77"/>
      <c r="C8" s="77"/>
      <c r="D8" s="77"/>
      <c r="E8" s="78"/>
    </row>
    <row r="9" spans="1:5" ht="13.5" thickBot="1" x14ac:dyDescent="0.25"/>
    <row r="10" spans="1:5" ht="17.25" thickBot="1" x14ac:dyDescent="0.35">
      <c r="A10" s="73" t="s">
        <v>2</v>
      </c>
      <c r="B10" s="74"/>
      <c r="C10" s="74"/>
      <c r="D10" s="74"/>
      <c r="E10" s="75"/>
    </row>
    <row r="11" spans="1:5" x14ac:dyDescent="0.2">
      <c r="A11" s="3"/>
      <c r="B11" s="3"/>
    </row>
    <row r="12" spans="1:5" x14ac:dyDescent="0.2">
      <c r="A12" s="26" t="s">
        <v>3</v>
      </c>
      <c r="B12" s="68" t="str">
        <f>A1</f>
        <v>AGENCIA NACIONAL DE INFRAESTRUCTURA ANI</v>
      </c>
      <c r="C12" s="68"/>
      <c r="D12" s="68"/>
      <c r="E12" s="68"/>
    </row>
    <row r="13" spans="1:5" x14ac:dyDescent="0.2">
      <c r="A13" s="26" t="s">
        <v>4</v>
      </c>
      <c r="B13" s="68" t="str">
        <f>B12</f>
        <v>AGENCIA NACIONAL DE INFRAESTRUCTURA ANI</v>
      </c>
      <c r="C13" s="68"/>
      <c r="D13" s="68"/>
      <c r="E13" s="68"/>
    </row>
    <row r="14" spans="1:5" x14ac:dyDescent="0.2">
      <c r="A14" s="26" t="s">
        <v>5</v>
      </c>
      <c r="B14" s="68" t="str">
        <f>B12</f>
        <v>AGENCIA NACIONAL DE INFRAESTRUCTURA ANI</v>
      </c>
      <c r="C14" s="68"/>
      <c r="D14" s="68"/>
      <c r="E14" s="68"/>
    </row>
    <row r="16" spans="1:5" ht="12.75" customHeight="1" x14ac:dyDescent="0.2">
      <c r="A16" s="69" t="s">
        <v>6</v>
      </c>
      <c r="B16" s="70" t="s">
        <v>7</v>
      </c>
      <c r="C16" s="70"/>
      <c r="D16" s="70"/>
      <c r="E16" s="70"/>
    </row>
    <row r="17" spans="1:5" ht="112.5" customHeight="1" x14ac:dyDescent="0.2">
      <c r="A17" s="69"/>
      <c r="B17" s="70" t="s">
        <v>66</v>
      </c>
      <c r="C17" s="70"/>
      <c r="D17" s="70"/>
      <c r="E17" s="70"/>
    </row>
    <row r="18" spans="1:5" ht="41.25" customHeight="1" x14ac:dyDescent="0.2">
      <c r="A18" s="69"/>
      <c r="B18" s="70" t="s">
        <v>67</v>
      </c>
      <c r="C18" s="70"/>
      <c r="D18" s="70"/>
      <c r="E18" s="70"/>
    </row>
    <row r="19" spans="1:5" ht="22.5" customHeight="1" x14ac:dyDescent="0.2">
      <c r="A19" s="69"/>
      <c r="B19" s="70" t="s">
        <v>68</v>
      </c>
      <c r="C19" s="70"/>
      <c r="D19" s="70"/>
      <c r="E19" s="70"/>
    </row>
    <row r="20" spans="1:5" ht="13.5" thickBot="1" x14ac:dyDescent="0.25"/>
    <row r="21" spans="1:5" ht="17.25" thickBot="1" x14ac:dyDescent="0.35">
      <c r="A21" s="73" t="s">
        <v>69</v>
      </c>
      <c r="B21" s="74"/>
      <c r="C21" s="74"/>
      <c r="D21" s="74"/>
      <c r="E21" s="75"/>
    </row>
    <row r="23" spans="1:5" ht="12.75" customHeight="1" x14ac:dyDescent="0.2">
      <c r="A23" s="80" t="s">
        <v>70</v>
      </c>
      <c r="B23" s="81"/>
      <c r="C23" s="81"/>
      <c r="D23" s="81"/>
      <c r="E23" s="82"/>
    </row>
    <row r="24" spans="1:5" ht="13.5" thickBot="1" x14ac:dyDescent="0.25"/>
    <row r="25" spans="1:5" ht="17.25" thickBot="1" x14ac:dyDescent="0.35">
      <c r="A25" s="73" t="s">
        <v>71</v>
      </c>
      <c r="B25" s="74"/>
      <c r="C25" s="74"/>
      <c r="D25" s="74"/>
      <c r="E25" s="75"/>
    </row>
    <row r="26" spans="1:5" x14ac:dyDescent="0.2">
      <c r="A26" s="3"/>
      <c r="B26" s="3"/>
    </row>
    <row r="27" spans="1:5" ht="87.75" customHeight="1" x14ac:dyDescent="0.2">
      <c r="A27" s="83" t="s">
        <v>8</v>
      </c>
      <c r="B27" s="83"/>
      <c r="C27" s="83"/>
      <c r="D27" s="27" t="s">
        <v>9</v>
      </c>
      <c r="E27" s="11" t="s">
        <v>72</v>
      </c>
    </row>
    <row r="28" spans="1:5" ht="80.25" customHeight="1" x14ac:dyDescent="0.2">
      <c r="A28" s="70" t="s">
        <v>73</v>
      </c>
      <c r="B28" s="70"/>
      <c r="C28" s="70"/>
      <c r="D28" s="28" t="s">
        <v>48</v>
      </c>
      <c r="E28" s="29"/>
    </row>
    <row r="29" spans="1:5" ht="27" customHeight="1" x14ac:dyDescent="0.2">
      <c r="A29" s="79" t="s">
        <v>74</v>
      </c>
      <c r="B29" s="79"/>
      <c r="C29" s="79"/>
      <c r="D29" s="28" t="s">
        <v>43</v>
      </c>
      <c r="E29" s="29"/>
    </row>
    <row r="30" spans="1:5" ht="25.5" customHeight="1" x14ac:dyDescent="0.2">
      <c r="A30" s="79" t="s">
        <v>75</v>
      </c>
      <c r="B30" s="79"/>
      <c r="C30" s="79"/>
      <c r="D30" s="28" t="s">
        <v>43</v>
      </c>
      <c r="E30" s="29"/>
    </row>
    <row r="31" spans="1:5" ht="27" customHeight="1" x14ac:dyDescent="0.2">
      <c r="A31" s="79" t="s">
        <v>76</v>
      </c>
      <c r="B31" s="79"/>
      <c r="C31" s="79"/>
      <c r="D31" s="28" t="s">
        <v>43</v>
      </c>
      <c r="E31" s="29"/>
    </row>
    <row r="32" spans="1:5" x14ac:dyDescent="0.2">
      <c r="A32" s="79" t="s">
        <v>77</v>
      </c>
      <c r="B32" s="79"/>
      <c r="C32" s="79"/>
      <c r="D32" s="28" t="s">
        <v>43</v>
      </c>
      <c r="E32" s="29"/>
    </row>
    <row r="33" spans="1:5" ht="12.75" customHeight="1" x14ac:dyDescent="0.2">
      <c r="A33" s="79" t="s">
        <v>78</v>
      </c>
      <c r="B33" s="79"/>
      <c r="C33" s="79"/>
      <c r="D33" s="28" t="s">
        <v>43</v>
      </c>
      <c r="E33" s="29"/>
    </row>
    <row r="34" spans="1:5" ht="12.75" customHeight="1" x14ac:dyDescent="0.2">
      <c r="A34" s="79" t="s">
        <v>79</v>
      </c>
      <c r="B34" s="79"/>
      <c r="C34" s="79"/>
      <c r="D34" s="28" t="s">
        <v>43</v>
      </c>
      <c r="E34" s="29"/>
    </row>
    <row r="35" spans="1:5" ht="12.75" customHeight="1" x14ac:dyDescent="0.2">
      <c r="A35" s="79" t="s">
        <v>80</v>
      </c>
      <c r="B35" s="79"/>
      <c r="C35" s="79"/>
      <c r="D35" s="30" t="s">
        <v>48</v>
      </c>
      <c r="E35" s="29"/>
    </row>
    <row r="36" spans="1:5" ht="12.75" customHeight="1" x14ac:dyDescent="0.2">
      <c r="A36" s="79" t="s">
        <v>81</v>
      </c>
      <c r="B36" s="79"/>
      <c r="C36" s="79"/>
      <c r="D36" s="30" t="s">
        <v>48</v>
      </c>
      <c r="E36" s="29"/>
    </row>
    <row r="37" spans="1:5" ht="33" customHeight="1" x14ac:dyDescent="0.2">
      <c r="A37" s="70" t="s">
        <v>82</v>
      </c>
      <c r="B37" s="70"/>
      <c r="C37" s="70"/>
      <c r="D37" s="31" t="s">
        <v>83</v>
      </c>
      <c r="E37" s="5"/>
    </row>
    <row r="38" spans="1:5" x14ac:dyDescent="0.2">
      <c r="A38" s="90" t="s">
        <v>84</v>
      </c>
      <c r="B38" s="90"/>
      <c r="C38" s="90"/>
      <c r="D38" s="32" t="s">
        <v>48</v>
      </c>
      <c r="E38" s="33"/>
    </row>
    <row r="39" spans="1:5" ht="27" customHeight="1" x14ac:dyDescent="0.2">
      <c r="A39" s="70" t="s">
        <v>85</v>
      </c>
      <c r="B39" s="70"/>
      <c r="C39" s="70"/>
      <c r="D39" s="34" t="s">
        <v>43</v>
      </c>
      <c r="E39" s="33"/>
    </row>
    <row r="40" spans="1:5" ht="12.75" customHeight="1" x14ac:dyDescent="0.2">
      <c r="A40" s="91" t="s">
        <v>86</v>
      </c>
      <c r="B40" s="91"/>
      <c r="C40" s="91"/>
      <c r="D40" s="32" t="s">
        <v>48</v>
      </c>
      <c r="E40" s="35"/>
    </row>
    <row r="41" spans="1:5" ht="27" customHeight="1" x14ac:dyDescent="0.2">
      <c r="A41" s="70" t="s">
        <v>87</v>
      </c>
      <c r="B41" s="70"/>
      <c r="C41" s="70"/>
      <c r="D41" s="34" t="s">
        <v>43</v>
      </c>
      <c r="E41" s="33"/>
    </row>
    <row r="42" spans="1:5" ht="13.5" thickBot="1" x14ac:dyDescent="0.25"/>
    <row r="43" spans="1:5" ht="17.25" customHeight="1" thickBot="1" x14ac:dyDescent="0.35">
      <c r="A43" s="73" t="s">
        <v>88</v>
      </c>
      <c r="B43" s="74"/>
      <c r="C43" s="74"/>
      <c r="D43" s="74"/>
      <c r="E43" s="75"/>
    </row>
    <row r="44" spans="1:5" x14ac:dyDescent="0.2">
      <c r="A44" s="3"/>
      <c r="B44" s="3"/>
    </row>
    <row r="45" spans="1:5" ht="29.25" customHeight="1" x14ac:dyDescent="0.2">
      <c r="A45" s="84" t="s">
        <v>8</v>
      </c>
      <c r="B45" s="85"/>
      <c r="C45" s="84" t="s">
        <v>11</v>
      </c>
      <c r="D45" s="86"/>
      <c r="E45" s="85"/>
    </row>
    <row r="46" spans="1:5" ht="55.5" customHeight="1" x14ac:dyDescent="0.2">
      <c r="A46" s="76" t="s">
        <v>12</v>
      </c>
      <c r="B46" s="78"/>
      <c r="C46" s="87" t="s">
        <v>13</v>
      </c>
      <c r="D46" s="88"/>
      <c r="E46" s="89"/>
    </row>
    <row r="47" spans="1:5" ht="106.5" customHeight="1" x14ac:dyDescent="0.2">
      <c r="A47" s="76" t="s">
        <v>89</v>
      </c>
      <c r="B47" s="78"/>
      <c r="C47" s="87" t="s">
        <v>90</v>
      </c>
      <c r="D47" s="88"/>
      <c r="E47" s="89"/>
    </row>
    <row r="48" spans="1:5" ht="133.5" customHeight="1" x14ac:dyDescent="0.2">
      <c r="A48" s="76" t="s">
        <v>91</v>
      </c>
      <c r="B48" s="78"/>
      <c r="C48" s="87" t="s">
        <v>92</v>
      </c>
      <c r="D48" s="88"/>
      <c r="E48" s="89"/>
    </row>
    <row r="49" spans="1:5" ht="109.5" customHeight="1" x14ac:dyDescent="0.2">
      <c r="A49" s="76" t="s">
        <v>93</v>
      </c>
      <c r="B49" s="78"/>
      <c r="C49" s="87" t="s">
        <v>94</v>
      </c>
      <c r="D49" s="88"/>
      <c r="E49" s="89"/>
    </row>
    <row r="50" spans="1:5" ht="111" customHeight="1" x14ac:dyDescent="0.2">
      <c r="A50" s="76" t="s">
        <v>95</v>
      </c>
      <c r="B50" s="78"/>
      <c r="C50" s="87" t="s">
        <v>96</v>
      </c>
      <c r="D50" s="88"/>
      <c r="E50" s="89"/>
    </row>
    <row r="51" spans="1:5" ht="71.25" customHeight="1" x14ac:dyDescent="0.2">
      <c r="A51" s="76" t="s">
        <v>14</v>
      </c>
      <c r="B51" s="78"/>
      <c r="C51" s="87" t="s">
        <v>97</v>
      </c>
      <c r="D51" s="88"/>
      <c r="E51" s="89"/>
    </row>
    <row r="52" spans="1:5" ht="78.75" customHeight="1" x14ac:dyDescent="0.2">
      <c r="A52" s="76" t="s">
        <v>15</v>
      </c>
      <c r="B52" s="78"/>
      <c r="C52" s="87" t="s">
        <v>16</v>
      </c>
      <c r="D52" s="88"/>
      <c r="E52" s="89"/>
    </row>
    <row r="53" spans="1:5" ht="122.25" customHeight="1" x14ac:dyDescent="0.2">
      <c r="A53" s="76" t="s">
        <v>17</v>
      </c>
      <c r="B53" s="78"/>
      <c r="C53" s="87" t="s">
        <v>18</v>
      </c>
      <c r="D53" s="88"/>
      <c r="E53" s="89"/>
    </row>
    <row r="54" spans="1:5" ht="71.25" customHeight="1" x14ac:dyDescent="0.2">
      <c r="A54" s="76" t="s">
        <v>98</v>
      </c>
      <c r="B54" s="78"/>
      <c r="C54" s="87" t="s">
        <v>99</v>
      </c>
      <c r="D54" s="88"/>
      <c r="E54" s="89"/>
    </row>
    <row r="55" spans="1:5" ht="46.5" customHeight="1" x14ac:dyDescent="0.2">
      <c r="A55" s="76" t="s">
        <v>100</v>
      </c>
      <c r="B55" s="78"/>
      <c r="C55" s="87" t="s">
        <v>101</v>
      </c>
      <c r="D55" s="88"/>
      <c r="E55" s="89"/>
    </row>
    <row r="56" spans="1:5" ht="77.25" customHeight="1" x14ac:dyDescent="0.2">
      <c r="A56" s="76" t="s">
        <v>102</v>
      </c>
      <c r="B56" s="78"/>
      <c r="C56" s="87" t="s">
        <v>19</v>
      </c>
      <c r="D56" s="88"/>
      <c r="E56" s="89"/>
    </row>
    <row r="57" spans="1:5" ht="63.75" customHeight="1" x14ac:dyDescent="0.2">
      <c r="A57" s="76" t="s">
        <v>20</v>
      </c>
      <c r="B57" s="78"/>
      <c r="C57" s="87" t="s">
        <v>21</v>
      </c>
      <c r="D57" s="88"/>
      <c r="E57" s="89"/>
    </row>
    <row r="58" spans="1:5" ht="72.75" customHeight="1" x14ac:dyDescent="0.2">
      <c r="A58" s="76" t="s">
        <v>103</v>
      </c>
      <c r="B58" s="78"/>
      <c r="C58" s="87" t="s">
        <v>104</v>
      </c>
      <c r="D58" s="88"/>
      <c r="E58" s="89"/>
    </row>
    <row r="59" spans="1:5" ht="68.25" customHeight="1" x14ac:dyDescent="0.2">
      <c r="A59" s="76" t="s">
        <v>105</v>
      </c>
      <c r="B59" s="78"/>
      <c r="C59" s="87" t="s">
        <v>34</v>
      </c>
      <c r="D59" s="88"/>
      <c r="E59" s="89"/>
    </row>
    <row r="60" spans="1:5" ht="71.25" customHeight="1" x14ac:dyDescent="0.2">
      <c r="A60" s="76" t="s">
        <v>22</v>
      </c>
      <c r="B60" s="78"/>
      <c r="C60" s="87" t="s">
        <v>23</v>
      </c>
      <c r="D60" s="88"/>
      <c r="E60" s="89"/>
    </row>
    <row r="61" spans="1:5" ht="78.75" customHeight="1" x14ac:dyDescent="0.2">
      <c r="A61" s="76" t="s">
        <v>24</v>
      </c>
      <c r="B61" s="78"/>
      <c r="C61" s="87" t="s">
        <v>106</v>
      </c>
      <c r="D61" s="88"/>
      <c r="E61" s="89"/>
    </row>
    <row r="62" spans="1:5" ht="43.5" customHeight="1" x14ac:dyDescent="0.2">
      <c r="A62" s="76" t="s">
        <v>25</v>
      </c>
      <c r="B62" s="78"/>
      <c r="C62" s="87" t="s">
        <v>26</v>
      </c>
      <c r="D62" s="88"/>
      <c r="E62" s="89"/>
    </row>
    <row r="63" spans="1:5" ht="42" customHeight="1" x14ac:dyDescent="0.2">
      <c r="A63" s="76" t="s">
        <v>27</v>
      </c>
      <c r="B63" s="78"/>
      <c r="C63" s="87" t="s">
        <v>28</v>
      </c>
      <c r="D63" s="88"/>
      <c r="E63" s="89"/>
    </row>
    <row r="64" spans="1:5" ht="91.5" customHeight="1" x14ac:dyDescent="0.2">
      <c r="A64" s="76" t="s">
        <v>107</v>
      </c>
      <c r="B64" s="78"/>
      <c r="C64" s="87" t="s">
        <v>108</v>
      </c>
      <c r="D64" s="88"/>
      <c r="E64" s="89"/>
    </row>
    <row r="65" spans="1:5" ht="43.5" customHeight="1" x14ac:dyDescent="0.2">
      <c r="A65" s="76" t="s">
        <v>109</v>
      </c>
      <c r="B65" s="78"/>
      <c r="C65" s="87" t="s">
        <v>110</v>
      </c>
      <c r="D65" s="88"/>
      <c r="E65" s="89"/>
    </row>
    <row r="66" spans="1:5" ht="69.75" customHeight="1" x14ac:dyDescent="0.2">
      <c r="A66" s="76" t="s">
        <v>111</v>
      </c>
      <c r="B66" s="78"/>
      <c r="C66" s="87" t="s">
        <v>112</v>
      </c>
      <c r="D66" s="88"/>
      <c r="E66" s="89"/>
    </row>
    <row r="67" spans="1:5" ht="59.25" customHeight="1" x14ac:dyDescent="0.2">
      <c r="A67" s="76" t="s">
        <v>29</v>
      </c>
      <c r="B67" s="78"/>
      <c r="C67" s="87" t="s">
        <v>30</v>
      </c>
      <c r="D67" s="88"/>
      <c r="E67" s="89"/>
    </row>
    <row r="68" spans="1:5" ht="66.75" customHeight="1" x14ac:dyDescent="0.2">
      <c r="A68" s="76" t="s">
        <v>31</v>
      </c>
      <c r="B68" s="78"/>
      <c r="C68" s="87" t="s">
        <v>113</v>
      </c>
      <c r="D68" s="88"/>
      <c r="E68" s="89"/>
    </row>
    <row r="69" spans="1:5" ht="49.5" customHeight="1" x14ac:dyDescent="0.2">
      <c r="A69" s="76" t="s">
        <v>114</v>
      </c>
      <c r="B69" s="78"/>
      <c r="C69" s="87" t="s">
        <v>115</v>
      </c>
      <c r="D69" s="88"/>
      <c r="E69" s="89"/>
    </row>
    <row r="70" spans="1:5" ht="42" customHeight="1" x14ac:dyDescent="0.2">
      <c r="A70" s="76" t="s">
        <v>116</v>
      </c>
      <c r="B70" s="78"/>
      <c r="C70" s="87" t="s">
        <v>117</v>
      </c>
      <c r="D70" s="88"/>
      <c r="E70" s="89"/>
    </row>
    <row r="71" spans="1:5" ht="40.5" customHeight="1" x14ac:dyDescent="0.2">
      <c r="A71" s="76" t="s">
        <v>32</v>
      </c>
      <c r="B71" s="78"/>
      <c r="C71" s="87" t="s">
        <v>118</v>
      </c>
      <c r="D71" s="88"/>
      <c r="E71" s="89"/>
    </row>
    <row r="72" spans="1:5" ht="54.75" customHeight="1" x14ac:dyDescent="0.2">
      <c r="A72" s="76" t="s">
        <v>119</v>
      </c>
      <c r="B72" s="78"/>
      <c r="C72" s="87" t="s">
        <v>120</v>
      </c>
      <c r="D72" s="88"/>
      <c r="E72" s="89"/>
    </row>
    <row r="73" spans="1:5" ht="29.25" customHeight="1" x14ac:dyDescent="0.2">
      <c r="A73" s="76" t="s">
        <v>121</v>
      </c>
      <c r="B73" s="78"/>
      <c r="C73" s="87" t="s">
        <v>122</v>
      </c>
      <c r="D73" s="88"/>
      <c r="E73" s="89"/>
    </row>
    <row r="74" spans="1:5" ht="45" customHeight="1" x14ac:dyDescent="0.2">
      <c r="A74" s="76" t="s">
        <v>33</v>
      </c>
      <c r="B74" s="78"/>
      <c r="C74" s="87" t="s">
        <v>123</v>
      </c>
      <c r="D74" s="88"/>
      <c r="E74" s="89"/>
    </row>
    <row r="75" spans="1:5" s="36" customFormat="1" ht="44.25" customHeight="1" x14ac:dyDescent="0.2">
      <c r="A75" s="76" t="s">
        <v>124</v>
      </c>
      <c r="B75" s="78"/>
      <c r="C75" s="87" t="s">
        <v>125</v>
      </c>
      <c r="D75" s="88"/>
      <c r="E75" s="89"/>
    </row>
    <row r="76" spans="1:5" ht="48" customHeight="1" x14ac:dyDescent="0.2">
      <c r="A76" s="76" t="s">
        <v>126</v>
      </c>
      <c r="B76" s="78"/>
      <c r="C76" s="87" t="s">
        <v>127</v>
      </c>
      <c r="D76" s="88"/>
      <c r="E76" s="89"/>
    </row>
    <row r="77" spans="1:5" ht="76.5" customHeight="1" x14ac:dyDescent="0.2">
      <c r="A77" s="76" t="s">
        <v>128</v>
      </c>
      <c r="B77" s="78"/>
      <c r="C77" s="87" t="s">
        <v>129</v>
      </c>
      <c r="D77" s="88"/>
      <c r="E77" s="89"/>
    </row>
    <row r="78" spans="1:5" ht="60.75" customHeight="1" x14ac:dyDescent="0.2">
      <c r="A78" s="76" t="s">
        <v>130</v>
      </c>
      <c r="B78" s="78"/>
      <c r="C78" s="87" t="s">
        <v>131</v>
      </c>
      <c r="D78" s="88"/>
      <c r="E78" s="89"/>
    </row>
    <row r="79" spans="1:5" ht="54.75" customHeight="1" x14ac:dyDescent="0.2">
      <c r="A79" s="76" t="s">
        <v>132</v>
      </c>
      <c r="B79" s="78"/>
      <c r="C79" s="87" t="s">
        <v>133</v>
      </c>
      <c r="D79" s="88"/>
      <c r="E79" s="89"/>
    </row>
    <row r="80" spans="1:5" ht="42.75" customHeight="1" x14ac:dyDescent="0.2">
      <c r="A80" s="76" t="s">
        <v>35</v>
      </c>
      <c r="B80" s="78"/>
      <c r="C80" s="87" t="s">
        <v>134</v>
      </c>
      <c r="D80" s="88"/>
      <c r="E80" s="89"/>
    </row>
    <row r="81" spans="1:5" ht="52.5" customHeight="1" x14ac:dyDescent="0.2">
      <c r="A81" s="76" t="s">
        <v>135</v>
      </c>
      <c r="B81" s="78"/>
      <c r="C81" s="87" t="s">
        <v>136</v>
      </c>
      <c r="D81" s="88"/>
      <c r="E81" s="89"/>
    </row>
    <row r="82" spans="1:5" ht="136.5" customHeight="1" x14ac:dyDescent="0.2">
      <c r="A82" s="76" t="s">
        <v>36</v>
      </c>
      <c r="B82" s="78"/>
      <c r="C82" s="87" t="s">
        <v>137</v>
      </c>
      <c r="D82" s="88"/>
      <c r="E82" s="89"/>
    </row>
    <row r="83" spans="1:5" ht="106.5" customHeight="1" x14ac:dyDescent="0.2">
      <c r="A83" s="76" t="s">
        <v>138</v>
      </c>
      <c r="B83" s="78"/>
      <c r="C83" s="87" t="s">
        <v>139</v>
      </c>
      <c r="D83" s="88"/>
      <c r="E83" s="89"/>
    </row>
    <row r="84" spans="1:5" ht="69.75" customHeight="1" x14ac:dyDescent="0.2">
      <c r="A84" s="76" t="s">
        <v>140</v>
      </c>
      <c r="B84" s="78"/>
      <c r="C84" s="87" t="s">
        <v>141</v>
      </c>
      <c r="D84" s="88"/>
      <c r="E84" s="89"/>
    </row>
    <row r="85" spans="1:5" ht="34.5" customHeight="1" x14ac:dyDescent="0.2">
      <c r="A85" s="76" t="s">
        <v>37</v>
      </c>
      <c r="B85" s="78"/>
      <c r="C85" s="87" t="s">
        <v>38</v>
      </c>
      <c r="D85" s="88"/>
      <c r="E85" s="89"/>
    </row>
    <row r="86" spans="1:5" ht="13.5" thickBot="1" x14ac:dyDescent="0.25">
      <c r="A86" s="37"/>
      <c r="B86" s="4"/>
      <c r="C86" s="4"/>
      <c r="D86" s="4"/>
      <c r="E86" s="37"/>
    </row>
    <row r="87" spans="1:5" ht="17.25" thickBot="1" x14ac:dyDescent="0.35">
      <c r="A87" s="73" t="s">
        <v>142</v>
      </c>
      <c r="B87" s="74"/>
      <c r="C87" s="74"/>
      <c r="D87" s="74"/>
      <c r="E87" s="75"/>
    </row>
    <row r="88" spans="1:5" x14ac:dyDescent="0.2">
      <c r="A88" s="3"/>
      <c r="B88" s="3"/>
    </row>
    <row r="89" spans="1:5" x14ac:dyDescent="0.2">
      <c r="A89" s="97" t="s">
        <v>39</v>
      </c>
      <c r="B89" s="97"/>
      <c r="C89" s="97" t="s">
        <v>40</v>
      </c>
      <c r="D89" s="97"/>
      <c r="E89" s="97"/>
    </row>
    <row r="90" spans="1:5" x14ac:dyDescent="0.2">
      <c r="A90" s="92" t="s">
        <v>143</v>
      </c>
      <c r="B90" s="92"/>
      <c r="C90" s="93" t="s">
        <v>41</v>
      </c>
      <c r="D90" s="93"/>
      <c r="E90" s="93"/>
    </row>
    <row r="91" spans="1:5" ht="13.5" thickBot="1" x14ac:dyDescent="0.25">
      <c r="A91" s="37"/>
      <c r="B91" s="4"/>
      <c r="C91" s="4"/>
      <c r="D91" s="4"/>
      <c r="E91" s="37"/>
    </row>
    <row r="92" spans="1:5" ht="17.25" thickBot="1" x14ac:dyDescent="0.35">
      <c r="A92" s="73" t="s">
        <v>144</v>
      </c>
      <c r="B92" s="74"/>
      <c r="C92" s="74"/>
      <c r="D92" s="74"/>
      <c r="E92" s="75"/>
    </row>
    <row r="93" spans="1:5" ht="102" x14ac:dyDescent="0.2">
      <c r="A93" s="83" t="s">
        <v>10</v>
      </c>
      <c r="B93" s="83"/>
      <c r="C93" s="7" t="s">
        <v>42</v>
      </c>
      <c r="D93" s="94" t="s">
        <v>145</v>
      </c>
      <c r="E93" s="94"/>
    </row>
    <row r="94" spans="1:5" x14ac:dyDescent="0.2">
      <c r="A94" s="76" t="s">
        <v>89</v>
      </c>
      <c r="B94" s="78"/>
      <c r="C94" s="8" t="s">
        <v>48</v>
      </c>
      <c r="D94" s="95" t="s">
        <v>146</v>
      </c>
      <c r="E94" s="96"/>
    </row>
    <row r="95" spans="1:5" x14ac:dyDescent="0.2">
      <c r="A95" s="76" t="s">
        <v>91</v>
      </c>
      <c r="B95" s="78"/>
      <c r="C95" s="8" t="s">
        <v>48</v>
      </c>
      <c r="D95" s="95" t="s">
        <v>146</v>
      </c>
      <c r="E95" s="96"/>
    </row>
    <row r="96" spans="1:5" ht="33" customHeight="1" x14ac:dyDescent="0.2">
      <c r="A96" s="76" t="s">
        <v>93</v>
      </c>
      <c r="B96" s="78"/>
      <c r="C96" s="8" t="s">
        <v>43</v>
      </c>
      <c r="D96" s="95"/>
      <c r="E96" s="96"/>
    </row>
    <row r="97" spans="1:5" ht="29.25" customHeight="1" x14ac:dyDescent="0.2">
      <c r="A97" s="76" t="s">
        <v>95</v>
      </c>
      <c r="B97" s="78"/>
      <c r="C97" s="8" t="s">
        <v>43</v>
      </c>
      <c r="D97" s="95"/>
      <c r="E97" s="96"/>
    </row>
    <row r="98" spans="1:5" ht="12.75" customHeight="1" x14ac:dyDescent="0.2">
      <c r="A98" s="76" t="s">
        <v>14</v>
      </c>
      <c r="B98" s="78"/>
      <c r="C98" s="8" t="s">
        <v>43</v>
      </c>
      <c r="D98" s="95"/>
      <c r="E98" s="96"/>
    </row>
    <row r="99" spans="1:5" ht="12.75" customHeight="1" x14ac:dyDescent="0.2">
      <c r="A99" s="76" t="s">
        <v>15</v>
      </c>
      <c r="B99" s="78"/>
      <c r="C99" s="8" t="s">
        <v>43</v>
      </c>
      <c r="D99" s="95"/>
      <c r="E99" s="96"/>
    </row>
    <row r="100" spans="1:5" ht="12.75" customHeight="1" x14ac:dyDescent="0.2">
      <c r="A100" s="76" t="s">
        <v>103</v>
      </c>
      <c r="B100" s="78"/>
      <c r="C100" s="8" t="s">
        <v>43</v>
      </c>
      <c r="D100" s="95"/>
      <c r="E100" s="96"/>
    </row>
    <row r="101" spans="1:5" x14ac:dyDescent="0.2">
      <c r="A101" s="76" t="s">
        <v>36</v>
      </c>
      <c r="B101" s="78"/>
      <c r="C101" s="8" t="s">
        <v>43</v>
      </c>
      <c r="D101" s="95"/>
      <c r="E101" s="96"/>
    </row>
    <row r="102" spans="1:5" x14ac:dyDescent="0.2">
      <c r="A102" s="76" t="s">
        <v>138</v>
      </c>
      <c r="B102" s="78"/>
      <c r="C102" s="8" t="s">
        <v>43</v>
      </c>
      <c r="D102" s="95"/>
      <c r="E102" s="96"/>
    </row>
    <row r="103" spans="1:5" ht="13.5" thickBot="1" x14ac:dyDescent="0.25">
      <c r="A103" s="37"/>
      <c r="B103" s="4"/>
      <c r="C103" s="37"/>
      <c r="D103" s="38"/>
      <c r="E103" s="38"/>
    </row>
    <row r="104" spans="1:5" ht="17.25" thickBot="1" x14ac:dyDescent="0.35">
      <c r="A104" s="73" t="s">
        <v>147</v>
      </c>
      <c r="B104" s="74"/>
      <c r="C104" s="74"/>
      <c r="D104" s="74"/>
      <c r="E104" s="75"/>
    </row>
    <row r="106" spans="1:5" ht="63.75" x14ac:dyDescent="0.2">
      <c r="A106" s="102" t="s">
        <v>8</v>
      </c>
      <c r="B106" s="102"/>
      <c r="C106" s="12" t="s">
        <v>44</v>
      </c>
      <c r="D106" s="103" t="s">
        <v>148</v>
      </c>
      <c r="E106" s="103"/>
    </row>
    <row r="107" spans="1:5" x14ac:dyDescent="0.2">
      <c r="A107" s="98" t="s">
        <v>149</v>
      </c>
      <c r="B107" s="99"/>
      <c r="C107" s="7" t="s">
        <v>43</v>
      </c>
      <c r="D107" s="100"/>
      <c r="E107" s="101"/>
    </row>
    <row r="108" spans="1:5" ht="39.75" customHeight="1" x14ac:dyDescent="0.2">
      <c r="A108" s="70" t="s">
        <v>150</v>
      </c>
      <c r="B108" s="70"/>
      <c r="C108" s="7" t="s">
        <v>43</v>
      </c>
      <c r="D108" s="94"/>
      <c r="E108" s="94"/>
    </row>
    <row r="109" spans="1:5" ht="32.25" customHeight="1" x14ac:dyDescent="0.2">
      <c r="A109" s="70" t="s">
        <v>151</v>
      </c>
      <c r="B109" s="70"/>
      <c r="C109" s="7" t="s">
        <v>43</v>
      </c>
      <c r="D109" s="94"/>
      <c r="E109" s="94"/>
    </row>
    <row r="110" spans="1:5" ht="39" customHeight="1" x14ac:dyDescent="0.2">
      <c r="A110" s="70" t="s">
        <v>152</v>
      </c>
      <c r="B110" s="70"/>
      <c r="C110" s="7" t="s">
        <v>43</v>
      </c>
      <c r="D110" s="94"/>
      <c r="E110" s="94"/>
    </row>
    <row r="111" spans="1:5" ht="13.5" thickBot="1" x14ac:dyDescent="0.25">
      <c r="A111" s="37"/>
      <c r="B111" s="4"/>
      <c r="C111" s="37"/>
      <c r="D111" s="38"/>
      <c r="E111" s="38"/>
    </row>
    <row r="112" spans="1:5" ht="17.25" thickBot="1" x14ac:dyDescent="0.35">
      <c r="A112" s="73" t="s">
        <v>153</v>
      </c>
      <c r="B112" s="74"/>
      <c r="C112" s="74"/>
      <c r="D112" s="74"/>
      <c r="E112" s="75"/>
    </row>
    <row r="113" spans="1:5" x14ac:dyDescent="0.2">
      <c r="A113" s="6"/>
      <c r="B113" s="4"/>
      <c r="C113" s="39"/>
      <c r="D113" s="39"/>
      <c r="E113" s="40"/>
    </row>
    <row r="114" spans="1:5" ht="63.75" x14ac:dyDescent="0.2">
      <c r="A114" s="41" t="s">
        <v>8</v>
      </c>
      <c r="B114" s="41" t="s">
        <v>11</v>
      </c>
      <c r="C114" s="12" t="s">
        <v>45</v>
      </c>
      <c r="D114" s="12" t="s">
        <v>46</v>
      </c>
      <c r="E114" s="12" t="s">
        <v>47</v>
      </c>
    </row>
    <row r="115" spans="1:5" ht="127.5" x14ac:dyDescent="0.2">
      <c r="A115" s="42" t="s">
        <v>154</v>
      </c>
      <c r="B115" s="9" t="s">
        <v>155</v>
      </c>
      <c r="C115" s="7" t="s">
        <v>43</v>
      </c>
      <c r="D115" s="7"/>
      <c r="E115" s="7"/>
    </row>
    <row r="116" spans="1:5" ht="72.75" customHeight="1" x14ac:dyDescent="0.2">
      <c r="A116" s="42" t="s">
        <v>156</v>
      </c>
      <c r="B116" s="9" t="s">
        <v>157</v>
      </c>
      <c r="C116" s="7" t="s">
        <v>43</v>
      </c>
      <c r="D116" s="7"/>
      <c r="E116" s="7"/>
    </row>
    <row r="117" spans="1:5" ht="70.5" customHeight="1" x14ac:dyDescent="0.2">
      <c r="A117" s="42" t="s">
        <v>158</v>
      </c>
      <c r="B117" s="9" t="s">
        <v>159</v>
      </c>
      <c r="C117" s="7" t="s">
        <v>43</v>
      </c>
      <c r="D117" s="7"/>
      <c r="E117" s="7"/>
    </row>
    <row r="118" spans="1:5" ht="51" x14ac:dyDescent="0.3">
      <c r="A118" s="42" t="s">
        <v>49</v>
      </c>
      <c r="B118" s="9" t="s">
        <v>50</v>
      </c>
      <c r="C118" s="43" t="s">
        <v>48</v>
      </c>
      <c r="D118" s="44"/>
      <c r="E118" s="44"/>
    </row>
    <row r="119" spans="1:5" ht="63.75" x14ac:dyDescent="0.3">
      <c r="A119" s="45" t="s">
        <v>160</v>
      </c>
      <c r="B119" s="46" t="s">
        <v>161</v>
      </c>
      <c r="C119" s="43" t="s">
        <v>43</v>
      </c>
      <c r="D119" s="44"/>
      <c r="E119" s="44"/>
    </row>
    <row r="120" spans="1:5" ht="76.5" x14ac:dyDescent="0.3">
      <c r="A120" s="45" t="s">
        <v>162</v>
      </c>
      <c r="B120" s="46" t="s">
        <v>163</v>
      </c>
      <c r="C120" s="43" t="s">
        <v>43</v>
      </c>
      <c r="D120" s="44"/>
      <c r="E120" s="44"/>
    </row>
    <row r="121" spans="1:5" ht="63.75" x14ac:dyDescent="0.2">
      <c r="A121" s="42" t="s">
        <v>164</v>
      </c>
      <c r="B121" s="47" t="s">
        <v>165</v>
      </c>
      <c r="C121" s="13" t="s">
        <v>43</v>
      </c>
      <c r="D121" s="48"/>
      <c r="E121" s="48"/>
    </row>
    <row r="122" spans="1:5" ht="102" x14ac:dyDescent="0.3">
      <c r="A122" s="42" t="s">
        <v>166</v>
      </c>
      <c r="B122" s="9" t="s">
        <v>167</v>
      </c>
      <c r="C122" s="43" t="s">
        <v>43</v>
      </c>
      <c r="D122" s="44"/>
      <c r="E122" s="44"/>
    </row>
    <row r="123" spans="1:5" ht="89.25" x14ac:dyDescent="0.3">
      <c r="A123" s="42" t="s">
        <v>168</v>
      </c>
      <c r="B123" s="9" t="s">
        <v>169</v>
      </c>
      <c r="C123" s="13" t="s">
        <v>43</v>
      </c>
      <c r="D123" s="44"/>
      <c r="E123" s="44"/>
    </row>
    <row r="124" spans="1:5" ht="89.25" x14ac:dyDescent="0.3">
      <c r="A124" s="42" t="s">
        <v>170</v>
      </c>
      <c r="B124" s="9" t="s">
        <v>171</v>
      </c>
      <c r="C124" s="43"/>
      <c r="D124" s="44"/>
      <c r="E124" s="44"/>
    </row>
    <row r="125" spans="1:5" ht="13.5" thickBot="1" x14ac:dyDescent="0.25">
      <c r="A125" s="37"/>
      <c r="B125" s="4"/>
      <c r="C125" s="37"/>
      <c r="D125" s="38"/>
      <c r="E125" s="38"/>
    </row>
    <row r="126" spans="1:5" ht="17.25" thickBot="1" x14ac:dyDescent="0.35">
      <c r="A126" s="73" t="s">
        <v>172</v>
      </c>
      <c r="B126" s="74"/>
      <c r="C126" s="74"/>
      <c r="D126" s="74"/>
      <c r="E126" s="75"/>
    </row>
    <row r="127" spans="1:5" x14ac:dyDescent="0.2">
      <c r="A127" s="3"/>
      <c r="B127" s="3"/>
    </row>
    <row r="128" spans="1:5" ht="30" customHeight="1" x14ac:dyDescent="0.2">
      <c r="A128" s="106" t="s">
        <v>51</v>
      </c>
      <c r="B128" s="107"/>
      <c r="C128" s="107"/>
      <c r="D128" s="107"/>
      <c r="E128" s="108"/>
    </row>
    <row r="129" spans="1:5" ht="13.5" thickBot="1" x14ac:dyDescent="0.25"/>
    <row r="130" spans="1:5" ht="17.25" thickBot="1" x14ac:dyDescent="0.35">
      <c r="A130" s="73" t="s">
        <v>173</v>
      </c>
      <c r="B130" s="74"/>
      <c r="C130" s="74"/>
      <c r="D130" s="74"/>
      <c r="E130" s="75"/>
    </row>
    <row r="131" spans="1:5" x14ac:dyDescent="0.2">
      <c r="A131" s="3"/>
      <c r="B131" s="3"/>
    </row>
    <row r="132" spans="1:5" ht="32.25" customHeight="1" x14ac:dyDescent="0.2">
      <c r="A132" s="10" t="s">
        <v>8</v>
      </c>
      <c r="B132" s="10" t="s">
        <v>52</v>
      </c>
      <c r="C132" s="12" t="s">
        <v>53</v>
      </c>
      <c r="D132" s="103" t="s">
        <v>54</v>
      </c>
      <c r="E132" s="103"/>
    </row>
    <row r="133" spans="1:5" ht="69" customHeight="1" x14ac:dyDescent="0.2">
      <c r="A133" s="49" t="s">
        <v>174</v>
      </c>
      <c r="B133" s="9" t="s">
        <v>175</v>
      </c>
      <c r="C133" s="15">
        <v>25</v>
      </c>
      <c r="D133" s="104"/>
      <c r="E133" s="104"/>
    </row>
    <row r="134" spans="1:5" ht="76.5" x14ac:dyDescent="0.2">
      <c r="A134" s="49" t="s">
        <v>176</v>
      </c>
      <c r="B134" s="9" t="s">
        <v>175</v>
      </c>
      <c r="C134" s="15">
        <v>25</v>
      </c>
      <c r="D134" s="104"/>
      <c r="E134" s="104"/>
    </row>
    <row r="135" spans="1:5" s="14" customFormat="1" ht="13.5" thickBot="1" x14ac:dyDescent="0.25">
      <c r="A135" s="37"/>
      <c r="B135" s="16"/>
      <c r="C135" s="17"/>
      <c r="D135" s="17"/>
      <c r="E135" s="50"/>
    </row>
    <row r="136" spans="1:5" s="14" customFormat="1" ht="17.25" customHeight="1" thickBot="1" x14ac:dyDescent="0.35">
      <c r="A136" s="73" t="s">
        <v>177</v>
      </c>
      <c r="B136" s="74"/>
      <c r="C136" s="74"/>
      <c r="D136" s="74"/>
      <c r="E136" s="75"/>
    </row>
    <row r="137" spans="1:5" s="14" customFormat="1" x14ac:dyDescent="0.2">
      <c r="A137" s="18"/>
      <c r="B137" s="18"/>
      <c r="C137" s="19"/>
      <c r="D137" s="19"/>
      <c r="E137" s="51"/>
    </row>
    <row r="138" spans="1:5" s="14" customFormat="1" ht="12.75" customHeight="1" x14ac:dyDescent="0.2">
      <c r="A138" s="105" t="s">
        <v>8</v>
      </c>
      <c r="B138" s="105"/>
      <c r="C138" s="105" t="s">
        <v>55</v>
      </c>
      <c r="D138" s="105"/>
      <c r="E138" s="105"/>
    </row>
    <row r="139" spans="1:5" s="14" customFormat="1" ht="12.75" customHeight="1" x14ac:dyDescent="0.2">
      <c r="A139" s="105"/>
      <c r="B139" s="105"/>
      <c r="C139" s="105"/>
      <c r="D139" s="105"/>
      <c r="E139" s="105"/>
    </row>
    <row r="140" spans="1:5" s="14" customFormat="1" ht="12.75" customHeight="1" x14ac:dyDescent="0.2">
      <c r="A140" s="105"/>
      <c r="B140" s="105"/>
      <c r="C140" s="105"/>
      <c r="D140" s="105"/>
      <c r="E140" s="105"/>
    </row>
    <row r="141" spans="1:5" ht="12.75" customHeight="1" x14ac:dyDescent="0.2">
      <c r="A141" s="113" t="s">
        <v>56</v>
      </c>
      <c r="B141" s="114"/>
      <c r="C141" s="114"/>
      <c r="D141" s="114"/>
      <c r="E141" s="115"/>
    </row>
    <row r="142" spans="1:5" ht="13.5" thickBot="1" x14ac:dyDescent="0.25">
      <c r="A142" s="14"/>
      <c r="B142" s="14"/>
      <c r="C142" s="19"/>
      <c r="D142" s="19"/>
      <c r="E142" s="51"/>
    </row>
    <row r="143" spans="1:5" ht="17.25" customHeight="1" thickBot="1" x14ac:dyDescent="0.35">
      <c r="A143" s="73" t="s">
        <v>178</v>
      </c>
      <c r="B143" s="74"/>
      <c r="C143" s="74"/>
      <c r="D143" s="74"/>
      <c r="E143" s="75"/>
    </row>
    <row r="144" spans="1:5" x14ac:dyDescent="0.2">
      <c r="A144" s="3"/>
      <c r="B144" s="3"/>
    </row>
    <row r="145" spans="1:5" x14ac:dyDescent="0.2">
      <c r="A145" s="20" t="s">
        <v>57</v>
      </c>
      <c r="B145" s="20" t="s">
        <v>58</v>
      </c>
      <c r="C145" s="20" t="s">
        <v>59</v>
      </c>
      <c r="D145" s="20" t="s">
        <v>60</v>
      </c>
      <c r="E145" s="52" t="s">
        <v>179</v>
      </c>
    </row>
    <row r="146" spans="1:5" x14ac:dyDescent="0.2">
      <c r="A146" s="53">
        <v>698170000</v>
      </c>
      <c r="B146" s="21" t="s">
        <v>180</v>
      </c>
      <c r="C146" s="22">
        <v>3</v>
      </c>
      <c r="D146" s="23">
        <f>(A146*3/100)</f>
        <v>20945100</v>
      </c>
      <c r="E146" s="54">
        <v>37169769</v>
      </c>
    </row>
    <row r="147" spans="1:5" ht="13.5" thickBot="1" x14ac:dyDescent="0.25"/>
    <row r="148" spans="1:5" ht="17.25" thickBot="1" x14ac:dyDescent="0.35">
      <c r="A148" s="73" t="s">
        <v>181</v>
      </c>
      <c r="B148" s="74"/>
      <c r="C148" s="74"/>
      <c r="D148" s="74"/>
      <c r="E148" s="75"/>
    </row>
    <row r="149" spans="1:5" x14ac:dyDescent="0.2">
      <c r="A149" s="3"/>
      <c r="B149" s="3"/>
    </row>
    <row r="150" spans="1:5" x14ac:dyDescent="0.2">
      <c r="A150" s="109" t="s">
        <v>182</v>
      </c>
      <c r="B150" s="110"/>
      <c r="C150" s="110"/>
      <c r="D150" s="110"/>
      <c r="E150" s="111"/>
    </row>
    <row r="151" spans="1:5" x14ac:dyDescent="0.2">
      <c r="C151" s="2" t="s">
        <v>183</v>
      </c>
    </row>
    <row r="152" spans="1:5" x14ac:dyDescent="0.2">
      <c r="A152" s="112" t="s">
        <v>62</v>
      </c>
      <c r="B152" s="112"/>
      <c r="C152" s="112"/>
      <c r="D152" s="112"/>
      <c r="E152" s="112"/>
    </row>
  </sheetData>
  <mergeCells count="170">
    <mergeCell ref="A148:E148"/>
    <mergeCell ref="A150:E150"/>
    <mergeCell ref="A152:E152"/>
    <mergeCell ref="A139:B139"/>
    <mergeCell ref="C139:E139"/>
    <mergeCell ref="A140:B140"/>
    <mergeCell ref="C140:E140"/>
    <mergeCell ref="A141:E141"/>
    <mergeCell ref="A143:E143"/>
    <mergeCell ref="D132:E132"/>
    <mergeCell ref="D133:E133"/>
    <mergeCell ref="D134:E134"/>
    <mergeCell ref="A136:E136"/>
    <mergeCell ref="A138:B138"/>
    <mergeCell ref="C138:E138"/>
    <mergeCell ref="A110:B110"/>
    <mergeCell ref="D110:E110"/>
    <mergeCell ref="A112:E112"/>
    <mergeCell ref="A126:E126"/>
    <mergeCell ref="A128:E128"/>
    <mergeCell ref="A130:E130"/>
    <mergeCell ref="A107:B107"/>
    <mergeCell ref="D107:E107"/>
    <mergeCell ref="A108:B108"/>
    <mergeCell ref="D108:E108"/>
    <mergeCell ref="A109:B109"/>
    <mergeCell ref="D109:E109"/>
    <mergeCell ref="A101:B101"/>
    <mergeCell ref="D101:E101"/>
    <mergeCell ref="A102:B102"/>
    <mergeCell ref="D102:E102"/>
    <mergeCell ref="A104:E104"/>
    <mergeCell ref="A106:B106"/>
    <mergeCell ref="D106:E106"/>
    <mergeCell ref="A98:B98"/>
    <mergeCell ref="D98:E98"/>
    <mergeCell ref="A99:B99"/>
    <mergeCell ref="D99:E99"/>
    <mergeCell ref="A100:B100"/>
    <mergeCell ref="D100:E100"/>
    <mergeCell ref="A95:B95"/>
    <mergeCell ref="D95:E95"/>
    <mergeCell ref="A96:B96"/>
    <mergeCell ref="D96:E96"/>
    <mergeCell ref="A97:B97"/>
    <mergeCell ref="D97:E97"/>
    <mergeCell ref="A90:B90"/>
    <mergeCell ref="C90:E90"/>
    <mergeCell ref="A92:E92"/>
    <mergeCell ref="A93:B93"/>
    <mergeCell ref="D93:E93"/>
    <mergeCell ref="A94:B94"/>
    <mergeCell ref="D94:E94"/>
    <mergeCell ref="A84:B84"/>
    <mergeCell ref="C84:E84"/>
    <mergeCell ref="A85:B85"/>
    <mergeCell ref="C85:E85"/>
    <mergeCell ref="A87:E87"/>
    <mergeCell ref="A89:B89"/>
    <mergeCell ref="C89:E89"/>
    <mergeCell ref="A81:B81"/>
    <mergeCell ref="C81:E81"/>
    <mergeCell ref="A82:B82"/>
    <mergeCell ref="C82:E82"/>
    <mergeCell ref="A83:B83"/>
    <mergeCell ref="C83:E83"/>
    <mergeCell ref="A78:B78"/>
    <mergeCell ref="C78:E78"/>
    <mergeCell ref="A79:B79"/>
    <mergeCell ref="C79:E79"/>
    <mergeCell ref="A80:B80"/>
    <mergeCell ref="C80:E80"/>
    <mergeCell ref="A75:B75"/>
    <mergeCell ref="C75:E75"/>
    <mergeCell ref="A76:B76"/>
    <mergeCell ref="C76:E76"/>
    <mergeCell ref="A77:B77"/>
    <mergeCell ref="C77:E77"/>
    <mergeCell ref="A72:B72"/>
    <mergeCell ref="C72:E72"/>
    <mergeCell ref="A73:B73"/>
    <mergeCell ref="C73:E73"/>
    <mergeCell ref="A74:B74"/>
    <mergeCell ref="C74:E74"/>
    <mergeCell ref="A69:B69"/>
    <mergeCell ref="C69:E69"/>
    <mergeCell ref="A70:B70"/>
    <mergeCell ref="C70:E70"/>
    <mergeCell ref="A71:B71"/>
    <mergeCell ref="C71:E71"/>
    <mergeCell ref="A66:B66"/>
    <mergeCell ref="C66:E66"/>
    <mergeCell ref="A67:B67"/>
    <mergeCell ref="C67:E67"/>
    <mergeCell ref="A68:B68"/>
    <mergeCell ref="C68:E68"/>
    <mergeCell ref="A63:B63"/>
    <mergeCell ref="C63:E63"/>
    <mergeCell ref="A64:B64"/>
    <mergeCell ref="C64:E64"/>
    <mergeCell ref="A65:B65"/>
    <mergeCell ref="C65:E65"/>
    <mergeCell ref="A60:B60"/>
    <mergeCell ref="C60:E60"/>
    <mergeCell ref="A61:B61"/>
    <mergeCell ref="C61:E61"/>
    <mergeCell ref="A62:B62"/>
    <mergeCell ref="C62:E62"/>
    <mergeCell ref="A57:B57"/>
    <mergeCell ref="C57:E57"/>
    <mergeCell ref="A58:B58"/>
    <mergeCell ref="C58:E58"/>
    <mergeCell ref="A59:B59"/>
    <mergeCell ref="C59:E59"/>
    <mergeCell ref="A54:B54"/>
    <mergeCell ref="C54:E54"/>
    <mergeCell ref="A55:B55"/>
    <mergeCell ref="C55:E55"/>
    <mergeCell ref="A56:B56"/>
    <mergeCell ref="C56:E56"/>
    <mergeCell ref="A51:B51"/>
    <mergeCell ref="C51:E51"/>
    <mergeCell ref="A52:B52"/>
    <mergeCell ref="C52:E52"/>
    <mergeCell ref="A53:B53"/>
    <mergeCell ref="C53:E53"/>
    <mergeCell ref="A48:B48"/>
    <mergeCell ref="C48:E48"/>
    <mergeCell ref="A49:B49"/>
    <mergeCell ref="C49:E49"/>
    <mergeCell ref="A50:B50"/>
    <mergeCell ref="C50:E50"/>
    <mergeCell ref="A43:E43"/>
    <mergeCell ref="A45:B45"/>
    <mergeCell ref="C45:E45"/>
    <mergeCell ref="A46:B46"/>
    <mergeCell ref="C46:E46"/>
    <mergeCell ref="A47:B47"/>
    <mergeCell ref="C47:E47"/>
    <mergeCell ref="A36:C36"/>
    <mergeCell ref="A37:C37"/>
    <mergeCell ref="A38:C38"/>
    <mergeCell ref="A39:C39"/>
    <mergeCell ref="A40:C40"/>
    <mergeCell ref="A41:C41"/>
    <mergeCell ref="A30:C30"/>
    <mergeCell ref="A31:C31"/>
    <mergeCell ref="A32:C32"/>
    <mergeCell ref="A33:C33"/>
    <mergeCell ref="A34:C34"/>
    <mergeCell ref="A35:C35"/>
    <mergeCell ref="A21:E21"/>
    <mergeCell ref="A23:E23"/>
    <mergeCell ref="A25:E25"/>
    <mergeCell ref="A27:C27"/>
    <mergeCell ref="A28:C28"/>
    <mergeCell ref="A29:C29"/>
    <mergeCell ref="B13:E13"/>
    <mergeCell ref="B14:E14"/>
    <mergeCell ref="A16:A19"/>
    <mergeCell ref="B16:E16"/>
    <mergeCell ref="B17:E17"/>
    <mergeCell ref="B18:E18"/>
    <mergeCell ref="B19:E19"/>
    <mergeCell ref="A1:E1"/>
    <mergeCell ref="A2:E2"/>
    <mergeCell ref="A6:E6"/>
    <mergeCell ref="A8:E8"/>
    <mergeCell ref="A10:E10"/>
    <mergeCell ref="B12:E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workbookViewId="0">
      <selection activeCell="A2" sqref="A2:C2"/>
    </sheetView>
  </sheetViews>
  <sheetFormatPr baseColWidth="10" defaultRowHeight="12.75" x14ac:dyDescent="0.2"/>
  <cols>
    <col min="1" max="1" width="72.85546875" style="55" customWidth="1"/>
    <col min="2" max="2" width="22.28515625" style="55" customWidth="1"/>
    <col min="3" max="3" width="20.140625" style="55" customWidth="1"/>
    <col min="4" max="256" width="11.42578125" style="55"/>
    <col min="257" max="257" width="72.85546875" style="55" customWidth="1"/>
    <col min="258" max="258" width="22.28515625" style="55" customWidth="1"/>
    <col min="259" max="259" width="20.140625" style="55" customWidth="1"/>
    <col min="260" max="512" width="11.42578125" style="55"/>
    <col min="513" max="513" width="72.85546875" style="55" customWidth="1"/>
    <col min="514" max="514" width="22.28515625" style="55" customWidth="1"/>
    <col min="515" max="515" width="20.140625" style="55" customWidth="1"/>
    <col min="516" max="768" width="11.42578125" style="55"/>
    <col min="769" max="769" width="72.85546875" style="55" customWidth="1"/>
    <col min="770" max="770" width="22.28515625" style="55" customWidth="1"/>
    <col min="771" max="771" width="20.140625" style="55" customWidth="1"/>
    <col min="772" max="1024" width="11.42578125" style="55"/>
    <col min="1025" max="1025" width="72.85546875" style="55" customWidth="1"/>
    <col min="1026" max="1026" width="22.28515625" style="55" customWidth="1"/>
    <col min="1027" max="1027" width="20.140625" style="55" customWidth="1"/>
    <col min="1028" max="1280" width="11.42578125" style="55"/>
    <col min="1281" max="1281" width="72.85546875" style="55" customWidth="1"/>
    <col min="1282" max="1282" width="22.28515625" style="55" customWidth="1"/>
    <col min="1283" max="1283" width="20.140625" style="55" customWidth="1"/>
    <col min="1284" max="1536" width="11.42578125" style="55"/>
    <col min="1537" max="1537" width="72.85546875" style="55" customWidth="1"/>
    <col min="1538" max="1538" width="22.28515625" style="55" customWidth="1"/>
    <col min="1539" max="1539" width="20.140625" style="55" customWidth="1"/>
    <col min="1540" max="1792" width="11.42578125" style="55"/>
    <col min="1793" max="1793" width="72.85546875" style="55" customWidth="1"/>
    <col min="1794" max="1794" width="22.28515625" style="55" customWidth="1"/>
    <col min="1795" max="1795" width="20.140625" style="55" customWidth="1"/>
    <col min="1796" max="2048" width="11.42578125" style="55"/>
    <col min="2049" max="2049" width="72.85546875" style="55" customWidth="1"/>
    <col min="2050" max="2050" width="22.28515625" style="55" customWidth="1"/>
    <col min="2051" max="2051" width="20.140625" style="55" customWidth="1"/>
    <col min="2052" max="2304" width="11.42578125" style="55"/>
    <col min="2305" max="2305" width="72.85546875" style="55" customWidth="1"/>
    <col min="2306" max="2306" width="22.28515625" style="55" customWidth="1"/>
    <col min="2307" max="2307" width="20.140625" style="55" customWidth="1"/>
    <col min="2308" max="2560" width="11.42578125" style="55"/>
    <col min="2561" max="2561" width="72.85546875" style="55" customWidth="1"/>
    <col min="2562" max="2562" width="22.28515625" style="55" customWidth="1"/>
    <col min="2563" max="2563" width="20.140625" style="55" customWidth="1"/>
    <col min="2564" max="2816" width="11.42578125" style="55"/>
    <col min="2817" max="2817" width="72.85546875" style="55" customWidth="1"/>
    <col min="2818" max="2818" width="22.28515625" style="55" customWidth="1"/>
    <col min="2819" max="2819" width="20.140625" style="55" customWidth="1"/>
    <col min="2820" max="3072" width="11.42578125" style="55"/>
    <col min="3073" max="3073" width="72.85546875" style="55" customWidth="1"/>
    <col min="3074" max="3074" width="22.28515625" style="55" customWidth="1"/>
    <col min="3075" max="3075" width="20.140625" style="55" customWidth="1"/>
    <col min="3076" max="3328" width="11.42578125" style="55"/>
    <col min="3329" max="3329" width="72.85546875" style="55" customWidth="1"/>
    <col min="3330" max="3330" width="22.28515625" style="55" customWidth="1"/>
    <col min="3331" max="3331" width="20.140625" style="55" customWidth="1"/>
    <col min="3332" max="3584" width="11.42578125" style="55"/>
    <col min="3585" max="3585" width="72.85546875" style="55" customWidth="1"/>
    <col min="3586" max="3586" width="22.28515625" style="55" customWidth="1"/>
    <col min="3587" max="3587" width="20.140625" style="55" customWidth="1"/>
    <col min="3588" max="3840" width="11.42578125" style="55"/>
    <col min="3841" max="3841" width="72.85546875" style="55" customWidth="1"/>
    <col min="3842" max="3842" width="22.28515625" style="55" customWidth="1"/>
    <col min="3843" max="3843" width="20.140625" style="55" customWidth="1"/>
    <col min="3844" max="4096" width="11.42578125" style="55"/>
    <col min="4097" max="4097" width="72.85546875" style="55" customWidth="1"/>
    <col min="4098" max="4098" width="22.28515625" style="55" customWidth="1"/>
    <col min="4099" max="4099" width="20.140625" style="55" customWidth="1"/>
    <col min="4100" max="4352" width="11.42578125" style="55"/>
    <col min="4353" max="4353" width="72.85546875" style="55" customWidth="1"/>
    <col min="4354" max="4354" width="22.28515625" style="55" customWidth="1"/>
    <col min="4355" max="4355" width="20.140625" style="55" customWidth="1"/>
    <col min="4356" max="4608" width="11.42578125" style="55"/>
    <col min="4609" max="4609" width="72.85546875" style="55" customWidth="1"/>
    <col min="4610" max="4610" width="22.28515625" style="55" customWidth="1"/>
    <col min="4611" max="4611" width="20.140625" style="55" customWidth="1"/>
    <col min="4612" max="4864" width="11.42578125" style="55"/>
    <col min="4865" max="4865" width="72.85546875" style="55" customWidth="1"/>
    <col min="4866" max="4866" width="22.28515625" style="55" customWidth="1"/>
    <col min="4867" max="4867" width="20.140625" style="55" customWidth="1"/>
    <col min="4868" max="5120" width="11.42578125" style="55"/>
    <col min="5121" max="5121" width="72.85546875" style="55" customWidth="1"/>
    <col min="5122" max="5122" width="22.28515625" style="55" customWidth="1"/>
    <col min="5123" max="5123" width="20.140625" style="55" customWidth="1"/>
    <col min="5124" max="5376" width="11.42578125" style="55"/>
    <col min="5377" max="5377" width="72.85546875" style="55" customWidth="1"/>
    <col min="5378" max="5378" width="22.28515625" style="55" customWidth="1"/>
    <col min="5379" max="5379" width="20.140625" style="55" customWidth="1"/>
    <col min="5380" max="5632" width="11.42578125" style="55"/>
    <col min="5633" max="5633" width="72.85546875" style="55" customWidth="1"/>
    <col min="5634" max="5634" width="22.28515625" style="55" customWidth="1"/>
    <col min="5635" max="5635" width="20.140625" style="55" customWidth="1"/>
    <col min="5636" max="5888" width="11.42578125" style="55"/>
    <col min="5889" max="5889" width="72.85546875" style="55" customWidth="1"/>
    <col min="5890" max="5890" width="22.28515625" style="55" customWidth="1"/>
    <col min="5891" max="5891" width="20.140625" style="55" customWidth="1"/>
    <col min="5892" max="6144" width="11.42578125" style="55"/>
    <col min="6145" max="6145" width="72.85546875" style="55" customWidth="1"/>
    <col min="6146" max="6146" width="22.28515625" style="55" customWidth="1"/>
    <col min="6147" max="6147" width="20.140625" style="55" customWidth="1"/>
    <col min="6148" max="6400" width="11.42578125" style="55"/>
    <col min="6401" max="6401" width="72.85546875" style="55" customWidth="1"/>
    <col min="6402" max="6402" width="22.28515625" style="55" customWidth="1"/>
    <col min="6403" max="6403" width="20.140625" style="55" customWidth="1"/>
    <col min="6404" max="6656" width="11.42578125" style="55"/>
    <col min="6657" max="6657" width="72.85546875" style="55" customWidth="1"/>
    <col min="6658" max="6658" width="22.28515625" style="55" customWidth="1"/>
    <col min="6659" max="6659" width="20.140625" style="55" customWidth="1"/>
    <col min="6660" max="6912" width="11.42578125" style="55"/>
    <col min="6913" max="6913" width="72.85546875" style="55" customWidth="1"/>
    <col min="6914" max="6914" width="22.28515625" style="55" customWidth="1"/>
    <col min="6915" max="6915" width="20.140625" style="55" customWidth="1"/>
    <col min="6916" max="7168" width="11.42578125" style="55"/>
    <col min="7169" max="7169" width="72.85546875" style="55" customWidth="1"/>
    <col min="7170" max="7170" width="22.28515625" style="55" customWidth="1"/>
    <col min="7171" max="7171" width="20.140625" style="55" customWidth="1"/>
    <col min="7172" max="7424" width="11.42578125" style="55"/>
    <col min="7425" max="7425" width="72.85546875" style="55" customWidth="1"/>
    <col min="7426" max="7426" width="22.28515625" style="55" customWidth="1"/>
    <col min="7427" max="7427" width="20.140625" style="55" customWidth="1"/>
    <col min="7428" max="7680" width="11.42578125" style="55"/>
    <col min="7681" max="7681" width="72.85546875" style="55" customWidth="1"/>
    <col min="7682" max="7682" width="22.28515625" style="55" customWidth="1"/>
    <col min="7683" max="7683" width="20.140625" style="55" customWidth="1"/>
    <col min="7684" max="7936" width="11.42578125" style="55"/>
    <col min="7937" max="7937" width="72.85546875" style="55" customWidth="1"/>
    <col min="7938" max="7938" width="22.28515625" style="55" customWidth="1"/>
    <col min="7939" max="7939" width="20.140625" style="55" customWidth="1"/>
    <col min="7940" max="8192" width="11.42578125" style="55"/>
    <col min="8193" max="8193" width="72.85546875" style="55" customWidth="1"/>
    <col min="8194" max="8194" width="22.28515625" style="55" customWidth="1"/>
    <col min="8195" max="8195" width="20.140625" style="55" customWidth="1"/>
    <col min="8196" max="8448" width="11.42578125" style="55"/>
    <col min="8449" max="8449" width="72.85546875" style="55" customWidth="1"/>
    <col min="8450" max="8450" width="22.28515625" style="55" customWidth="1"/>
    <col min="8451" max="8451" width="20.140625" style="55" customWidth="1"/>
    <col min="8452" max="8704" width="11.42578125" style="55"/>
    <col min="8705" max="8705" width="72.85546875" style="55" customWidth="1"/>
    <col min="8706" max="8706" width="22.28515625" style="55" customWidth="1"/>
    <col min="8707" max="8707" width="20.140625" style="55" customWidth="1"/>
    <col min="8708" max="8960" width="11.42578125" style="55"/>
    <col min="8961" max="8961" width="72.85546875" style="55" customWidth="1"/>
    <col min="8962" max="8962" width="22.28515625" style="55" customWidth="1"/>
    <col min="8963" max="8963" width="20.140625" style="55" customWidth="1"/>
    <col min="8964" max="9216" width="11.42578125" style="55"/>
    <col min="9217" max="9217" width="72.85546875" style="55" customWidth="1"/>
    <col min="9218" max="9218" width="22.28515625" style="55" customWidth="1"/>
    <col min="9219" max="9219" width="20.140625" style="55" customWidth="1"/>
    <col min="9220" max="9472" width="11.42578125" style="55"/>
    <col min="9473" max="9473" width="72.85546875" style="55" customWidth="1"/>
    <col min="9474" max="9474" width="22.28515625" style="55" customWidth="1"/>
    <col min="9475" max="9475" width="20.140625" style="55" customWidth="1"/>
    <col min="9476" max="9728" width="11.42578125" style="55"/>
    <col min="9729" max="9729" width="72.85546875" style="55" customWidth="1"/>
    <col min="9730" max="9730" width="22.28515625" style="55" customWidth="1"/>
    <col min="9731" max="9731" width="20.140625" style="55" customWidth="1"/>
    <col min="9732" max="9984" width="11.42578125" style="55"/>
    <col min="9985" max="9985" width="72.85546875" style="55" customWidth="1"/>
    <col min="9986" max="9986" width="22.28515625" style="55" customWidth="1"/>
    <col min="9987" max="9987" width="20.140625" style="55" customWidth="1"/>
    <col min="9988" max="10240" width="11.42578125" style="55"/>
    <col min="10241" max="10241" width="72.85546875" style="55" customWidth="1"/>
    <col min="10242" max="10242" width="22.28515625" style="55" customWidth="1"/>
    <col min="10243" max="10243" width="20.140625" style="55" customWidth="1"/>
    <col min="10244" max="10496" width="11.42578125" style="55"/>
    <col min="10497" max="10497" width="72.85546875" style="55" customWidth="1"/>
    <col min="10498" max="10498" width="22.28515625" style="55" customWidth="1"/>
    <col min="10499" max="10499" width="20.140625" style="55" customWidth="1"/>
    <col min="10500" max="10752" width="11.42578125" style="55"/>
    <col min="10753" max="10753" width="72.85546875" style="55" customWidth="1"/>
    <col min="10754" max="10754" width="22.28515625" style="55" customWidth="1"/>
    <col min="10755" max="10755" width="20.140625" style="55" customWidth="1"/>
    <col min="10756" max="11008" width="11.42578125" style="55"/>
    <col min="11009" max="11009" width="72.85546875" style="55" customWidth="1"/>
    <col min="11010" max="11010" width="22.28515625" style="55" customWidth="1"/>
    <col min="11011" max="11011" width="20.140625" style="55" customWidth="1"/>
    <col min="11012" max="11264" width="11.42578125" style="55"/>
    <col min="11265" max="11265" width="72.85546875" style="55" customWidth="1"/>
    <col min="11266" max="11266" width="22.28515625" style="55" customWidth="1"/>
    <col min="11267" max="11267" width="20.140625" style="55" customWidth="1"/>
    <col min="11268" max="11520" width="11.42578125" style="55"/>
    <col min="11521" max="11521" width="72.85546875" style="55" customWidth="1"/>
    <col min="11522" max="11522" width="22.28515625" style="55" customWidth="1"/>
    <col min="11523" max="11523" width="20.140625" style="55" customWidth="1"/>
    <col min="11524" max="11776" width="11.42578125" style="55"/>
    <col min="11777" max="11777" width="72.85546875" style="55" customWidth="1"/>
    <col min="11778" max="11778" width="22.28515625" style="55" customWidth="1"/>
    <col min="11779" max="11779" width="20.140625" style="55" customWidth="1"/>
    <col min="11780" max="12032" width="11.42578125" style="55"/>
    <col min="12033" max="12033" width="72.85546875" style="55" customWidth="1"/>
    <col min="12034" max="12034" width="22.28515625" style="55" customWidth="1"/>
    <col min="12035" max="12035" width="20.140625" style="55" customWidth="1"/>
    <col min="12036" max="12288" width="11.42578125" style="55"/>
    <col min="12289" max="12289" width="72.85546875" style="55" customWidth="1"/>
    <col min="12290" max="12290" width="22.28515625" style="55" customWidth="1"/>
    <col min="12291" max="12291" width="20.140625" style="55" customWidth="1"/>
    <col min="12292" max="12544" width="11.42578125" style="55"/>
    <col min="12545" max="12545" width="72.85546875" style="55" customWidth="1"/>
    <col min="12546" max="12546" width="22.28515625" style="55" customWidth="1"/>
    <col min="12547" max="12547" width="20.140625" style="55" customWidth="1"/>
    <col min="12548" max="12800" width="11.42578125" style="55"/>
    <col min="12801" max="12801" width="72.85546875" style="55" customWidth="1"/>
    <col min="12802" max="12802" width="22.28515625" style="55" customWidth="1"/>
    <col min="12803" max="12803" width="20.140625" style="55" customWidth="1"/>
    <col min="12804" max="13056" width="11.42578125" style="55"/>
    <col min="13057" max="13057" width="72.85546875" style="55" customWidth="1"/>
    <col min="13058" max="13058" width="22.28515625" style="55" customWidth="1"/>
    <col min="13059" max="13059" width="20.140625" style="55" customWidth="1"/>
    <col min="13060" max="13312" width="11.42578125" style="55"/>
    <col min="13313" max="13313" width="72.85546875" style="55" customWidth="1"/>
    <col min="13314" max="13314" width="22.28515625" style="55" customWidth="1"/>
    <col min="13315" max="13315" width="20.140625" style="55" customWidth="1"/>
    <col min="13316" max="13568" width="11.42578125" style="55"/>
    <col min="13569" max="13569" width="72.85546875" style="55" customWidth="1"/>
    <col min="13570" max="13570" width="22.28515625" style="55" customWidth="1"/>
    <col min="13571" max="13571" width="20.140625" style="55" customWidth="1"/>
    <col min="13572" max="13824" width="11.42578125" style="55"/>
    <col min="13825" max="13825" width="72.85546875" style="55" customWidth="1"/>
    <col min="13826" max="13826" width="22.28515625" style="55" customWidth="1"/>
    <col min="13827" max="13827" width="20.140625" style="55" customWidth="1"/>
    <col min="13828" max="14080" width="11.42578125" style="55"/>
    <col min="14081" max="14081" width="72.85546875" style="55" customWidth="1"/>
    <col min="14082" max="14082" width="22.28515625" style="55" customWidth="1"/>
    <col min="14083" max="14083" width="20.140625" style="55" customWidth="1"/>
    <col min="14084" max="14336" width="11.42578125" style="55"/>
    <col min="14337" max="14337" width="72.85546875" style="55" customWidth="1"/>
    <col min="14338" max="14338" width="22.28515625" style="55" customWidth="1"/>
    <col min="14339" max="14339" width="20.140625" style="55" customWidth="1"/>
    <col min="14340" max="14592" width="11.42578125" style="55"/>
    <col min="14593" max="14593" width="72.85546875" style="55" customWidth="1"/>
    <col min="14594" max="14594" width="22.28515625" style="55" customWidth="1"/>
    <col min="14595" max="14595" width="20.140625" style="55" customWidth="1"/>
    <col min="14596" max="14848" width="11.42578125" style="55"/>
    <col min="14849" max="14849" width="72.85546875" style="55" customWidth="1"/>
    <col min="14850" max="14850" width="22.28515625" style="55" customWidth="1"/>
    <col min="14851" max="14851" width="20.140625" style="55" customWidth="1"/>
    <col min="14852" max="15104" width="11.42578125" style="55"/>
    <col min="15105" max="15105" width="72.85546875" style="55" customWidth="1"/>
    <col min="15106" max="15106" width="22.28515625" style="55" customWidth="1"/>
    <col min="15107" max="15107" width="20.140625" style="55" customWidth="1"/>
    <col min="15108" max="15360" width="11.42578125" style="55"/>
    <col min="15361" max="15361" width="72.85546875" style="55" customWidth="1"/>
    <col min="15362" max="15362" width="22.28515625" style="55" customWidth="1"/>
    <col min="15363" max="15363" width="20.140625" style="55" customWidth="1"/>
    <col min="15364" max="15616" width="11.42578125" style="55"/>
    <col min="15617" max="15617" width="72.85546875" style="55" customWidth="1"/>
    <col min="15618" max="15618" width="22.28515625" style="55" customWidth="1"/>
    <col min="15619" max="15619" width="20.140625" style="55" customWidth="1"/>
    <col min="15620" max="15872" width="11.42578125" style="55"/>
    <col min="15873" max="15873" width="72.85546875" style="55" customWidth="1"/>
    <col min="15874" max="15874" width="22.28515625" style="55" customWidth="1"/>
    <col min="15875" max="15875" width="20.140625" style="55" customWidth="1"/>
    <col min="15876" max="16128" width="11.42578125" style="55"/>
    <col min="16129" max="16129" width="72.85546875" style="55" customWidth="1"/>
    <col min="16130" max="16130" width="22.28515625" style="55" customWidth="1"/>
    <col min="16131" max="16131" width="20.140625" style="55" customWidth="1"/>
    <col min="16132" max="16384" width="11.42578125" style="55"/>
  </cols>
  <sheetData>
    <row r="1" spans="1:3" x14ac:dyDescent="0.2">
      <c r="A1" s="116" t="s">
        <v>184</v>
      </c>
      <c r="B1" s="116"/>
      <c r="C1" s="116"/>
    </row>
    <row r="2" spans="1:3" x14ac:dyDescent="0.2">
      <c r="A2" s="122" t="s">
        <v>196</v>
      </c>
      <c r="B2" s="117"/>
      <c r="C2" s="117"/>
    </row>
    <row r="3" spans="1:3" x14ac:dyDescent="0.2">
      <c r="A3" s="118"/>
      <c r="B3" s="118"/>
      <c r="C3" s="56"/>
    </row>
    <row r="4" spans="1:3" x14ac:dyDescent="0.2">
      <c r="A4" s="117" t="s">
        <v>185</v>
      </c>
      <c r="B4" s="117"/>
      <c r="C4" s="117"/>
    </row>
    <row r="5" spans="1:3" s="58" customFormat="1" ht="63.75" x14ac:dyDescent="0.25">
      <c r="A5" s="57" t="s">
        <v>186</v>
      </c>
      <c r="B5" s="57" t="s">
        <v>57</v>
      </c>
      <c r="C5" s="57" t="s">
        <v>187</v>
      </c>
    </row>
    <row r="6" spans="1:3" ht="33" x14ac:dyDescent="0.2">
      <c r="A6" s="59" t="s">
        <v>188</v>
      </c>
      <c r="B6" s="60">
        <v>3969105373</v>
      </c>
      <c r="C6" s="61" t="s">
        <v>43</v>
      </c>
    </row>
    <row r="7" spans="1:3" ht="16.5" x14ac:dyDescent="0.2">
      <c r="A7" s="59" t="s">
        <v>61</v>
      </c>
      <c r="B7" s="60">
        <v>958210016</v>
      </c>
      <c r="C7" s="61" t="s">
        <v>43</v>
      </c>
    </row>
    <row r="8" spans="1:3" ht="16.5" x14ac:dyDescent="0.2">
      <c r="A8" s="59" t="s">
        <v>189</v>
      </c>
      <c r="B8" s="60">
        <v>862770828</v>
      </c>
      <c r="C8" s="61" t="s">
        <v>48</v>
      </c>
    </row>
    <row r="9" spans="1:3" ht="33" x14ac:dyDescent="0.2">
      <c r="A9" s="59" t="s">
        <v>190</v>
      </c>
      <c r="B9" s="60">
        <v>1088624</v>
      </c>
      <c r="C9" s="61" t="s">
        <v>48</v>
      </c>
    </row>
    <row r="10" spans="1:3" ht="16.5" x14ac:dyDescent="0.2">
      <c r="A10" s="59" t="s">
        <v>191</v>
      </c>
      <c r="B10" s="60">
        <v>6282690891</v>
      </c>
      <c r="C10" s="61" t="s">
        <v>48</v>
      </c>
    </row>
    <row r="11" spans="1:3" ht="16.5" x14ac:dyDescent="0.2">
      <c r="A11" s="59" t="s">
        <v>192</v>
      </c>
      <c r="B11" s="60">
        <v>1500000000</v>
      </c>
      <c r="C11" s="61" t="s">
        <v>43</v>
      </c>
    </row>
    <row r="12" spans="1:3" ht="16.5" x14ac:dyDescent="0.2">
      <c r="A12" s="62" t="s">
        <v>195</v>
      </c>
      <c r="B12" s="60">
        <v>60000000</v>
      </c>
      <c r="C12" s="61"/>
    </row>
    <row r="13" spans="1:3" x14ac:dyDescent="0.2">
      <c r="A13" s="63" t="s">
        <v>193</v>
      </c>
      <c r="B13" s="64">
        <f>SUM(B6:B12)</f>
        <v>13633865732</v>
      </c>
      <c r="C13" s="65"/>
    </row>
    <row r="14" spans="1:3" x14ac:dyDescent="0.2">
      <c r="A14" s="66"/>
      <c r="B14" s="66"/>
      <c r="C14" s="66"/>
    </row>
    <row r="15" spans="1:3" ht="13.5" thickBot="1" x14ac:dyDescent="0.25">
      <c r="A15" s="66"/>
      <c r="B15" s="67"/>
      <c r="C15" s="67"/>
    </row>
    <row r="16" spans="1:3" ht="27" customHeight="1" thickBot="1" x14ac:dyDescent="0.25">
      <c r="A16" s="119" t="s">
        <v>194</v>
      </c>
      <c r="B16" s="120"/>
      <c r="C16" s="121"/>
    </row>
  </sheetData>
  <mergeCells count="5">
    <mergeCell ref="A1:C1"/>
    <mergeCell ref="A2:C2"/>
    <mergeCell ref="A3:B3"/>
    <mergeCell ref="A4:C4"/>
    <mergeCell ref="A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AUTOS </vt:lpstr>
      <vt:lpstr>VALORES ASEGURADOS TRDM </vt:lpstr>
    </vt:vector>
  </TitlesOfParts>
  <Company>JARGU S.A. Corredores de Seguros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Omar Montealegre Mancilla</dc:creator>
  <cp:lastModifiedBy>Olga Maria Arenas Franco</cp:lastModifiedBy>
  <dcterms:created xsi:type="dcterms:W3CDTF">2017-09-26T00:48:18Z</dcterms:created>
  <dcterms:modified xsi:type="dcterms:W3CDTF">2017-11-17T19:57:12Z</dcterms:modified>
</cp:coreProperties>
</file>