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zuniga\Desktop\2014\Dra Nazly\"/>
    </mc:Choice>
  </mc:AlternateContent>
  <bookViews>
    <workbookView xWindow="0" yWindow="0" windowWidth="19200" windowHeight="11985" firstSheet="1" activeTab="4"/>
  </bookViews>
  <sheets>
    <sheet name=" General trimestre 2014" sheetId="1" r:id="rId1"/>
    <sheet name="Acciones de Tutela" sheetId="2" r:id="rId2"/>
    <sheet name="Consultas " sheetId="3" r:id="rId3"/>
    <sheet name="Derechos de Peticion " sheetId="12" r:id="rId4"/>
    <sheet name="Queja" sheetId="13" r:id="rId5"/>
    <sheet name="sugerencia" sheetId="16" r:id="rId6"/>
    <sheet name="Reclamo" sheetId="14" r:id="rId7"/>
    <sheet name="Solicitud de Informacion" sheetId="15" r:id="rId8"/>
  </sheets>
  <definedNames>
    <definedName name="_xlnm._FilterDatabase" localSheetId="0" hidden="1">' General trimestre 2014'!$A$1:$X$736</definedName>
    <definedName name="_xlnm._FilterDatabase" localSheetId="1" hidden="1">'Acciones de Tutela'!$A$1:$K$1</definedName>
    <definedName name="_xlnm._FilterDatabase" localSheetId="2" hidden="1">'Consultas '!$A$1:$K$46</definedName>
    <definedName name="_xlnm._FilterDatabase" localSheetId="3" hidden="1">'Derechos de Peticion '!$A$1:$K$220</definedName>
    <definedName name="_xlnm._FilterDatabase" localSheetId="4" hidden="1">Queja!$A$1:$K$1</definedName>
    <definedName name="_xlnm._FilterDatabase" localSheetId="6" hidden="1">Reclamo!$A$1:$K$35</definedName>
    <definedName name="_xlnm._FilterDatabase" localSheetId="7" hidden="1">'Solicitud de Informacion'!$A$1:$K$144</definedName>
    <definedName name="_xlnm._FilterDatabase" localSheetId="5" hidden="1">sugerencia!$A$1:$K$1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6" l="1"/>
  <c r="D48" i="16"/>
  <c r="D46" i="16"/>
  <c r="C49" i="16"/>
  <c r="D49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" i="16"/>
  <c r="A2" i="16"/>
  <c r="A3" i="16" s="1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D24" i="2"/>
  <c r="D25" i="2"/>
  <c r="D742" i="1" l="1"/>
  <c r="D743" i="1"/>
  <c r="D744" i="1"/>
  <c r="D741" i="1"/>
  <c r="D51" i="3"/>
  <c r="C745" i="1"/>
  <c r="D745" i="1" l="1"/>
  <c r="D152" i="15"/>
  <c r="D150" i="15"/>
  <c r="D151" i="15"/>
  <c r="D149" i="15"/>
  <c r="D43" i="14"/>
  <c r="D41" i="14"/>
  <c r="D42" i="14"/>
  <c r="D40" i="14"/>
  <c r="D14" i="13"/>
  <c r="D12" i="13"/>
  <c r="D13" i="13"/>
  <c r="D11" i="13"/>
  <c r="D228" i="12"/>
  <c r="D226" i="12"/>
  <c r="D227" i="12"/>
  <c r="D225" i="12"/>
  <c r="D54" i="3"/>
  <c r="D52" i="3"/>
  <c r="D53" i="3"/>
  <c r="C152" i="15" l="1"/>
  <c r="C43" i="14"/>
  <c r="C14" i="13"/>
  <c r="C228" i="12"/>
  <c r="C54" i="3"/>
  <c r="C26" i="2"/>
  <c r="D23" i="2" l="1"/>
  <c r="G144" i="15"/>
  <c r="G143" i="15"/>
  <c r="G142" i="15"/>
  <c r="G141" i="15"/>
  <c r="G140" i="15"/>
  <c r="G139" i="15"/>
  <c r="G138" i="15"/>
  <c r="G137" i="15"/>
  <c r="G136" i="15"/>
  <c r="G135" i="15"/>
  <c r="G134" i="15"/>
  <c r="G133" i="15"/>
  <c r="G132" i="15"/>
  <c r="G131" i="15"/>
  <c r="G130" i="15"/>
  <c r="G129" i="15"/>
  <c r="G128" i="15"/>
  <c r="G127" i="15"/>
  <c r="G126" i="15"/>
  <c r="G125" i="15"/>
  <c r="G124" i="15"/>
  <c r="G123" i="15"/>
  <c r="G122" i="15"/>
  <c r="G121" i="15"/>
  <c r="G120" i="15"/>
  <c r="G119" i="15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A2" i="15"/>
  <c r="A3" i="15" s="1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A2" i="14"/>
  <c r="A3" i="14" s="1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G6" i="13"/>
  <c r="G5" i="13"/>
  <c r="G4" i="13"/>
  <c r="G3" i="13"/>
  <c r="G2" i="13"/>
  <c r="A2" i="13"/>
  <c r="A3" i="13" s="1"/>
  <c r="A4" i="13" s="1"/>
  <c r="A5" i="13" s="1"/>
  <c r="A6" i="13" s="1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" i="12"/>
  <c r="A2" i="12"/>
  <c r="A3" i="12" s="1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A2" i="3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D26" i="2" l="1"/>
  <c r="G304" i="1"/>
  <c r="G117" i="1"/>
  <c r="G188" i="1"/>
  <c r="G104" i="1"/>
  <c r="G258" i="1"/>
  <c r="G469" i="1"/>
  <c r="G570" i="1"/>
  <c r="G572" i="1"/>
  <c r="G300" i="1"/>
  <c r="G416" i="1"/>
  <c r="G434" i="1"/>
  <c r="G36" i="1"/>
  <c r="G34" i="1"/>
  <c r="G26" i="1"/>
  <c r="G27" i="1"/>
  <c r="G28" i="1"/>
  <c r="G29" i="1"/>
  <c r="G30" i="1"/>
  <c r="G167" i="1"/>
  <c r="G519" i="1"/>
  <c r="G690" i="1"/>
  <c r="G632" i="1"/>
  <c r="G31" i="1"/>
  <c r="G35" i="1"/>
  <c r="G90" i="1"/>
  <c r="G295" i="1"/>
  <c r="G184" i="1"/>
  <c r="G65" i="1"/>
  <c r="G153" i="1"/>
  <c r="G229" i="1"/>
  <c r="G382" i="1"/>
  <c r="G305" i="1"/>
  <c r="G206" i="1"/>
  <c r="G277" i="1"/>
  <c r="G233" i="1"/>
  <c r="G276" i="1"/>
  <c r="G531" i="1"/>
  <c r="G452" i="1"/>
  <c r="G326" i="1"/>
  <c r="G168" i="1"/>
  <c r="G435" i="1"/>
  <c r="G339" i="1"/>
  <c r="G472" i="1"/>
  <c r="G38" i="1"/>
  <c r="G32" i="1"/>
  <c r="G700" i="1"/>
  <c r="G327" i="1"/>
  <c r="G699" i="1"/>
  <c r="G634" i="1"/>
  <c r="G635" i="1"/>
  <c r="G599" i="1"/>
  <c r="G33" i="1"/>
  <c r="G625" i="1"/>
  <c r="G653" i="1"/>
  <c r="G663" i="1"/>
  <c r="G600" i="1"/>
  <c r="G701" i="1"/>
  <c r="G40" i="1"/>
  <c r="G592" i="1"/>
  <c r="G718" i="1"/>
  <c r="G203" i="1"/>
  <c r="G662" i="1"/>
  <c r="G302" i="1"/>
  <c r="G23" i="1"/>
  <c r="G624" i="1"/>
  <c r="G306" i="1"/>
  <c r="G655" i="1"/>
  <c r="G736" i="1"/>
  <c r="G673" i="1"/>
  <c r="G601" i="1"/>
  <c r="G307" i="1"/>
  <c r="G285" i="1"/>
  <c r="G317" i="1"/>
  <c r="G712" i="1"/>
  <c r="G638" i="1"/>
  <c r="G558" i="1"/>
  <c r="G44" i="1"/>
  <c r="G24" i="1"/>
  <c r="G21" i="1"/>
  <c r="G48" i="1"/>
  <c r="G602" i="1"/>
  <c r="G363" i="1"/>
  <c r="G250" i="1"/>
  <c r="G697" i="1"/>
  <c r="G539" i="1"/>
  <c r="G142" i="1"/>
  <c r="G629" i="1"/>
  <c r="G442" i="1"/>
  <c r="G569" i="1"/>
  <c r="G603" i="1"/>
  <c r="G333" i="1"/>
  <c r="G604" i="1"/>
  <c r="G133" i="1"/>
  <c r="G73" i="1"/>
  <c r="G263" i="1"/>
  <c r="G346" i="1"/>
  <c r="G22" i="1"/>
  <c r="G75" i="1"/>
  <c r="G508" i="1"/>
  <c r="G145" i="1"/>
  <c r="G89" i="1"/>
  <c r="G273" i="1"/>
  <c r="G563" i="1"/>
  <c r="G393" i="1"/>
  <c r="G535" i="1"/>
  <c r="G294" i="1"/>
  <c r="G25" i="1"/>
  <c r="G41" i="1"/>
  <c r="G42" i="1"/>
  <c r="G288" i="1"/>
  <c r="G332" i="1"/>
  <c r="G633" i="1"/>
  <c r="G49" i="1"/>
  <c r="G50" i="1"/>
  <c r="G267" i="1"/>
  <c r="G51" i="1"/>
  <c r="G383" i="1"/>
  <c r="G189" i="1"/>
  <c r="G687" i="1"/>
  <c r="G251" i="1"/>
  <c r="G207" i="1"/>
  <c r="G208" i="1"/>
  <c r="G169" i="1"/>
  <c r="G418" i="1"/>
  <c r="G417" i="1"/>
  <c r="G96" i="1"/>
  <c r="G289" i="1"/>
  <c r="G473" i="1"/>
  <c r="G680" i="1"/>
  <c r="G87" i="1"/>
  <c r="G146" i="1"/>
  <c r="G116" i="1"/>
  <c r="G605" i="1"/>
  <c r="G606" i="1"/>
  <c r="G52" i="1"/>
  <c r="G209" i="1"/>
  <c r="G719" i="1"/>
  <c r="G107" i="1"/>
  <c r="G338" i="1"/>
  <c r="G607" i="1"/>
  <c r="G457" i="1"/>
  <c r="G419" i="1"/>
  <c r="G178" i="1"/>
  <c r="G731" i="1"/>
  <c r="G674" i="1"/>
  <c r="G675" i="1"/>
  <c r="G308" i="1"/>
  <c r="G67" i="1"/>
  <c r="G297" i="1"/>
  <c r="G298" i="1"/>
  <c r="G245" i="1"/>
  <c r="G105" i="1"/>
  <c r="G2" i="1"/>
  <c r="G590" i="1"/>
  <c r="G659" i="1"/>
  <c r="G668" i="1"/>
  <c r="G6" i="1"/>
  <c r="G287" i="1"/>
  <c r="G230" i="1"/>
  <c r="G450" i="1"/>
  <c r="G448" i="1"/>
  <c r="G70" i="1"/>
  <c r="G644" i="1"/>
  <c r="G562" i="1"/>
  <c r="G729" i="1"/>
  <c r="G560" i="1"/>
  <c r="G357" i="1"/>
  <c r="G353" i="1"/>
  <c r="G88" i="1"/>
  <c r="G60" i="1"/>
  <c r="G713" i="1"/>
  <c r="G76" i="1"/>
  <c r="G185" i="1"/>
  <c r="G372" i="1"/>
  <c r="G498" i="1"/>
  <c r="G129" i="1"/>
  <c r="G39" i="1"/>
  <c r="G334" i="1"/>
  <c r="G62" i="1"/>
  <c r="G210" i="1"/>
  <c r="G270" i="1"/>
  <c r="G384" i="1"/>
  <c r="G347" i="1"/>
  <c r="G352" i="1"/>
  <c r="G397" i="1"/>
  <c r="G354" i="1"/>
  <c r="G37" i="1"/>
  <c r="G266" i="1"/>
  <c r="G608" i="1"/>
  <c r="G80" i="1"/>
  <c r="G79" i="1"/>
  <c r="G182" i="1"/>
  <c r="G130" i="1"/>
  <c r="G441" i="1"/>
  <c r="G99" i="1"/>
  <c r="G652" i="1"/>
  <c r="G509" i="1"/>
  <c r="G522" i="1"/>
  <c r="G124" i="1"/>
  <c r="G454" i="1"/>
  <c r="G139" i="1"/>
  <c r="G609" i="1"/>
  <c r="G211" i="1"/>
  <c r="G123" i="1"/>
  <c r="G610" i="1"/>
  <c r="G341" i="1"/>
  <c r="G631" i="1"/>
  <c r="G46" i="1"/>
  <c r="G154" i="1"/>
  <c r="G374" i="1"/>
  <c r="G368" i="1"/>
  <c r="G369" i="1"/>
  <c r="G611" i="1"/>
  <c r="G436" i="1"/>
  <c r="G540" i="1"/>
  <c r="G299" i="1"/>
  <c r="G108" i="1"/>
  <c r="G74" i="1"/>
  <c r="G330" i="1"/>
  <c r="G331" i="1"/>
  <c r="G396" i="1"/>
  <c r="G398" i="1"/>
  <c r="G399" i="1"/>
  <c r="G212" i="1"/>
  <c r="G290" i="1"/>
  <c r="G303" i="1"/>
  <c r="G720" i="1"/>
  <c r="G733" i="1"/>
  <c r="G573" i="1"/>
  <c r="G596" i="1"/>
  <c r="G365" i="1"/>
  <c r="G709" i="1"/>
  <c r="G598" i="1"/>
  <c r="G351" i="1"/>
  <c r="G490" i="1"/>
  <c r="G92" i="1"/>
  <c r="G109" i="1"/>
  <c r="G110" i="1"/>
  <c r="G100" i="1"/>
  <c r="G53" i="1"/>
  <c r="G410" i="1"/>
  <c r="G101" i="1"/>
  <c r="G679" i="1"/>
  <c r="G367" i="1"/>
  <c r="G318" i="1"/>
  <c r="G278" i="1"/>
  <c r="G530" i="1"/>
  <c r="G654" i="1"/>
  <c r="G518" i="1"/>
  <c r="G86" i="1"/>
  <c r="G360" i="1"/>
  <c r="G474" i="1"/>
  <c r="G677" i="1"/>
  <c r="G443" i="1"/>
  <c r="G689" i="1"/>
  <c r="G11" i="1"/>
  <c r="G412" i="1"/>
  <c r="G415" i="1"/>
  <c r="G581" i="1"/>
  <c r="G390" i="1"/>
  <c r="G232" i="1"/>
  <c r="G658" i="1"/>
  <c r="G93" i="1"/>
  <c r="G78" i="1"/>
  <c r="G705" i="1"/>
  <c r="G702" i="1"/>
  <c r="G213" i="1"/>
  <c r="G445" i="1"/>
  <c r="G320" i="1"/>
  <c r="G243" i="1"/>
  <c r="G641" i="1"/>
  <c r="G103" i="1"/>
  <c r="G394" i="1"/>
  <c r="G510" i="1"/>
  <c r="G475" i="1"/>
  <c r="G470" i="1"/>
  <c r="G158" i="1"/>
  <c r="G140" i="1"/>
  <c r="G72" i="1"/>
  <c r="G378" i="1"/>
  <c r="G239" i="1"/>
  <c r="G214" i="1"/>
  <c r="G170" i="1"/>
  <c r="G476" i="1"/>
  <c r="G477" i="1"/>
  <c r="G164" i="1"/>
  <c r="G732" i="1"/>
  <c r="G499" i="1"/>
  <c r="G716" i="1"/>
  <c r="G722" i="1"/>
  <c r="G138" i="1"/>
  <c r="G190" i="1"/>
  <c r="G645" i="1"/>
  <c r="G646" i="1"/>
  <c r="G135" i="1"/>
  <c r="G248" i="1"/>
  <c r="G643" i="1"/>
  <c r="G466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83" i="1"/>
  <c r="G542" i="1"/>
  <c r="G47" i="1"/>
  <c r="G45" i="1"/>
  <c r="G500" i="1"/>
  <c r="G593" i="1"/>
  <c r="G106" i="1"/>
  <c r="G335" i="1"/>
  <c r="G723" i="1"/>
  <c r="G661" i="1"/>
  <c r="G525" i="1"/>
  <c r="G321" i="1"/>
  <c r="G651" i="1"/>
  <c r="G541" i="1"/>
  <c r="G534" i="1"/>
  <c r="G449" i="1"/>
  <c r="G559" i="1"/>
  <c r="G118" i="1"/>
  <c r="G528" i="1"/>
  <c r="G576" i="1"/>
  <c r="G710" i="1"/>
  <c r="G7" i="1"/>
  <c r="G681" i="1"/>
  <c r="G147" i="1"/>
  <c r="G160" i="1"/>
  <c r="G715" i="1"/>
  <c r="G148" i="1"/>
  <c r="G708" i="1"/>
  <c r="G155" i="1"/>
  <c r="G261" i="1"/>
  <c r="G94" i="1"/>
  <c r="G453" i="1"/>
  <c r="G43" i="1"/>
  <c r="G171" i="1"/>
  <c r="G159" i="1"/>
  <c r="G640" i="1"/>
  <c r="G698" i="1"/>
  <c r="G183" i="1"/>
  <c r="G253" i="1"/>
  <c r="G724" i="1"/>
  <c r="G309" i="1"/>
  <c r="G671" i="1"/>
  <c r="G282" i="1"/>
  <c r="G244" i="1"/>
  <c r="G636" i="1"/>
  <c r="G421" i="1"/>
  <c r="G4" i="1"/>
  <c r="G3" i="1"/>
  <c r="G345" i="1"/>
  <c r="G420" i="1"/>
  <c r="G538" i="1"/>
  <c r="G587" i="1"/>
  <c r="G192" i="1"/>
  <c r="G579" i="1"/>
  <c r="G370" i="1"/>
  <c r="G521" i="1"/>
  <c r="G501" i="1"/>
  <c r="G524" i="1"/>
  <c r="G520" i="1"/>
  <c r="G255" i="1"/>
  <c r="G172" i="1"/>
  <c r="G478" i="1"/>
  <c r="G507" i="1"/>
  <c r="G385" i="1"/>
  <c r="G77" i="1"/>
  <c r="G446" i="1"/>
  <c r="G296" i="1"/>
  <c r="G54" i="1"/>
  <c r="G84" i="1"/>
  <c r="G85" i="1"/>
  <c r="G725" i="1"/>
  <c r="G344" i="1"/>
  <c r="G630" i="1"/>
  <c r="G329" i="1"/>
  <c r="G81" i="1"/>
  <c r="G386" i="1"/>
  <c r="G358" i="1"/>
  <c r="G422" i="1"/>
  <c r="G12" i="1"/>
  <c r="G440" i="1"/>
  <c r="G437" i="1"/>
  <c r="G286" i="1"/>
  <c r="G648" i="1"/>
  <c r="G526" i="1"/>
  <c r="G471" i="1"/>
  <c r="G254" i="1"/>
  <c r="G252" i="1"/>
  <c r="G260" i="1"/>
  <c r="G284" i="1"/>
  <c r="G215" i="1"/>
  <c r="G98" i="1"/>
  <c r="G672" i="1"/>
  <c r="G279" i="1"/>
  <c r="G95" i="1"/>
  <c r="G195" i="1"/>
  <c r="G595" i="1"/>
  <c r="G337" i="1"/>
  <c r="G612" i="1"/>
  <c r="G464" i="1"/>
  <c r="G483" i="1"/>
  <c r="G479" i="1"/>
  <c r="G484" i="1"/>
  <c r="G481" i="1"/>
  <c r="G482" i="1"/>
  <c r="G639" i="1"/>
  <c r="G480" i="1"/>
  <c r="G400" i="1"/>
  <c r="G291" i="1"/>
  <c r="G324" i="1"/>
  <c r="G216" i="1"/>
  <c r="G734" i="1"/>
  <c r="G191" i="1"/>
  <c r="G143" i="1"/>
  <c r="G126" i="1"/>
  <c r="G113" i="1"/>
  <c r="G669" i="1"/>
  <c r="G665" i="1"/>
  <c r="G179" i="1"/>
  <c r="G580" i="1"/>
  <c r="G141" i="1"/>
  <c r="G82" i="1"/>
  <c r="G10" i="1"/>
  <c r="G683" i="1"/>
  <c r="G217" i="1"/>
  <c r="G218" i="1"/>
  <c r="G219" i="1"/>
  <c r="G249" i="1"/>
  <c r="G504" i="1"/>
  <c r="G63" i="1"/>
  <c r="G523" i="1"/>
  <c r="G532" i="1"/>
  <c r="G280" i="1"/>
  <c r="G513" i="1"/>
  <c r="G691" i="1"/>
  <c r="G238" i="1"/>
  <c r="G711" i="1"/>
  <c r="G379" i="1"/>
  <c r="G567" i="1"/>
  <c r="G362" i="1"/>
  <c r="G461" i="1"/>
  <c r="G234" i="1"/>
  <c r="G459" i="1"/>
  <c r="G613" i="1"/>
  <c r="G597" i="1"/>
  <c r="G5" i="1"/>
  <c r="G395" i="1"/>
  <c r="G496" i="1"/>
  <c r="G356" i="1"/>
  <c r="G588" i="1"/>
  <c r="G348" i="1"/>
  <c r="G583" i="1"/>
  <c r="G64" i="1"/>
  <c r="G704" i="1"/>
  <c r="G173" i="1"/>
  <c r="G585" i="1"/>
  <c r="G136" i="1"/>
  <c r="G364" i="1"/>
  <c r="G578" i="1"/>
  <c r="G642" i="1"/>
  <c r="G735" i="1"/>
  <c r="G272" i="1"/>
  <c r="G696" i="1"/>
  <c r="G220" i="1"/>
  <c r="G125" i="1"/>
  <c r="G408" i="1"/>
  <c r="G340" i="1"/>
  <c r="G726" i="1"/>
  <c r="G727" i="1"/>
  <c r="G614" i="1"/>
  <c r="G366" i="1"/>
  <c r="G584" i="1"/>
  <c r="G458" i="1"/>
  <c r="G529" i="1"/>
  <c r="G274" i="1"/>
  <c r="G502" i="1"/>
  <c r="G591" i="1"/>
  <c r="G197" i="1"/>
  <c r="G594" i="1"/>
  <c r="G310" i="1"/>
  <c r="G13" i="1"/>
  <c r="G14" i="1"/>
  <c r="G401" i="1"/>
  <c r="G615" i="1"/>
  <c r="G343" i="1"/>
  <c r="G55" i="1"/>
  <c r="G265" i="1"/>
  <c r="G68" i="1"/>
  <c r="G194" i="1"/>
  <c r="G193" i="1"/>
  <c r="G102" i="1"/>
  <c r="G355" i="1"/>
  <c r="G616" i="1"/>
  <c r="G376" i="1"/>
  <c r="G8" i="1"/>
  <c r="G128" i="1"/>
  <c r="G402" i="1"/>
  <c r="G231" i="1"/>
  <c r="G111" i="1"/>
  <c r="G589" i="1"/>
  <c r="G361" i="1"/>
  <c r="G561" i="1"/>
  <c r="G152" i="1"/>
  <c r="G617" i="1"/>
  <c r="G647" i="1"/>
  <c r="G380" i="1"/>
  <c r="G322" i="1"/>
  <c r="G319" i="1"/>
  <c r="G199" i="1"/>
  <c r="G15" i="1"/>
  <c r="G423" i="1"/>
  <c r="G447" i="1"/>
  <c r="G174" i="1"/>
  <c r="G424" i="1"/>
  <c r="G323" i="1"/>
  <c r="G670" i="1"/>
  <c r="G69" i="1"/>
  <c r="G71" i="1"/>
  <c r="G269" i="1"/>
  <c r="G237" i="1"/>
  <c r="G566" i="1"/>
  <c r="G485" i="1"/>
  <c r="G350" i="1"/>
  <c r="G425" i="1"/>
  <c r="G349" i="1"/>
  <c r="G161" i="1"/>
  <c r="G706" i="1"/>
  <c r="G707" i="1"/>
  <c r="G281" i="1"/>
  <c r="G626" i="1"/>
  <c r="G271" i="1"/>
  <c r="G186" i="1"/>
  <c r="G196" i="1"/>
  <c r="G119" i="1"/>
  <c r="G328" i="1"/>
  <c r="G114" i="1"/>
  <c r="G115" i="1"/>
  <c r="G204" i="1"/>
  <c r="G387" i="1"/>
  <c r="G618" i="1"/>
  <c r="G181" i="1"/>
  <c r="G413" i="1"/>
  <c r="G656" i="1"/>
  <c r="G586" i="1"/>
  <c r="G667" i="1"/>
  <c r="G455" i="1"/>
  <c r="G392" i="1"/>
  <c r="G246" i="1"/>
  <c r="G257" i="1"/>
  <c r="G120" i="1"/>
  <c r="G381" i="1"/>
  <c r="G486" i="1"/>
  <c r="G426" i="1"/>
  <c r="G391" i="1"/>
  <c r="G121" i="1"/>
  <c r="G262" i="1"/>
  <c r="G427" i="1"/>
  <c r="G487" i="1"/>
  <c r="G156" i="1"/>
  <c r="G157" i="1"/>
  <c r="G144" i="1"/>
  <c r="G619" i="1"/>
  <c r="G388" i="1"/>
  <c r="G200" i="1"/>
  <c r="G714" i="1"/>
  <c r="G403" i="1"/>
  <c r="G627" i="1"/>
  <c r="G637" i="1"/>
  <c r="G660" i="1"/>
  <c r="G664" i="1"/>
  <c r="G342" i="1"/>
  <c r="G537" i="1"/>
  <c r="G315" i="1"/>
  <c r="G377" i="1"/>
  <c r="G488" i="1"/>
  <c r="G649" i="1"/>
  <c r="G240" i="1"/>
  <c r="G511" i="1"/>
  <c r="G676" i="1"/>
  <c r="G175" i="1"/>
  <c r="G575" i="1"/>
  <c r="G150" i="1"/>
  <c r="G242" i="1"/>
  <c r="G389" i="1"/>
  <c r="G666" i="1"/>
  <c r="G122" i="1"/>
  <c r="G657" i="1"/>
  <c r="G430" i="1"/>
  <c r="G404" i="1"/>
  <c r="G405" i="1"/>
  <c r="G268" i="1"/>
  <c r="G693" i="1"/>
  <c r="G429" i="1"/>
  <c r="G198" i="1"/>
  <c r="G721" i="1"/>
  <c r="G187" i="1"/>
  <c r="G495" i="1"/>
  <c r="G428" i="1"/>
  <c r="G577" i="1"/>
  <c r="G151" i="1"/>
  <c r="G489" i="1"/>
  <c r="G162" i="1"/>
  <c r="G221" i="1"/>
  <c r="G61" i="1"/>
  <c r="G56" i="1"/>
  <c r="G259" i="1"/>
  <c r="G517" i="1"/>
  <c r="G275" i="1"/>
  <c r="G132" i="1"/>
  <c r="G514" i="1"/>
  <c r="G235" i="1"/>
  <c r="G134" i="1"/>
  <c r="G506" i="1"/>
  <c r="G692" i="1"/>
  <c r="G236" i="1"/>
  <c r="G293" i="1"/>
  <c r="G222" i="1"/>
  <c r="G568" i="1"/>
  <c r="G650" i="1"/>
  <c r="G620" i="1"/>
  <c r="G373" i="1"/>
  <c r="G516" i="1"/>
  <c r="G371" i="1"/>
  <c r="G165" i="1"/>
  <c r="G491" i="1"/>
  <c r="G57" i="1"/>
  <c r="G311" i="1"/>
  <c r="G312" i="1"/>
  <c r="G223" i="1"/>
  <c r="G292" i="1"/>
  <c r="G224" i="1"/>
  <c r="G515" i="1"/>
  <c r="G439" i="1"/>
  <c r="G359" i="1"/>
  <c r="G536" i="1"/>
  <c r="G565" i="1"/>
  <c r="G492" i="1"/>
  <c r="G58" i="1"/>
  <c r="G247" i="1"/>
  <c r="G564" i="1"/>
  <c r="G59" i="1"/>
  <c r="G201" i="1"/>
  <c r="G176" i="1"/>
  <c r="G465" i="1"/>
  <c r="G431" i="1"/>
  <c r="G703" i="1"/>
  <c r="G574" i="1"/>
  <c r="G621" i="1"/>
  <c r="G137" i="1"/>
  <c r="G264" i="1"/>
  <c r="G406" i="1"/>
  <c r="G336" i="1"/>
  <c r="G512" i="1"/>
  <c r="G571" i="1"/>
  <c r="G467" i="1"/>
  <c r="G460" i="1"/>
  <c r="G9" i="1"/>
  <c r="G468" i="1"/>
  <c r="G325" i="1"/>
  <c r="G313" i="1"/>
  <c r="G225" i="1"/>
  <c r="G533" i="1"/>
  <c r="G456" i="1"/>
  <c r="G112" i="1"/>
  <c r="G177" i="1"/>
  <c r="G409" i="1"/>
  <c r="G451" i="1"/>
  <c r="G16" i="1"/>
  <c r="G432" i="1"/>
  <c r="G127" i="1"/>
  <c r="G314" i="1"/>
  <c r="G226" i="1"/>
  <c r="G688" i="1"/>
  <c r="G163" i="1"/>
  <c r="G301" i="1"/>
  <c r="G316" i="1"/>
  <c r="G375" i="1"/>
  <c r="G20" i="1"/>
  <c r="G433" i="1"/>
  <c r="G438" i="1"/>
  <c r="G462" i="1"/>
  <c r="G463" i="1"/>
  <c r="G684" i="1"/>
  <c r="G682" i="1"/>
  <c r="G678" i="1"/>
  <c r="G494" i="1"/>
  <c r="G131" i="1"/>
  <c r="G283" i="1"/>
  <c r="G527" i="1"/>
  <c r="G227" i="1"/>
  <c r="G493" i="1"/>
  <c r="G717" i="1"/>
  <c r="G503" i="1"/>
  <c r="G202" i="1"/>
  <c r="G97" i="1"/>
  <c r="G695" i="1"/>
  <c r="G728" i="1"/>
  <c r="G91" i="1"/>
  <c r="G180" i="1"/>
  <c r="G256" i="1"/>
  <c r="G149" i="1"/>
  <c r="G411" i="1"/>
  <c r="G685" i="1"/>
  <c r="G686" i="1"/>
  <c r="G407" i="1"/>
  <c r="G166" i="1"/>
  <c r="G694" i="1"/>
  <c r="G497" i="1"/>
  <c r="G444" i="1"/>
  <c r="G241" i="1"/>
  <c r="G622" i="1"/>
  <c r="G228" i="1"/>
  <c r="G505" i="1"/>
  <c r="G623" i="1"/>
  <c r="G205" i="1"/>
  <c r="G19" i="1"/>
  <c r="G17" i="1"/>
  <c r="G18" i="1"/>
  <c r="G628" i="1"/>
  <c r="G730" i="1"/>
  <c r="G414" i="1"/>
  <c r="G582" i="1"/>
  <c r="G66" i="1"/>
  <c r="A65" i="1"/>
  <c r="A327" i="1"/>
  <c r="A288" i="1"/>
  <c r="A289" i="1" s="1"/>
  <c r="A290" i="1" s="1"/>
  <c r="A291" i="1" s="1"/>
  <c r="A292" i="1" s="1"/>
  <c r="A67" i="1"/>
  <c r="A68" i="1" s="1"/>
  <c r="A2" i="1"/>
  <c r="A677" i="1"/>
  <c r="A345" i="1"/>
  <c r="A346" i="1" s="1"/>
  <c r="A347" i="1" s="1"/>
  <c r="A696" i="1"/>
  <c r="A697" i="1" s="1"/>
  <c r="A698" i="1" s="1"/>
  <c r="A699" i="1" s="1"/>
  <c r="A700" i="1" s="1"/>
  <c r="A701" i="1" s="1"/>
  <c r="A69" i="1"/>
  <c r="A328" i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81" i="1"/>
  <c r="A382" i="1" s="1"/>
  <c r="A383" i="1" s="1"/>
  <c r="A384" i="1" s="1"/>
  <c r="A385" i="1" s="1"/>
  <c r="A386" i="1" s="1"/>
  <c r="A387" i="1" s="1"/>
  <c r="A388" i="1" s="1"/>
  <c r="A389" i="1" s="1"/>
  <c r="A390" i="1" s="1"/>
  <c r="A293" i="1"/>
  <c r="A294" i="1" s="1"/>
  <c r="A295" i="1" s="1"/>
  <c r="A296" i="1" s="1"/>
  <c r="A297" i="1" s="1"/>
  <c r="A298" i="1" s="1"/>
  <c r="A299" i="1" s="1"/>
  <c r="A300" i="1" s="1"/>
  <c r="A301" i="1" s="1"/>
  <c r="A20" i="1"/>
  <c r="A348" i="1" l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70" i="1"/>
  <c r="A71" i="1" s="1"/>
  <c r="A302" i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534" i="1" l="1"/>
  <c r="A535" i="1" s="1"/>
  <c r="A536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537" i="1" l="1"/>
  <c r="A538" i="1" s="1"/>
  <c r="A539" i="1" l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448" i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391" i="1"/>
  <c r="A392" i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313" i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702" i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678" i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368" i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</calcChain>
</file>

<file path=xl/sharedStrings.xml><?xml version="1.0" encoding="utf-8"?>
<sst xmlns="http://schemas.openxmlformats.org/spreadsheetml/2006/main" count="8694" uniqueCount="1087">
  <si>
    <t xml:space="preserve">Radicado </t>
  </si>
  <si>
    <t xml:space="preserve">Fecha Rad Entrada </t>
  </si>
  <si>
    <t xml:space="preserve">Vence </t>
  </si>
  <si>
    <t xml:space="preserve">Rad Salida </t>
  </si>
  <si>
    <t xml:space="preserve">Fec Rad Salida </t>
  </si>
  <si>
    <t xml:space="preserve">Tipo Doc </t>
  </si>
  <si>
    <t xml:space="preserve">Asunto </t>
  </si>
  <si>
    <t xml:space="preserve">Usuario Anterior </t>
  </si>
  <si>
    <t xml:space="preserve">Dep Anterior </t>
  </si>
  <si>
    <t xml:space="preserve">2014-01-06  </t>
  </si>
  <si>
    <t>2014-01-27 </t>
  </si>
  <si>
    <t>120144090001742_00001.jpg</t>
  </si>
  <si>
    <t>DENUNCIA </t>
  </si>
  <si>
    <t>Peticion queja o reclamo via WEB </t>
  </si>
  <si>
    <t>JSSUAREZ </t>
  </si>
  <si>
    <t>306 </t>
  </si>
  <si>
    <t xml:space="preserve">2014-01-07  </t>
  </si>
  <si>
    <t>2014-01-28 </t>
  </si>
  <si>
    <t>RECLAMO </t>
  </si>
  <si>
    <t>2014-01-14 </t>
  </si>
  <si>
    <t>DERECHO DE PETICION </t>
  </si>
  <si>
    <t>DERECHO DE PETICION RUTA BOGOTA - VILLAVICENCIO  </t>
  </si>
  <si>
    <t>RCASTRO2 </t>
  </si>
  <si>
    <t>2014-01-15 </t>
  </si>
  <si>
    <t>MT 20145000001021 REMISION DE OFICIO CON RAD MT 20133210639712 AFECTACION DE PREDIOS DEL REMINTENTE POR PARTE DE LA CONCESIONARIA COVIANDES  </t>
  </si>
  <si>
    <t>2014-01-20 </t>
  </si>
  <si>
    <t>DERECHO DE PETICION ARTICULO 23  </t>
  </si>
  <si>
    <t>LAYALA1 </t>
  </si>
  <si>
    <t>500 </t>
  </si>
  <si>
    <t>2014-01-22 </t>
  </si>
  <si>
    <t>SOLICITUD DE INFORMACION PARTICIPACION ANI EN LA VIA PUERTO GAITAN - RUBIALES  </t>
  </si>
  <si>
    <t>JRUBIANO </t>
  </si>
  <si>
    <t>200 </t>
  </si>
  <si>
    <t>2014-01-21 </t>
  </si>
  <si>
    <t>2014-01-23 </t>
  </si>
  <si>
    <t>SOLICITUD DE ENTIDAD PUBLICA </t>
  </si>
  <si>
    <t>GUIA No 7204313456 (SER) SPL - 0436 - 12 -2013 SOLICITUD DE INFORMACION DISE?OS DEFINITIVOS RUTA DEL SOL SECTOR PUENTE SOGAMOSO - PUENTE LEBRIJA Y SABANA DE TORRES  </t>
  </si>
  <si>
    <t>YCORRALES </t>
  </si>
  <si>
    <t>305 </t>
  </si>
  <si>
    <t>2014-01-24 </t>
  </si>
  <si>
    <t>SOLICITUD DE INFORMACION </t>
  </si>
  <si>
    <t>GUIA No 014968508637 (ENV) COMUNICACION No 0000103991 DEL 09/12/2013 No 100906598 CSC BOGOTA  </t>
  </si>
  <si>
    <t>ALRODRIGUEZ2 </t>
  </si>
  <si>
    <t>GUIA No 056000156452 ( ENV) DERECHO DE PETICION SE?ALIZACION VIA ARMENIA CALARCA  </t>
  </si>
  <si>
    <t>MALZATE </t>
  </si>
  <si>
    <t>120144090002572_00001.doc</t>
  </si>
  <si>
    <t>2014-01-10 </t>
  </si>
  <si>
    <t>INFORMACION PEAJE LA LOMA UBICADO ANTES DE BOSCONIA  </t>
  </si>
  <si>
    <t>YGARCIA </t>
  </si>
  <si>
    <t>SOLICITUD DE ENTIDAD PUBLICA O ENTIDAD DE CONTROL </t>
  </si>
  <si>
    <t>GUIA No RN115808936CO (472) 20136100450741 INFORMACION REGLAMENTO TECNICO OPERACION  </t>
  </si>
  <si>
    <t>AROA </t>
  </si>
  <si>
    <t>303 </t>
  </si>
  <si>
    <t>GUIA No YG031075817 (472) 2013EE0172144 ENTREGA DE INFORME DE RESULTADOS, ACTUACION ESPECIAL DE FISCALIZACION CERREJON ZONA NORTE S.A  </t>
  </si>
  <si>
    <t>2014-02-18 </t>
  </si>
  <si>
    <t>2014-02-13 </t>
  </si>
  <si>
    <t>CONSULTA </t>
  </si>
  <si>
    <t>DERECHO DE PETICION RESIDENTES DE LA VEREDA MARINILLA DEL MUNICIPIO DE AGUACHICA, CESAR  </t>
  </si>
  <si>
    <t>JLABARCES </t>
  </si>
  <si>
    <t>DERECHO DE PETICION PROYECTOS QUE RESPONDEN A LAS NECESIDADES DE LA COMUNIDAD DEL CORREGIMIENTO LA CAMPANA  </t>
  </si>
  <si>
    <t>DERECHO DE PETICION NECESIDADES DE LA COMUNICADAD DEL CORREGIMIENTO LA CAMPANA. </t>
  </si>
  <si>
    <t>DERECHO DE PETICION NECESIDADES DE LA COMUNIDAD DEL CORREGIMIENTO LA CAMPANA </t>
  </si>
  <si>
    <t>DERECHO DE PETICION PROYECTOS QUE RESPONDAN A LAS NECESIDADES DE LA COMUNIDAD DEL CORREGIMIENTO LA CAMPANA  </t>
  </si>
  <si>
    <t>2014-01-29 </t>
  </si>
  <si>
    <t>GUIA No RN116062836CO (472) DT-SAN 112 REMISION DERECHO DE PETICION POR COMPETENCIA AMPLIACION VIA BUCARAMANGA AL PUENTE EL BUENO  </t>
  </si>
  <si>
    <t>LIGUARAN1 </t>
  </si>
  <si>
    <t>2014-01-30 </t>
  </si>
  <si>
    <t xml:space="preserve">2014-01-08  </t>
  </si>
  <si>
    <t>120144090003132_00001.tif</t>
  </si>
  <si>
    <t>SGA-AP-423 RESPUESTA OFICIO No 2013-603-021154-1 </t>
  </si>
  <si>
    <t>2014-04-02 </t>
  </si>
  <si>
    <t>SOLICITUD O CONSULTA EN MATERIA DE EJECUCION CONTRACTUAL </t>
  </si>
  <si>
    <t>GUIA No 999006554191 (DEP) 000029 / 000-11-01-00/2014 NOTIFICACIONES CONCTRATO DE CONCESION No 8000011 - OK DE 2008 </t>
  </si>
  <si>
    <t>GFLOREZ </t>
  </si>
  <si>
    <t>309 </t>
  </si>
  <si>
    <t>120144090003182_00001.doc</t>
  </si>
  <si>
    <t>2014-01-17 </t>
  </si>
  <si>
    <t>SOLICITUD AMPLIACION DE LA INFORMACION PUBLICA MAS ACTUALIZADA DE TODOS LOS PROYECTOS DE CONCESION PORTUARIA QUE SE ENCUENTREN EN CURSO  </t>
  </si>
  <si>
    <t>2014-02-19 </t>
  </si>
  <si>
    <t>DERECHO DE PETICION PROYECTOS QUE RESPONDEN A LAS NECESIDADES DE LA COMUNIDAD DEL CORREGIMIENTO LA CAMPANA </t>
  </si>
  <si>
    <t>CONSTRUCCION VIA DE ACCESO KILOMETRO 75+900 AUTOPISTA LA VEGA - VILLETA RUTA 5008 PR69+750 </t>
  </si>
  <si>
    <t>CLRAMIREZ1 </t>
  </si>
  <si>
    <t>DERECHO DE PETICION INDEBIDA SE?ALIZACION VIA SOBRE LA ENTRADA DE LA CALLE 80 </t>
  </si>
  <si>
    <t>HCONTRERAS2 </t>
  </si>
  <si>
    <t>MT 20135000449091 TRASLADO DE DERECHO DE PETICION REFERENCIA SECTOR DE LA VIA AUTOPISTA SUR  </t>
  </si>
  <si>
    <t>ACAMACHO1 </t>
  </si>
  <si>
    <t>MT No 20141340001251 QUEJA DE MARTHA VILLA VILLAIRAN PROCESO DE ADQUISICION DE PREDIO  </t>
  </si>
  <si>
    <t>PMEDINA2 </t>
  </si>
  <si>
    <t>706 </t>
  </si>
  <si>
    <t>2014-02-24 </t>
  </si>
  <si>
    <t>GUIA No 908368437 (SER) DERECHO DE PETICION PUENTE PEATONAL  </t>
  </si>
  <si>
    <t>2014-02-26 </t>
  </si>
  <si>
    <t>PETICION SOLICITUD DE INFORMACION CONSTRUCCION DE LA VIA DOBLE CALZADA CALARCA LA PAILA  </t>
  </si>
  <si>
    <t>2014-EE-00001134 PLAN DE ACCION HALLAZGOS CONTRALORIA GENERAL DE LA REPUBLICA </t>
  </si>
  <si>
    <t>FHERNANDEZ1 </t>
  </si>
  <si>
    <t>602 </t>
  </si>
  <si>
    <t>YMUNETONES1 </t>
  </si>
  <si>
    <t>2014-02-03 </t>
  </si>
  <si>
    <t xml:space="preserve">2014-01-10  </t>
  </si>
  <si>
    <t>2014-01-31 </t>
  </si>
  <si>
    <t>2014-02-07 </t>
  </si>
  <si>
    <t>SRN 507 TRASLADO DE SOLICITUD RELACIONADA CON LA CARRETERA BOGOTA - TUNJA </t>
  </si>
  <si>
    <t>HORJUELA2 </t>
  </si>
  <si>
    <t>2014-02-10 </t>
  </si>
  <si>
    <t>REGISTRO No 696388 / TRD 110 RADICADO MINTIC No 583639 DERECHO DE PETICION BUCARAMANGA YONDO  </t>
  </si>
  <si>
    <t>2014-01-16 </t>
  </si>
  <si>
    <t>2014-02-12 </t>
  </si>
  <si>
    <t>SRN 396 SOLICITUD DE INFORMACION CARRETERA SINCELEJO - TOLUVIEJO </t>
  </si>
  <si>
    <t>CJMENDOZA2 </t>
  </si>
  <si>
    <t>SRN 642 COMUNICACION EDUARDO ANDRES RODRIGUEZ ESTADO DE VIA PUERTA DE HIERRO - CARRETO  </t>
  </si>
  <si>
    <t>20145220003991 TRASLADO POR COMPETENCIA TRIBUNAL DE ARBITRAMENTO DEVINAR  </t>
  </si>
  <si>
    <t>YC-CRT-12659 COMUNICACION COMUNIDAD DE TUCURINCA REGISTRO DE PETICION R_07047 </t>
  </si>
  <si>
    <t>603 </t>
  </si>
  <si>
    <t>FIREGUI </t>
  </si>
  <si>
    <t>GUIA No RN117381725CO (472) SIAF 346714-2013 DERECHO DE PETICION POBLACION DEL MUNICIPIO DE TURBACO  </t>
  </si>
  <si>
    <t>MRUIZ2 </t>
  </si>
  <si>
    <t>GUIA No YG031500275CO (472) 2013EE0168625 INFORME FINAL AUDITORIA A LA FIDUCIARIA LA PREVISORA S.A. FIDUPREVISORA VIGENCIA 2012 </t>
  </si>
  <si>
    <t>ZVILLAMIZAR </t>
  </si>
  <si>
    <t>308 </t>
  </si>
  <si>
    <t>SOLICITUD DE CERTIFICACION </t>
  </si>
  <si>
    <t>S-2014-004114-NAC CERTIFICACION DEL CONTRATO DE CONCESION No 001 DEL 14/01/2010  </t>
  </si>
  <si>
    <t>2014-02-06 </t>
  </si>
  <si>
    <t>GUIA No RN117158283CO (472) 3001.543 - 2013058555 DERECHO DE PETICION - REITERACION DE SOLICITUD DE CANCELACION DE OFERTA DE COMPRA FOLIO 378-16091 O.R.I.P PALMIRA, VALLE DEL CAUCA  </t>
  </si>
  <si>
    <t>JBLANCO </t>
  </si>
  <si>
    <t xml:space="preserve">2014-01-13  </t>
  </si>
  <si>
    <t>GUIA No 7204272166 (SER) DERECHO DE PETICION INFORMACION TRAZADO DE LA VIA PUERTO SALGAR - SAN ROQUE  </t>
  </si>
  <si>
    <t>120144090008912_00001.doc</t>
  </si>
  <si>
    <t>DERECHO DE PETICION PROYECTOS QUE RESPONDEN A LAS NECESIDADES DE LA COMUNIDAD DEL CORREGIMIENTO DE LA CAMPANA  </t>
  </si>
  <si>
    <t>SUGERENCIA </t>
  </si>
  <si>
    <t>DERECHO DE PETICION - COMPRA DE PREDIO 2013-409-049516-2 </t>
  </si>
  <si>
    <t>MPVARGAS </t>
  </si>
  <si>
    <t>409 </t>
  </si>
  <si>
    <t>SOLICITUD DE CERTIFICACION LABORAL  </t>
  </si>
  <si>
    <t>DERECHO DE PETICION - CERTIFICACION CONTRATOS DE PRESTACION DE SERVICIOS SUSCRITOS A LA FECHA CON DIEGO JOSE MONROY NU?EZ </t>
  </si>
  <si>
    <t>NDELGADO1 </t>
  </si>
  <si>
    <t>402 </t>
  </si>
  <si>
    <t>DERECHO DE PETICION - CERTIFICACION DE INGRESOS Y RETENCIONES A?O 2013 CONTRATISTA DIEGO JOSE MONROY NUNEZ </t>
  </si>
  <si>
    <t>JARIAS2 </t>
  </si>
  <si>
    <t>401 </t>
  </si>
  <si>
    <t>SOLICITUD DE COPIA DE LOS ESTUDIOS ADICIONALES DE TOPOGRAFIA PROCESO No VJ-VE-IP-005-2013 DISCO DURO EXTERNO SERIAL 1D4820154500 </t>
  </si>
  <si>
    <t>JZUNIGA1 </t>
  </si>
  <si>
    <t>103 </t>
  </si>
  <si>
    <t>SOLICITUD DE COPIA DE LOS ESTUDIOS ADICIONALES DE TOPOGRAFIA PROCESO No VJ-VE-IP-006-2013 DISCO DURO EXTERNO SERIAL 1D4820154504 </t>
  </si>
  <si>
    <t>KALONSO </t>
  </si>
  <si>
    <t xml:space="preserve">2014-01-14  </t>
  </si>
  <si>
    <t>2014-02-25 </t>
  </si>
  <si>
    <t>2014-02-04 </t>
  </si>
  <si>
    <t>RAD No 000422 SOLICITUD ESTUDIOS ADICIONALES DE TOPOGRAFIA LIDAR, PROCESOS VJ-VE-IP-LP-005-2013, PROCESOS VJ-VE-IP-LP-006-2013, PROCESOS VJ-VE-IP-LP-007-2013, PROCESOS VJ-VE-IP-LP-008-2013, PROCESOS VJ-VE-IP-LP-009-2013,  </t>
  </si>
  <si>
    <t>SOLICITUD DE INFORMACION ESTUDIOS ADICIONALES DE TOPOGRAFIA LIDAR - PROCESOS VJ-VE-IP-LP-005-2013, VJ-VE-IP-LP-006-2013, VJ-VE-IP-LP-007-2013, VJ-VE-IP-LP-008-2013 Y VJ-VE-IP-LP-009-2013  </t>
  </si>
  <si>
    <t>SOLICITUD INFORMACION AUTOPISTAS PARA LA PROSPERIDAD, PROCESOS VJ-VE-IP-LP-005-2013, VJ-VE-IP-LP-006-2013, VJ-VE-IP-LP-007-2013, VJ-VE-IP-LP-008-2013 Y VJ-VE-IP-LP-009-2013 </t>
  </si>
  <si>
    <t>JURUEDA </t>
  </si>
  <si>
    <t>307 </t>
  </si>
  <si>
    <t>DERECHO DE PETICION - SOLICITUD PUENTES PEATONALES </t>
  </si>
  <si>
    <t>JVALLEJO1 </t>
  </si>
  <si>
    <t>GUIA No 999006664441 REITERACION DEL DERECHO DE PETICION ENVIADO EL 16/10/2013 - PROYECTO DE CONCESION GIRARDOT - PUERTO SALGAR - HONDA </t>
  </si>
  <si>
    <t>K L ANI001 007 2014 INFORMACION CORRESPONDIENTE AL CUARTO DE DATOS ACTUALIZADO DE LA LICITACION PUBLICA No VJ-VE-IP-LP-001-2013 </t>
  </si>
  <si>
    <t>MT 20145000002621 DERECHO DE PETICION, SOLICITANTE EDILBERTO TORRES BAUTISTA, RAD SUG13-00000071 </t>
  </si>
  <si>
    <t>NO HAN RECIBIDO RESPUESTA A PETICION HECHA EN CARTA FECHADA EL 21/10/2013, RADICADO 2013-409-042665-2, EN LA QUE SOLICITAN SE HAGA ESTUDIO SOBRE UN TERRENO 2013-409-014347-1 </t>
  </si>
  <si>
    <t>SOLICITUD DE RESPUESTA A COMUNICADO DE DICIEMBRE 6 DE 2013, 2013-200-008570-1, DERECHO DE PETICION </t>
  </si>
  <si>
    <t>MAL ESTADO DE PEAJE DE OIBA  </t>
  </si>
  <si>
    <t>DERECHO DE PETICION DESARROLLO DE OBRA PUBLICA NACIONAL </t>
  </si>
  <si>
    <t xml:space="preserve">2014-01-15  </t>
  </si>
  <si>
    <t>2014-02-05 </t>
  </si>
  <si>
    <t>PROCESO No VJ-VE-IP-LP-005-2013, PROCESO No VJ-VE-IP-LP-008-2013 Y PROCESO No VJ-VE-IP-LP-009-2013 SOLICITUD DE INFORMACION CUARO DE INFORMACION DE REFERENCIA  </t>
  </si>
  <si>
    <t>CNOVOA </t>
  </si>
  <si>
    <t xml:space="preserve">2014-01-16  </t>
  </si>
  <si>
    <t>120144090014752_00001.doc</t>
  </si>
  <si>
    <t>2014-02-20 </t>
  </si>
  <si>
    <t>SOLICITUD DE INFORMACION PARA CONSULTAR EL MANUAL DEL PEAJISTA Y MANUAL DE OPERACION DEL SERVIDOR DE CASETA DE PEAJE INVIAS </t>
  </si>
  <si>
    <t>MPVARGAS1 </t>
  </si>
  <si>
    <t>601 </t>
  </si>
  <si>
    <t>TRASLADO CORREO ELECTRONICO EDUARDO RUEDA ARDILA - INCONVENIENTE EN LA CONSTRUCCION DE LA RUTA DEL SOL EN EL TRAMO VILLETA GUADUAS  </t>
  </si>
  <si>
    <t>YSANCHEZ1 </t>
  </si>
  <si>
    <t>120144090014772_00001.pdf</t>
  </si>
  <si>
    <t>TRASLADO CORREO ELECTRONICO HERNAN RODRIGUEZ C.I. - DUDA SOBRE RESTRICCION VEHICULAR LUEGO DE AMPLAICION DE TRONCAL DE CARIBE EN SANTA MARTA  </t>
  </si>
  <si>
    <t>DMOYA </t>
  </si>
  <si>
    <t>TRASLADO CORREO ELECTRONICO WILLIAM RICARDO BOLIVAR RUIZ - DERECHO DE PETICION AUTOPISTA SUR </t>
  </si>
  <si>
    <t>QUEJA SE?ALIZACION VIA AL MAR DE QUE DE CARTAGENA COMUNICA CON BARRANQUILLA </t>
  </si>
  <si>
    <t>MLOBO </t>
  </si>
  <si>
    <t>GUIA No RN118723700CO (472) DT-RIS 992 TRASLADO DE DERECHO DE PETICION SOLICITUD PUENTE PEATONAL VEREDA GUAYABITO SANTA ROSA DE CABAL CONTRATO 0113 DE 1997 </t>
  </si>
  <si>
    <t>SOLICITUD DE INFORMACION - CONCESIONARIA LOS COMUNEROS </t>
  </si>
  <si>
    <t>2014-02-11 </t>
  </si>
  <si>
    <t>120144090016562_00001.tif</t>
  </si>
  <si>
    <t>CEVFA-323 SOLICITUD DE INFORMACION CORREDOR 3 TRAMO LA PALMERA - MALAGA - PRESIDENTE </t>
  </si>
  <si>
    <t>2014-02-27 </t>
  </si>
  <si>
    <t>GUIA RN118789839CO (472) DERECHO DE PETICION PROYECTOS QUE RESPONDEN A LAS NECESIDADES DE LA COMUNIDAD DEL CORREGIMIENTO LA CAMPANA  </t>
  </si>
  <si>
    <t>DERECHO DE PETICION HABITANTES VEREDA LA BOCATOMA CONSTRUCCION PUENTE  </t>
  </si>
  <si>
    <t>2014-02-14 </t>
  </si>
  <si>
    <t>DERECHO DE PETICION CONSTRUCCION CONSTRUCCION OBRA PUBLICA TRAMO DOS, AGUACHICA CESAR </t>
  </si>
  <si>
    <t>120144090017492_00002.pdf</t>
  </si>
  <si>
    <t xml:space="preserve">2014-01-17  </t>
  </si>
  <si>
    <t>AVILLAMIL </t>
  </si>
  <si>
    <t>SOLICITUD DE COPIA DE DOCUMENTOS </t>
  </si>
  <si>
    <t>GUIA No 908740226 (S) DERECHO DE PETICION DE INFORMACION - SOLICITUD DE COPIAS HOJAS DE VIDA DE LAS PERSONAS ASIGNADAS AL CONTRATO DE CONCESION GG-040-2004, 2012-305-005006-3  </t>
  </si>
  <si>
    <t>SOLICITUD DE CAMBIO DE PLACAS VEHICULO BENEFICIARIO DE TARIFA DIFERENCIAL - ANA DOLORES FETIVA DE CORTES  </t>
  </si>
  <si>
    <t>4120-E2-1321 DERECHO DE PETICION COMUNIDAD DE CA?O ALONSO Y TRAPICHE, DPE2836-13, RADICADO No 4120-E1-55922 DEL 23/12/2013 </t>
  </si>
  <si>
    <t>2014-02-17 </t>
  </si>
  <si>
    <t>120144090018212_00001.tif</t>
  </si>
  <si>
    <t>20142320006111 DERECHO DE PETICION RADICADO EN FONADE CON NUMERO 2014430001066-2 </t>
  </si>
  <si>
    <t>2014-03-13 </t>
  </si>
  <si>
    <t>GUIA No 7204533154 (S) SOLCITUD TARJETA DE CATEGORIA ESPECIAL PARA LOS VEHICULOS DE PLACAS KFU 502 Y VAL 435 </t>
  </si>
  <si>
    <t>2014-03-17 </t>
  </si>
  <si>
    <t xml:space="preserve">2014-01-20  </t>
  </si>
  <si>
    <t>SF-AC 1886 SOLICITUD DE INFORMACION CONCESIONES PORTUARIAS - 2013401017885-1 </t>
  </si>
  <si>
    <t>MVARGAS </t>
  </si>
  <si>
    <t>RN120726418CO No AS-108 / SALIDA No 4112 IUS-2013-384773-IUC-65632 (92) - SOLICITUD DE INFORMACION POR SEGUNDA VEZ  </t>
  </si>
  <si>
    <t>LCASTANEDA </t>
  </si>
  <si>
    <t>701 </t>
  </si>
  <si>
    <t>GCONV-089-2014 SOLICITUD DE INFORMACION PERMISO DE OCUPACION DERECHO DE VIA  </t>
  </si>
  <si>
    <t xml:space="preserve">2014-01-21  </t>
  </si>
  <si>
    <t>CVCG-0017-2014 SOLICITUD DE CERTIFICACION OBRAS THERAN- RESOLUCION 049 DE 2012 </t>
  </si>
  <si>
    <t>FORDUZ </t>
  </si>
  <si>
    <t>120144090023942_00001.doc</t>
  </si>
  <si>
    <t>GUIA No 1064736477 (SER) GGAKF-4198} DERECHO DE PETICION, TRAMITES PREDIALES PROYECTO ARMENIA - PEREIRA - MANIZALES </t>
  </si>
  <si>
    <t>MCAMACHO2 </t>
  </si>
  <si>
    <t>1070.092.8-2014002686 DERECHO DE PETICION CAMARA DE COMERCIO DE SANTA MARTA RAD No 20144003578 DE 20/01/2014 </t>
  </si>
  <si>
    <t>FPEREIRA </t>
  </si>
  <si>
    <t>SOLICITUD DE TARJETA ELECTRONICA DEL PEAJE BOGOTA - MADRID </t>
  </si>
  <si>
    <t>DRIVERA1 </t>
  </si>
  <si>
    <t>C.991/RS1866/13/7.4 SOLICITUD DE EXPEDIENTES PREDIALES  </t>
  </si>
  <si>
    <t>2014-03-04 </t>
  </si>
  <si>
    <t>DERECHO DE PETICION DE INFORMACION - FUNDAMENTOS JURIDICOS, PROCESOS DE EXPROPIACION </t>
  </si>
  <si>
    <t>20142100108 SOLICITUD DE PERMISIO MARCHA PACIFICA POR LA VIA NACIONAL EN EL MUNICIPIO DE LA VEGA CUNDINAMARCA </t>
  </si>
  <si>
    <t>REMISION DE DERECHO DE PETICION SOLICITUD COPIA AUTENTICADA DEL CONTRATO DE CONCESION No 002 DE 2006 AUTOPISTAS DE SANTANDER  </t>
  </si>
  <si>
    <t xml:space="preserve">2014-01-22  </t>
  </si>
  <si>
    <t>GUIA No 7205241265 (SER) SOLICITUD TARJETA DE IDENTIFICACION ELECTRONICA ESTACION DE PEAJE SABOYA </t>
  </si>
  <si>
    <t>LGALLEGO </t>
  </si>
  <si>
    <t>CONSTRUCCION ACCESO VEREDAL KM29-140 DERECHO DE PETICION  </t>
  </si>
  <si>
    <t>SOLICITUD TARJETA PREFERENCIAL DE PEAJE BOQUERON 1 Y PUESTO DE CONTROL BOQUERON 2 </t>
  </si>
  <si>
    <t>DERECHO DE PETICION - SOLICITUD DE INFORMACION SOBRE CUAL SERA EL TRAZADO DE LA VIA PUERTO SALGAR SAN ROQUE, SECTOR 2 RUTA DEL SOL </t>
  </si>
  <si>
    <t xml:space="preserve">2014-01-23  </t>
  </si>
  <si>
    <t>85111 SOLICITUD DE INFORMACION SOBRE CONVENIOS INTERADMINISTRATIVOS Y CONTRATACION DIRECTA - (URGENTE) </t>
  </si>
  <si>
    <t>1000-2014002948 TRASLADO DERECHO DE PETICION 033400-17-01-2014, CAMARA DE COMERCIO DE SANTA MARTA, INFORMACION CONTRATO DE CONCESION No 10000780-OK-2010 </t>
  </si>
  <si>
    <t>FBARONA </t>
  </si>
  <si>
    <t>DERECHO DE PETICION EN INTERES PARTICULAR PARA CONOCER MEDIDAS DE LA ANI FRENTE A MOROSIDAD EN COMPRA DE PREDIOS POR PARTE DE LA AUTOPISTA DE LA SABANA  </t>
  </si>
  <si>
    <t>ESANCHEZ1 </t>
  </si>
  <si>
    <t>2014-03-06 </t>
  </si>
  <si>
    <t>DERECHO DE PETICION INFORMACION SOBRE LA DOBLE CALZADA VILLAVICENCIO ACACIAS INCLUYE PARQUE FUNDADORES - CIUDAD PORFIA </t>
  </si>
  <si>
    <t>GUIA No RN121765174CO (472) DERECHO DE PETICION INDICAR CUAL SERA EL TRAZADO DEL SECTOR 2 DE LA RUTA DEL SOL  </t>
  </si>
  <si>
    <t>GUIA No RN121765660CO (472) DERECHO DE PETICION INDICAR CUAL SERA EL TRAZADO DEL SECTOR 2 DE LA RUTA DE SOL  </t>
  </si>
  <si>
    <t xml:space="preserve">2014-01-25  </t>
  </si>
  <si>
    <t>QUEJA </t>
  </si>
  <si>
    <t xml:space="preserve">2014-01-27  </t>
  </si>
  <si>
    <t>CO-PVPS-0057-2014 SOLICITUD DE CERTIFICACCION DE CUMPLIMIENTO DE CONTRATO </t>
  </si>
  <si>
    <t>SOLICITUD DE COLABORACION PARA TRAMITAR EL PERMSIO DE TRANSPORTE DE CA?A, TANTO EN LAS VIAS NACIONALES, COMO EN LAS MALLAS VIALES DEL INGENIO DL OCCIDENTE SAS </t>
  </si>
  <si>
    <t>2014-03-10 </t>
  </si>
  <si>
    <t>120144090033602_00001.pdf</t>
  </si>
  <si>
    <t xml:space="preserve">2014-01-28  </t>
  </si>
  <si>
    <t>2014-03-11 </t>
  </si>
  <si>
    <t>SOLICITUD INFORMACION PROBABLE RUTA QUE TOMARA EL TRAMO KM 15 SAN CARLOS EN EL DEP. DE CORDOBA  </t>
  </si>
  <si>
    <t xml:space="preserve">2014-01-29  </t>
  </si>
  <si>
    <t>2014-03-12 </t>
  </si>
  <si>
    <t>2014EE0012134 APERTURA PROCESO DE RESPONSABILIDAD FISCAL No 0021, SOLICITUD DE DOCUMENTOS PARA QUE SIRVAN DE PRUEBA EN EL PRF 00021 </t>
  </si>
  <si>
    <t>MT 20145000010761 OFICIO RADICADO No 20143210009162 DEL 09/01/2014, DOBLE CALZADA LA PAILA - CALARCA - CAJAMARCA </t>
  </si>
  <si>
    <t>2014-04-23 </t>
  </si>
  <si>
    <t>GUIA No 1095434598 (SER) GCONS-0096-14 ENTREGA DE DISE?O Y PRESUPUESTO DE ROMPEOLAS PARA LA PROTECCION DEL SECTOR DE LOS MUCHACHITOS </t>
  </si>
  <si>
    <t>DTENJOCOORD </t>
  </si>
  <si>
    <t>SOLICITUD DE CONOCER EL EXPEDIENTE Y TODOS LOS RADICADOS PARA LA SOLICITUD DE PERMISO DE LA RESOLUCION 0063 DE 20013 POR LA EMPRESA BIG HARBOR INVERSIONES YU CONSTRUCCIONES S.A.S </t>
  </si>
  <si>
    <t>120144090038212_00001.doc</t>
  </si>
  <si>
    <t>WGONZALEZ </t>
  </si>
  <si>
    <t>703 </t>
  </si>
  <si>
    <t>120144090038222_00001.doc</t>
  </si>
  <si>
    <t>GUIA No RN124733326CO (472) RAD 20140010792 REMISION DE DERECHO DE PETICION RAD FOREST 20140005185 PRO 619431 INFORMACION SOBRE EL ESTADO DE LA OBRA BUCARAMANGA YONDO  </t>
  </si>
  <si>
    <t>GUIA No RN124963015CO (472) SOLICITUD DE INFORMACION SIAF 214721-2013 INFORME DETALLADO SOBRE EL ESTADO ACTUAL VIA MOMPOX </t>
  </si>
  <si>
    <t>MCAMARGO1 </t>
  </si>
  <si>
    <t>GUIA No RN123953365CO (472) 2014EE0009516 SOLICITUD DE INFORMACION RESPUESTA REQUERIMIENTO LEONIDAS NARVAEZ MORALES  </t>
  </si>
  <si>
    <t>DERECHO DE PETICION - DELEGAR UN FUNCIONARIO, PARA LLEVAR A CABO REUNION EL DIA 26/02/2014, DENUNCIAS GRAVES QUE ATENTA CONTRA LA SEGURIDAD AEREA Y LA VIDA DE LAS PERSONAS </t>
  </si>
  <si>
    <t>AMEJIA1 </t>
  </si>
  <si>
    <t>GUIA No RN124731705CO (472) DERECHO DE PETICION COPIA DE ACTO ADMINISTRATIVO POR EL CUAL LA ANI AUTORIZO A LA CONCESION A CONTINUAR COBRANDO EL PEAJE  </t>
  </si>
  <si>
    <t>LMLAZA </t>
  </si>
  <si>
    <t>2014EBTA00034 CONTRATO DE CONCESION PORTUARIA No 001 DE 2011, SOLICITUD DE CERTIFICACION DE NO SINIESTRO </t>
  </si>
  <si>
    <t>ADGNECCO </t>
  </si>
  <si>
    <t>120144090039042_00001.tif</t>
  </si>
  <si>
    <t>CIERRE PARCIAL VIAS CLASICA ALCALDIA DE ANAPOIMA - DEL 18 AL 20 DE MARZO DE 2014 </t>
  </si>
  <si>
    <t>2014-02-21 </t>
  </si>
  <si>
    <t>GUIA No 7205673397 (S) SOLICITUD DE PRORROGA DE LOS PLAZOS PARA LA CULMINACION DE LAS OBRAS QUE SE ESTAN LLEVANDO A CABO EN LA ESTACION DE SERVICIO AVE FENIX II </t>
  </si>
  <si>
    <t>DERECHO DE PETICION RESTITUCION DE PREDIO A TRAVES DE UNA COMPRA VENTA CON LA ANI  </t>
  </si>
  <si>
    <t>120144090039692_00001.doc</t>
  </si>
  <si>
    <t>120144090039822_00001.doc</t>
  </si>
  <si>
    <t xml:space="preserve">2014-01-30  </t>
  </si>
  <si>
    <t>2014-02-28 </t>
  </si>
  <si>
    <t>2014-03-03 </t>
  </si>
  <si>
    <t>MT 20145000018571 REMISION OFICIO CON RADICADO MT No 2014-321-002379-2 CON FECHA 17/01/2014, OBSERVACIONES DEL ESTADO DE LA VIA BOGOTA - BUCARAMANGA  </t>
  </si>
  <si>
    <t>DERECHO DE PETICION EN RELACION AL COMUNICACDO 2013-200-021537-1  </t>
  </si>
  <si>
    <t>RN125090000CO DERECHO DE PETICION - SOLICITUD DE CERTIFICACION </t>
  </si>
  <si>
    <t>GUAI No 700000945108 MCB-1200-17.12_0099 SOLICITUD DE DONACION DE MATERIAL FRESADO  </t>
  </si>
  <si>
    <t>GUIA No RN125997390CO (472) 20137100278401 ESTADO DE LA INTERVENTORIA DEL CONTRATO 0446 DE 1994 </t>
  </si>
  <si>
    <t>GUIA No YG033002769CO (472) RAD No 2014-01-025203 RAD 2013-01-543014 DEL 18/12/2013 REMISION DERECHO DE PETICION DANIEL JOSE ROJAS RESTREPO  </t>
  </si>
  <si>
    <t>CSALAZAR </t>
  </si>
  <si>
    <t>702 </t>
  </si>
  <si>
    <t>SOLICITUD DE COLOCAR BAHIAS Y RESALATOS PARA OBLIGAR A DISMINUIR LA VELOCIDAD EN EL TRAYECTO - MUNICIPIOS DE BARANOA Y SABANALARGA </t>
  </si>
  <si>
    <t>ASILVA1 </t>
  </si>
  <si>
    <t>TRASLADO CORREO ELECTRONICO RICARDO JURADO SANTANA - SOLICITUD DE INFORMACION SOBRE LA DOBLE CALAZDA BARANOA </t>
  </si>
  <si>
    <t>120144090042872_00001.doc</t>
  </si>
  <si>
    <t>TRASLADO POR COMPETENCIA SOLICITUD DE INFORMACION \"QUE CONSORCIO ESTA ENCARGADO DE LA VIA VILLACENCION ACACIAS\" </t>
  </si>
  <si>
    <t xml:space="preserve">2014-01-31  </t>
  </si>
  <si>
    <t xml:space="preserve">2014-02-02  </t>
  </si>
  <si>
    <t>JGARCIA </t>
  </si>
  <si>
    <t xml:space="preserve">2014-02-03  </t>
  </si>
  <si>
    <t>DO 4481 DETALLE 6898 QRS 7141 / GERARDOT CASTA?EDA, INCONVENIENTES EN LOS PEAJES DE LA VIA RUTA DEL SOL </t>
  </si>
  <si>
    <t>DO 4482 DETALLE QRS 7131 - ALEX TORRES, TRANCONES QUE SE ESTAN PRESENTANDO EN LA VIA BOGOTA - GIRARDOT SECTOR SOACHA </t>
  </si>
  <si>
    <t>SGT-GGP 3586 DERECHO DE PETICION - BEATRIZ ELENA OCAMPO MONTES, SOLICITUD DE DESMONTE DE INMEDIATO DE ESTRUCTURA  </t>
  </si>
  <si>
    <t>AARDILA </t>
  </si>
  <si>
    <t>2014-03-14 </t>
  </si>
  <si>
    <t>DERECHO DE PETICION CABG-IN-0058-14, PROYECTO VIAL BOGOTA - GIRARDOT, PREDIO LA FORTUNA  </t>
  </si>
  <si>
    <t>ACCION DE TUTELA </t>
  </si>
  <si>
    <t>ACCION DE TUTELA, ACCIONANTE CONSEJO COMUNITARIO DE LA BOQUILLA, RADICACION 13-001-23-33--000-2014-00030-00 </t>
  </si>
  <si>
    <t>OIBANEZ2 </t>
  </si>
  <si>
    <t>120144090047412_00001.doc</t>
  </si>
  <si>
    <t>INFORMACION SOBRE LA CARTA RADICADA EL 14/01/2014 CON No 2014-409-001083-2 RESOLUCION 1348 DEL 19/11/2013 </t>
  </si>
  <si>
    <t>WBALLESTEROS1 </t>
  </si>
  <si>
    <t>SOLICITUD DE INFORMACION SOBRE EXPEPCIONES EN PAGO DE PEAJES PARA EL AUTOMOVIL ASIGNADO A LA DEFENSORIA DEL PUEBLO  </t>
  </si>
  <si>
    <t>SOLICITUD SOLUCION O RESPUESTA A RESULTADO QUE PRESENTO VIAS DE LAS AMERICAS ANTE LA ANI, RESPECTO AL REMANENTE UBICADO EN VARIANTE ARBOLETES PROPIEDAD DE LOS HERMANOS ALVARO E IVAN ISAZA ANGEL  </t>
  </si>
  <si>
    <t>RDIAZGRANADOS </t>
  </si>
  <si>
    <t>GUIA RN126256598CO (472) OFICIO No 125 SE ADMITIO ACCION DE TUTELA IMPETRADA A TRAVES DE APODERADA JUDICIAL POR LA SOCIEDAD INVERSIONES QUIMIX LTDA  </t>
  </si>
  <si>
    <t>TRAZADO GEOMETRICO DE LA VIA VILLAVICENCIO - YOPAL EN LA VARIANTE DEL MUNICIPIO DE VILLANUEVA CASANARE  </t>
  </si>
  <si>
    <t>PROYECTO HIDROELECTRICO RIO NEGRO PROYECTO RNG SOLICITUD INFORMACION  </t>
  </si>
  <si>
    <t>10300-70 DERECHO DE PETICION ENVIO INFORMACION SOBRE LAS OBRAS QUE SE VAN A REALIZAR EN EL MUNICIPIO  </t>
  </si>
  <si>
    <t>0162 SOLICITUD MANTENIMIENTO VIA NACIONAL SUESCA ROSA CHOCONTA CUNDINAMARCA </t>
  </si>
  <si>
    <t>0030 TARIFA DIFERENCIAL PEAJE EL ROBLE - JORGE ELIECER MORENO SANABRIA </t>
  </si>
  <si>
    <t>SOLICITUD DE INFORMACION ACERCA DE LA NUEVA VIA, MUNICIPIO DE PIENDAMO </t>
  </si>
  <si>
    <t>DERECHO DE PETICION - RADICADO No 2013-409-053186-2 / 2013-409-053187-2 DEL 27/12/2013, PROCESO DE EXPROPIACION AL PREDIO 10 A 66B DE LA CONCESION BTS, RADICADO Y TRAMITE DE DENUNCIAS DEL 22 Y 23 DE ENERO DE 2014 </t>
  </si>
  <si>
    <t>REMISION CORREO ELECTRONICO ROCIO LEMOS - SOLICITUD TOMA DE CORRECTIVOS PARA EVITAR UN TERRIBLE ACCIDENTE EN EL TUNEL DEL PUENTE HELICOIDAL </t>
  </si>
  <si>
    <t>120144090048122_00001.doc</t>
  </si>
  <si>
    <t>CONSULTA DEL DRAGADO DEL CANAL AL PURTO DE BUENAVENTURA </t>
  </si>
  <si>
    <t>120144090048162_00001.doc</t>
  </si>
  <si>
    <t>DERECHO DE PETICION SOLICITUD DE HOMOLOGACION DE PUERTOS DESDE EL A?O 2010  </t>
  </si>
  <si>
    <t>GRICARDO2 </t>
  </si>
  <si>
    <t>101 </t>
  </si>
  <si>
    <t>DERECHO DE PETICION EN INTERES PARTICULAR  </t>
  </si>
  <si>
    <t>COMPULSO COPIAS - CONCESIONARIA RUTA DEL SOL SECTOR 2 </t>
  </si>
  <si>
    <t>120144090048262_00001.pdf</t>
  </si>
  <si>
    <t>2014-03-21 </t>
  </si>
  <si>
    <t>PQR DE INFORMACION SOBRE EL CONTRATO RUTA DEL SOL SECTOR DOS </t>
  </si>
  <si>
    <t>GUIA No YG033228189CO (472) PROBLEMATICA DE MOVILIDAD POR ANULACION DE LA GLORIETA QUE SE ENCUENTRA AL FRENTE DE LA ESTACION LAS AVISPAS  </t>
  </si>
  <si>
    <t>20145220094211 SOLICITUD INFORMACION CONCESION BOGOTA - VILLAVICENCIO  </t>
  </si>
  <si>
    <t>MT 20142000025111 DERECHO DE PETICION SE?ORA MARGARITA DIAZ, PREDIO MUNICIPIO DE GRANADA </t>
  </si>
  <si>
    <t>REMITIR COPIA DE LA TOTALIDAD DE LOS MEMORANDO OFICIOS ACTOS ADMINISTRATIVOS MEDIANTE LOS CUALES EL INCO ASIGNO AL ING RAFAEL EMIRO SANGUINO  </t>
  </si>
  <si>
    <t>MT 20145000006711 REMISION OFICIO JUZGADO OCTAVO ADMINISTRATIVO DE POPAYAN, RAD 20133210726592, EXPEDIENTE 190013333008 2012 00267 00, DTE OSCAR ALBERTO CABRERA HOLGUIN Y OTROS </t>
  </si>
  <si>
    <t>FBASTIDAS </t>
  </si>
  <si>
    <t>GUIA No 014968708616 (ENV) 29201400474 MD-DIMAR-GLEMAR REMISION DERECHO DE PETICION - JHON BYEON ZAPATA ATEHORTUA </t>
  </si>
  <si>
    <t>GUIA No 909087144 (S) DERECHO DE PETICION - SOLICITUD CERTIFICACION EN RELACION A REDUCTORES DE VELOCIDAD  </t>
  </si>
  <si>
    <t>LGUARIN2 </t>
  </si>
  <si>
    <t>GUIA No 908696589 (S) SOLICITUD CERTIFICACION LABORAL EN LA PRESTACION DE LOS SERVICIOS PROFECIONALES COMO ARQUITECTO </t>
  </si>
  <si>
    <t xml:space="preserve">2014-02-05  </t>
  </si>
  <si>
    <t>2014-03-19 </t>
  </si>
  <si>
    <t>SRN 4944 TRASLADO ENTRADA INVIAS No 7744 DEL 31/01/2014, GUSTAVO H. CORTES VALESTT, DERECHO DE PETICION, RELACIONADO CON LA VIA LA ESPA?OLA, SECTOR CALARCA - QUINDIO </t>
  </si>
  <si>
    <t>SOLICITUD PARA APLICAR LA TARIFA PREFERENCIAL EN EL PEAJE TUTA - MARIA INES RINCON VARGAS </t>
  </si>
  <si>
    <t>2014EE0016497 DOBLE CALZADA BOGOTA - EL TABLON Y PERIMETRAL DEL ORIENTE </t>
  </si>
  <si>
    <t>DERECHO DE PETICION - SOLICITUD COPIA SIMPLE DE DOCUMENTOS </t>
  </si>
  <si>
    <t>DERECHO DE PETICION DE INFORMACION Y EXPEDICION DE COPIAS. INFORMACION SOBRE TABOADA HOYOS Y ASOCIADOS SAS </t>
  </si>
  <si>
    <t>CCABALLERO </t>
  </si>
  <si>
    <t>A-ANI-001-2014 SOLICITUD DE INFORMACION AUDITORIA </t>
  </si>
  <si>
    <t>MCANDRO </t>
  </si>
  <si>
    <t>403 </t>
  </si>
  <si>
    <t>DERECHO DE PETICION PARA SOLICITUD DE COPIAS Y SUMINISTRO DE INFORMACION </t>
  </si>
  <si>
    <t>2014-03-25 </t>
  </si>
  <si>
    <t>GUIA No 00627928519 (COORDINADORA) DERECHO DE PETICION DE INFORMACION, CONCESIONES PORTUARIAS EN LA BAHIA DE CARTAGENA, ZONA INDUSTRIAL MAMONAL  </t>
  </si>
  <si>
    <t>2014-03-27 </t>
  </si>
  <si>
    <t>SOLICITUD INFORMACION PERMANENTE AL ESTADO LEGAL EN LA ENTIDAD DE LA E.D.S. EN REFERENCIA CON RESPECTO A LA AUTORIZACION DE UBICACION Y VIABILIDAD  </t>
  </si>
  <si>
    <t>FSANCHEZ </t>
  </si>
  <si>
    <t>4120-E2-4730 REMISION DERECHO S DE PETICION - RAFAEL ALBERTO SIERRA, PROYECTO RUTA DEL SOL SECTOR 2 </t>
  </si>
  <si>
    <t>4120-E2-4715 REMISION DERECHO S DE PETICION - EDWIN AMDRADE GUERRERO, INFORMACION SOBRE LAS LABORES DE COMPENSACION FORESTAL Y REVEGETALIZACION, PROYECTO RUTA DEL SOL SECTROR 2 </t>
  </si>
  <si>
    <t>INFORMACION PERMISO PARA INTALACION DE GAS DOMICILIARIO  </t>
  </si>
  <si>
    <t>2014-03-07 </t>
  </si>
  <si>
    <t>GUIA No 034023311118 TRASLAPE VIA MULALO - LOBOGUERRERO, CON TITULO MINERO 8420 DE CEMENTOS ARGOS S.A </t>
  </si>
  <si>
    <t xml:space="preserve">2014-02-06  </t>
  </si>
  <si>
    <t>120144090053932_00001.doc</t>
  </si>
  <si>
    <t>REMISION OFICIOS DEL SENADOR JORGE ENRIQUE ROBLEDO Y PRESIDENCIA DE LA REPUBLICA CRISTINA PARDO SCHLESINGER, SOLICITUD DE INFORMACION, CONTRATOS DE PUBLICIDAD URGENTE </t>
  </si>
  <si>
    <t>DERECHO DE PETICION - RADICADO No 2013-409-053187-2 / 2013-706-019850-1 (URGENTE) </t>
  </si>
  <si>
    <t>120144090054112_00001.doc</t>
  </si>
  <si>
    <t>SOLICITUD DE INFORMACION ESTACION DE SERVICIO SAN JOSE CON RESPECTO A LA AUTORIZACION DE UBICACION Y VIABILIDAD </t>
  </si>
  <si>
    <t>120144090054132_00003.pdf</t>
  </si>
  <si>
    <t>REMISION DE OFICIO DEL DR ALVARO CRUZ VARGAS - INCLUSION DEL TRAMO AGUADA - CAPARRAPI, DE LA VIA NACIONAL YACOPI </t>
  </si>
  <si>
    <t>SMF 5120 SOLICITUD COMPLEMENTACION INFORMACION 2013-303-021406-1 DE FECHA 20/12/2013  </t>
  </si>
  <si>
    <t>DGA-AP 5188 AUMENTO TARIFA DE PEAJE ESTACION RIO NEGRO  </t>
  </si>
  <si>
    <t>CGUARIN1 </t>
  </si>
  <si>
    <t>8002014EE885-01 CONVENIO INTERADMINISTRATIVO SUSCRITO ANH INSTITUTO AGUSTIN CODAZZI E INCODER  </t>
  </si>
  <si>
    <t>AFIGUEREDO </t>
  </si>
  <si>
    <t>GUIA No 7203477764 (SER) DERECHO DE PETICION AFECTACION DE PREDIO 00-02-0006-0068-00 POR EL PASO DEL PROYECTO VIAL RUTA DEL SOL  </t>
  </si>
  <si>
    <t>120144090055842_00001.pdf</t>
  </si>
  <si>
    <t>JARODRIGUEZ </t>
  </si>
  <si>
    <t>DERECHOS DE PETICION - RAD 2013-409-053186-2 Y 2013-409-053187-2 DEL 27/12/2013, TRAMITE DENUNCIAS </t>
  </si>
  <si>
    <t xml:space="preserve">2014-02-07  </t>
  </si>
  <si>
    <t>SOLICITUD CERTIFICACION CONTRATO No BGG-005-2005 </t>
  </si>
  <si>
    <t>SGA-ASRN 5371 TRASLADO DE PETICION RECIBIDA MEDIANTE CORREO ELECTRONICO - ALEXANDER GARAVILO GOMEZ, SOLICITUD DE INFORMACION SECTOR COMBIA EN CALARCA QUINDIO  </t>
  </si>
  <si>
    <t>MT No 2014000029491 INFORMACION PROYECTO HIDROELECTRICO EN LA DOBLE CALZADA BOGOTA - VILLAVICENCIO, RADICADO No 20143210054472 DE FECHA 03/01/2014 </t>
  </si>
  <si>
    <t>GUIA No 908395729 (SER) DERECHO DE PETICION SOLICITUD TENER EN CUENTA LA URBANIZACION PARA LA CONSTRUCCION DOBLE CALZADA VARIANTE TURBACO  </t>
  </si>
  <si>
    <t>SOLICITUD COPIA DE DOCUMENTOS AUTENTICOS DE LA RESOLUCION 1042 </t>
  </si>
  <si>
    <t>120144090057322_00001.jpg</t>
  </si>
  <si>
    <t xml:space="preserve">2014-02-10  </t>
  </si>
  <si>
    <t>GUIA No YG034017464CO (472) 2014EE0017613 SOLICITUD INFORMACION INDAGACION PRELIMINAR 001 DE 2014  </t>
  </si>
  <si>
    <t>2014EE020161 RADICADOS 2013ER154583 DE 15/11/2013 Y 2011ER123046 DE 29/09/2011 FERROCARRILES DEL NORTE DE COLOMBIA FENOCO  </t>
  </si>
  <si>
    <t>SESPITIA </t>
  </si>
  <si>
    <t>GUIA No YG034012232 (472) ICCU-SIF-0418 TRASLADO DE SOLICITUD DE 20/01/2014  </t>
  </si>
  <si>
    <t>DERECHO DE PETICION ESTUDIO DE COMPRA DE PREDIO  </t>
  </si>
  <si>
    <t>1086-1095 / 01-1196-2014 DERECHO DE PETICION CON RAD ANI 2014-409-003529-2 BERNARDO MUNEVAR BAQUERO  </t>
  </si>
  <si>
    <t>120144090060052_00001.pdf</t>
  </si>
  <si>
    <t>CERTIFICACION DE RETENCION DE IVA YCA Y RETENCION EN LA FUENTE  </t>
  </si>
  <si>
    <t>120144090060062_00001.pdf</t>
  </si>
  <si>
    <t>CERTIFICADOS DE RETENCION IVA ICA Y RETENCION EN LA FUENTE  </t>
  </si>
  <si>
    <t>A-ANI-001-2014 SOLICITUD DE INFORMACION AUDITORIA PLANES  </t>
  </si>
  <si>
    <t>A-ANI-002-2014 SOLICITUD DE INFORMACION AUDITORIA MANUAL DE CONTATACION VIGENCIA A 2013 </t>
  </si>
  <si>
    <t>A-ANI-003-2014 SOLICITUD DE INFORMACION AUDITORIA  </t>
  </si>
  <si>
    <t>LPOVEDA1 </t>
  </si>
  <si>
    <t xml:space="preserve">2014-02-11  </t>
  </si>
  <si>
    <t>JMOZZOP </t>
  </si>
  <si>
    <t>100 </t>
  </si>
  <si>
    <t>MT 20141340026771 TRASLADO COMUNICACION DIRIGIDA POR ERNESTO CUELLAR REINA INCONFORMIDAD COSTO DE PEAJES  </t>
  </si>
  <si>
    <t>MT 20145000018741 REMISION DE DERECHO DE PETICION CON RAD MIN TRANSPONTE No 2014-321-002082-2 DE 16/01/2014 INTERPUESTO POR GERMAN ROJAS CLAVIJO Y LUIS HORACION HERNANDEZ  </t>
  </si>
  <si>
    <t>SRN 6272 OFICIO CON RADICADO INVIAS 9796 DEL 05/02/2014, SOLICITUD OBRA EN AUTOPISTA NORTE  </t>
  </si>
  <si>
    <t>GUIA No 056000161320 ( ENV) DERECHO DE PETICION SE?ALIZACION VIA ARMENIA CALARCA  </t>
  </si>
  <si>
    <t>MT 20145000025791 SOLICITUD INFORMACION DIAN 100.202.210.000950 20/12/2013, SOCIEDAD PORTUARIA DE LA PENINSULA S.A PENSOPORT </t>
  </si>
  <si>
    <t>120144090061742_00004.pdf</t>
  </si>
  <si>
    <t>GUIA No 999007270433 (DEP) DERECHO DE PETICION DOCUMENTOS FISICOS FICHA PREDIAL DEL INMUEBLE DENOMINADO PANORAMA No 295 Y DE LOS PREDIOS CONTIGUOS  </t>
  </si>
  <si>
    <t>GUIA No 900005675940 (INTER) DERECHO DE PETICION ELABORACION PASO PEATONAL EN EL SECTOR MAGUNCIA KM 25 VIA TUNJA PAIPA  </t>
  </si>
  <si>
    <t>OF-10-14 DERECHO DE PETICION - SOLICITUD DE INFORMACION, MUNICIPIO DE MADRID CUNDINAMARCA </t>
  </si>
  <si>
    <t>DERECHO DE PETICION DE DORIS RIA?O DUARTE EXPEDICION DE COPIAS DE LA ACCION POPULAR INTERPUESTA POR EL MINISTERION DE CULTURA EN RELACION A LA RUINA DE LA ESTACION DE FERROCARRIL DE FUNZA  </t>
  </si>
  <si>
    <t>GUIA No YG034321123CO (472) 4050-99 SENTENCIA T-348 DEL 15/07/2012 ASOPESCOMFE  </t>
  </si>
  <si>
    <t>COPIA DERECHO DE PETICION - DOBLE CALZADA SAMPUES - SINCELEJO, CONCESION CORDOBA SUCRE </t>
  </si>
  <si>
    <t>DERECHO DE PETICION ILUMINACION OBRA GLORIETA VARIANTE MADRID  </t>
  </si>
  <si>
    <t>120144090062442_00001.doc</t>
  </si>
  <si>
    <t>DERECHO DE PETICION ILUMINACION OBRA GLORIETA VARIANTE MADRID (RAD ANI 2014-409-006242-2) </t>
  </si>
  <si>
    <t>DERECHO DE PETICION - RUTA DEL SOL SECTOR 1, REUBICACION DE SERVIDUMBRE PARA QUE NO AFECTE EL INGRESO A PREDIO </t>
  </si>
  <si>
    <t xml:space="preserve">2014-02-12  </t>
  </si>
  <si>
    <t>DERECHO DE PETICION - IRREGULARIDADES QUE ESTA PRESENTANDO LA EMPRESA HELIOS CONSORCIO VIAL SECTOR I VEREDA SAN MIGUEL KM 4 GUADUAS CUNDINAMRCA </t>
  </si>
  <si>
    <t>2014-03-05 </t>
  </si>
  <si>
    <t>DERECHO DE PETICION - SOLICITUD DE INFORMACION PROYECTOS DE INFRAESTRUCTURA </t>
  </si>
  <si>
    <t>JAHERNANDEZ1 </t>
  </si>
  <si>
    <t>2014-05-07 </t>
  </si>
  <si>
    <t>20145000006191 DERECHO DE PETICION, SOLICITUD DEVOLUCION A OPAIN DEL MAYOR VALOR PAGADO DEL 18% EN VIRTUD DEL CONTRATO DE ARRENDAMIENTO OP-DC-T2-0097-12, SUSCRITO CON AVIANCA S.A </t>
  </si>
  <si>
    <t>WTANAKA </t>
  </si>
  <si>
    <t>MT No 20145000036621 TRASLADO DERECHO DE PETICION RAD 2014-321-0026852 INFORMACION RUTA DEL SOL  </t>
  </si>
  <si>
    <t>LCASTANO2 </t>
  </si>
  <si>
    <t>REPORTE NOVEDAD OCURRIDAD LOS DIAS 02 Y 10 DE FEBRERO DEL A?O EN CURSO EN EL PEAJE CERRRITOS - MUNICIPIO DE PEREIRA </t>
  </si>
  <si>
    <t>JPMUNOZ1 </t>
  </si>
  <si>
    <t>SRN 6350 COMUNICACION REMITIDA VIA INTERNET - E-QUAL DETALLE 6879 DE QRS No 7120 DEL SE?OR RAFAEL ANTONIO PAVA  </t>
  </si>
  <si>
    <t>SRN 6386 TRASLADO OFICIOS No 2012-00077-00 DEL 03/02/2013 CON RAD INVIAS No 9536 Y 9537 DEL 06/02/2014 DEL JUZGADO DOCE DE TUNJA  </t>
  </si>
  <si>
    <t>SOLICITUD DE INFORMACION PARA CONOCER EL PROCESO DE HACER LLEGAR LA HOJA DE VIDA, DE LAS PERSONAS QUE HAN ESTUDIADO EN EL SENA </t>
  </si>
  <si>
    <t>DMODERA </t>
  </si>
  <si>
    <t>SGA-ACD 6569 SOLICITUD INFORMACION EXPEDIENTE No 279 DE 2013 \" SOLICITUD COPIA SIMPLE DEL CONTRATO No 091 DE 2012\" (TERMINO DE 10 DIAS)  </t>
  </si>
  <si>
    <t>CE-257-2014 SOLICITUD DE UBICACION REDUCTORES DE VELOCIDAD, REMARCACION Y SE?ALIZACION VIAL </t>
  </si>
  <si>
    <t>OVARGAS </t>
  </si>
  <si>
    <t>GUIA No 000007323352 (D) 201400000513 SOLICITUD DE INFORMACION PARA REALIZAR EL ESTUDIO DEL TERMINAL DE PASAJEROS DEL AEROPUERTO CAMILO DAZA </t>
  </si>
  <si>
    <t>GUIA No RN125562211CO (472) SE ADMITIO ACCION DE TUTELA 00009-2014, IMPETRADA POR LA SE?ORA ESTEFANY LISETH CARO BERMUDEZ, (OFICIAR DENTRO DE LOS 2 DIAS SIGUIENTES) </t>
  </si>
  <si>
    <t>14-CB114-010 SOLICITUD DEL CONCEPTO SOBRE TASAS INTERNACIONALES AEROPUERTO DE CARTAGENA  </t>
  </si>
  <si>
    <t>CACOSTA2 </t>
  </si>
  <si>
    <t>2014-03-18 </t>
  </si>
  <si>
    <t>RN132576389CO SALIDA No 14810 / OFICIO No 000264 RADICACION IUS 2014 7828, REMISION DE DOCUMENTOS EN EL TERMINO MAXIMO DE 15 DIAS </t>
  </si>
  <si>
    <t>2014-03-20 </t>
  </si>
  <si>
    <t>GUIA No 7204530038 (S) ENTREGA DE AREAS CONCESIONADAS A FAVOR DE LA COMPA?IA COCOLISO ALCATRAZ S.A </t>
  </si>
  <si>
    <t>DFSIERRAR </t>
  </si>
  <si>
    <t>RN131901118CO (472) TELEGRAMA No 00103 ACCION DE TUTELA No 2014-00028-00, ACCIONANTE JOSE JOAQUINB MU?OZ </t>
  </si>
  <si>
    <t>AVERA </t>
  </si>
  <si>
    <t>DIF-82114 / 2014EE0020589 SOLICITUD DE DOCUMENTOS AUTO No 000101 DEL 07/02/2014, POR EL CUAL SE DECRETA PRUEBAS, PROCESOS DE RESPONSABILIDAD FISCAL No 01964 </t>
  </si>
  <si>
    <t>GUIA No 909217899 (SER) PML-0091-2014 PROYECTO VIAL CORREDOR BUCARAMANGA BARRANCABERMEJA  </t>
  </si>
  <si>
    <t>GUIA No 909585691 (S) EPLL-GER-2014-080 PROYECTO REFINERIA DEL META - SOLICITUD DE INFORMACION Y PASOS A SEGUIR A FIN DE PROCEDER A IMPLEMENTACION </t>
  </si>
  <si>
    <t>2-2014-004780 ENVIAR FORMATOS ADJUNTOS DEBIDAMENTE DILIGENCIADOS A MAS TARDAR EL DIA 14/03/2014, CON UNA SERIE DE DATOS CONTABLES CON CORTE AL 31/12/2013 </t>
  </si>
  <si>
    <t>LMRODRIGUEZ1 </t>
  </si>
  <si>
    <t>120144090065052_00001.pdf</t>
  </si>
  <si>
    <t>REF SP587683 PETICION NO COLOCAR PEAJE ENTRE HONDA Y DORADA  </t>
  </si>
  <si>
    <t>SOLICITUD DE INFORMACION SI EXISTE ALGUNA FORMA DE INSCRIBIRSE O RECIBIR INFORMACION VIA MAIL </t>
  </si>
  <si>
    <t>MGARRIDO </t>
  </si>
  <si>
    <t>400 </t>
  </si>
  <si>
    <t>COS-043-2014 SOLICITUD AUTORIZACION DE INSTALACION DE SE?ALES SOBRE LOS CRUCES PERMANENTES EN LAS VIAS AFECTADAS POR EL TRANSPORTE DE CA?A </t>
  </si>
  <si>
    <t>2214400 OFICIO ANI 2014-500-001525-1 DERECHO DE PETICION AVENIDAD LONGITUDINAL DE OCCIDENTE RAD No 1-2014-5034  </t>
  </si>
  <si>
    <t>GUIA No 7205530126 (SER) RESOLUCION No 1435-2013 INQUIETUDES Y CUESTIONAMIENTOS POR LA FORMA TAN \"SUPERFICIAL Y CONFUSA\" COMO SELECCIONARON LA OFERTA PRESENTADA POR ODINDSA -S.A.  </t>
  </si>
  <si>
    <t>DERECHO DE PETICION - SOLICITUD SE CONSTRUYA UN SEGUNDO GIRO EN EL KM 33+300, FUNCIONANDO CORRECTAMENTE EN SUS DOS SENTIDOS UNO HACIA BOGOTA Y OTRO HACIA FUSAGASUGA </t>
  </si>
  <si>
    <t xml:space="preserve">2014-02-13  </t>
  </si>
  <si>
    <t>SOLICITUD DE INFORMACION DENUNCIA 2014-64241-80544-D PRESUNTO INCUMPLIMIENTO EN LA ENTREGA DE LAS OBRAS DE MODERNIZACION DEL AEROPUERTO CAMILO DAZA  </t>
  </si>
  <si>
    <t>SGA-AP 6079 RESPUESTA A ENTRADA No 7992 CON FECHA 03/02/2014 PROCURADURIA GENERAL DE LA NACION, TRASLADO QUEJA ESTADO VIA PIPIRAL VILLAVICENCIO Y UTILIZACION RECURSOS PEAJE ESTACION DE PIPIRAL </t>
  </si>
  <si>
    <t>SGA-AP 6275 RESPUESTA A ENTRADA No 7020 CON FECHA 30/01/2014, DERECHO DE PETICION DE INFORMACION, CONTRATO AUTOPISTAS DEL CAFE SA, PEAJE COROZAL </t>
  </si>
  <si>
    <t>120144090066032_00001.pdf</t>
  </si>
  <si>
    <t>SOLICITUD DE INFORMACION - SOBRE EL PROYECTO DE LA CIRCUNVALAR DE LA PROSPERIDAD </t>
  </si>
  <si>
    <t>DERECHO DE PETICION ADECUACION DE ACCESO  </t>
  </si>
  <si>
    <t>85113 / 2014EE0023317 SOLICITUD DE INFORMACION - PLAN NACIONA DE DESARROLLO 2010 - 2014, PROSPERIDAD PARA TODOS </t>
  </si>
  <si>
    <t>REPARACION DIRECTA RAD 2012-00077-00 DEMANDANTE CASAR JAVIER REYES CARO Y OTROS  </t>
  </si>
  <si>
    <t>GUIA No RN132128350CO (472) GPI 0014-2014 CONTRATO DE PERMISO SGC F- RFA 016 DEL 27/10/2010 CRUCE PARA CONTINUAR CON LA LINEA DE CONDUCCION DE AGUA POTABLE  </t>
  </si>
  <si>
    <t>JRINCON </t>
  </si>
  <si>
    <t>GUIA No 7206052564 (SER) 3584 DOBLE CALZADA PEREIRA - CERRITOS </t>
  </si>
  <si>
    <t>GUIA No 909944604 (SER) DERECHO DE PETICION PREDIO EN LITIGIO DE CARLOS AUGUSTO CARRE?O  </t>
  </si>
  <si>
    <t>GUIA No 7203531556 (S) DERECHO DE PETICION - PROTECCION DE DERECHOS E INTERESES COLECTIVOS VULNERADOS Y AMENAZADOS POR EL MT, ANI Y LA CONCESION AUTOPISTA BOGOTA GIRARDOT </t>
  </si>
  <si>
    <t>1000-2014007010 DERECHO DE PETICION ATAC, SUMINISTRO DE COMBUSTIBLE EDR No 2014009036 </t>
  </si>
  <si>
    <t>JARAMILLOJ </t>
  </si>
  <si>
    <t>120144090067512_00001.pdf</t>
  </si>
  <si>
    <t>SOLICITUD DE COPIA DEL EXPEDIENTE DE CONCESION DE PUERTO SAMIA COLOMBIA  </t>
  </si>
  <si>
    <t xml:space="preserve">2014-02-14  </t>
  </si>
  <si>
    <t>RESPUESTA JORGE MARIO QUINTERO, SOLICITUD DE INFORMACION PROYECTOS DE CONSTRUCCION MUNICIPIO DE DABEIBA, ANTIOQUIA, RAD. 2014610004442 </t>
  </si>
  <si>
    <t>GUIA No RN133240386CO (472) DT-SAN 6333 TRASLADO OFICIO RAD 8123 DEL 03/02/2014 PERMISO PARA LA INSTALACION DE VALLAS INFORMATIVAS  </t>
  </si>
  <si>
    <t>GUIA No RN132920572CO (472) OFICIO 0097 REPARACION DIRECTA RAD 2010-00590 ACTOR LUZ ESTELLA SALAZAR  </t>
  </si>
  <si>
    <t>ARRAMIREZ </t>
  </si>
  <si>
    <t>GUIA No RN132920590CO (472) OFICIO 0100 REPARACION DIRECTA RAD 2010-00590 ACTOR LUZ ESTELLA SALAZAR  </t>
  </si>
  <si>
    <t>GUIA No 999007411046 (D) DERECHO DE PETICION - EN RELACION CON LA CARRETERA CARTAGENA - TURBACO - EL VIZO, PROYECTO RUTA CARIBE  </t>
  </si>
  <si>
    <t>IHERNANDEZ </t>
  </si>
  <si>
    <t>SOLICITUD DE INCLUSION DE UNA VIA DEL MUNICIPIO DE LA CALERA  </t>
  </si>
  <si>
    <t>MT 20145000036101 ACCION GRUPO, REMISION OFICIO No 0190, EXPEDIENTE 190013333008 2012 00267 00, DTE OSCAR ALBERTO CARRERA HOLGUIN Y OTROS  </t>
  </si>
  <si>
    <t>MT 20142000036921 SOLICITUD DE CONSTRUCCION PUENTE PEATONAL RUTA DEL SOL TRAMO 2 </t>
  </si>
  <si>
    <t>120144090069692_00001.pdf</t>
  </si>
  <si>
    <t>OFI 14-00011534 / JMSC 33020 TRASLADO DE DERECHO DE PETICION PRESENTADO POR EL SE?OR JORGE ELIECER LAVERDE ASAMBLEA DE CALDAS (PROYECTO AUTOPISTAS DE LA PROSPERIDAD - PACIFICO TRES\" </t>
  </si>
  <si>
    <t>2014-03-26 </t>
  </si>
  <si>
    <t>GUIA No 7201136335 (SER) DERECHO DE PETICION SOLICITUD DE INFORMACION NO CUMPLIMIENTO AL ACUERDO SUSCRITO EL DIA 26/08/2013 </t>
  </si>
  <si>
    <t>MT 20145000034431 TRASLADO RADICADO No 20143210057892 DE FECHA 04/02/2014, DERECHO DE PETICION DE INFORMACION SOBRE PROYECTOS DE AMPLIACION, CAMBIO DE CATEGORIA Y/O CONTRUCCION DE VIAS </t>
  </si>
  <si>
    <t>SOLICITUD DE INFORMACION ANTECEDENTES ACERCA DE LA IMPLEMENTACION DE PROYECTOS INTEGRALES DE EDUCACION , SEGURIDAD Y CONTROL VIAL  </t>
  </si>
  <si>
    <t>GUIA No 376165 (POSTAL) 1-50-00-24-01-01098 REMISION RAD No 00073 Y 007 DEL 07/01/2014 DERECHO DE PETICION SOLICITUD MANTENIMIENTO EN PUENTE PEATONAL COMUNIDAD DE SECTOR C VILLAS DE LOS COMUNALES PARQUE INDUSTRIAL  </t>
  </si>
  <si>
    <t>SOLICITUD CIERRE DE VIA PUENTE PASO 5 - PROYECTO AUTOPISTAS DEL CAFE S.A </t>
  </si>
  <si>
    <t>SOLICITUD DE INFORMACION - TARJETA ESPECIAL, CONCESION YUMA </t>
  </si>
  <si>
    <t>GUIA No 700001051225 (INTER) CM-200-2013 PROPOSICION No 016 DE 2013 SOLICITUD DE PLANOS O DISE?OS FINALES DE LA VIA PERIMETRAL DE ORIENTE  </t>
  </si>
  <si>
    <t xml:space="preserve">2014-02-17  </t>
  </si>
  <si>
    <t>120144090070522_00001.doc</t>
  </si>
  <si>
    <t>CE-026-14 SOLICITUD DE INFORMACION ESTACIONES DE PEAJE A CARGO DE COVIANDES </t>
  </si>
  <si>
    <t>CE-029-14 SOLICITUD DE INFORMACION ESTACIONES DE PEAJE A CARGO DE LA CONCESION AUTOPISTAS DE LA SABANA </t>
  </si>
  <si>
    <t>CE-030-14 SOLICITUD DE INFORMACION ESTACIONES DE PEAJE A CARGO DE LA CONCESION VIA AL MAR </t>
  </si>
  <si>
    <t>CE-031-14 SOLICITUD DE INFORMACION ESTACIONES DE PEAJE A CARGO DE AUTOPISTAS DEL SOL </t>
  </si>
  <si>
    <t>CE-032-14 SOLICITUD DE INFORMACION ESTACIONES DE PEAJE A CARGO DE AUTOPISTAS DEL CAFE </t>
  </si>
  <si>
    <t>CE-033-14 SOLICITUD DE INFORMACION ESTACIONES DE PEAJE A CARGO DE LA CONCESION OCCIDENTE </t>
  </si>
  <si>
    <t>CE-034-14 SOLICITUD DE INFORMACION ESTACIONES DE PEAJE A CARGO DE LA CONCESION HATOVIAL </t>
  </si>
  <si>
    <t>JCABALLERO2 </t>
  </si>
  <si>
    <t>CE-036-14 SOLICITUD DE INFORMACION ESTACIONES DE PEAJE A CARGO DE LA CONCESION DE SABANA DE OCCIDENTE </t>
  </si>
  <si>
    <t>CE-037-14 SOLICITUD DE INFORMACION ESTACIONES DE PEAJE A CARGO DE LA CONCESION PANAMERICANA </t>
  </si>
  <si>
    <t>LGUTIERREZ </t>
  </si>
  <si>
    <t>CE-038-14 SOLICITUD DE INFORMACION ESTACIONES DE PEAJE A CARGO DE LA CONCESION CCFC S.A. </t>
  </si>
  <si>
    <t>CE-039-14 SOLICITUD DE INFORMACION ESTACIONES DE PEAJE A CARGO DE LA CONCESION DEVISAB </t>
  </si>
  <si>
    <t>CE-040-14 SOLICITUD DE INFORMACION ESTACIONES DE PEAJE A CARGO DE LA CONCESION CONCAY </t>
  </si>
  <si>
    <t>CE-041-14 SOLICITUD DE INFORMACION ESTACIONES DE PEAJE A CARGO DE LA CONCESION AUTOPISTA BOGOTA GIRARDOT </t>
  </si>
  <si>
    <t>CE-042-14 SOLICITUD DE INFORMACION ESTACIONES DE PEAJE A CARGO DE LA CONCESION DEVINORTE </t>
  </si>
  <si>
    <t>CE-043-14 SOLICITUD DE INFORMACION ESTACIONES DE PEAJE A CARGO DE LA CONCESION BRICENO TUNJA SOGAMOSO </t>
  </si>
  <si>
    <t>CE-045-14 SOLICITUD DE PERMISO PARA LA REALIZACION DE ENCUESTAS ORIGEN - DESTINO EN EL PEAJE BOQUERON DE LA CONCESION COVIANDES </t>
  </si>
  <si>
    <t>CE-025-14 SOLICITUD DE INFORMACION ESTACIONES DE PEAJE DEVIMED S.A </t>
  </si>
  <si>
    <t>2014-03-31 </t>
  </si>
  <si>
    <t>OAP 6785 OFICIO DEL 28/01/2014, SOLICITUD DE INFORMACION EN CUANTO A LA ENTIDAD QUE TIENE A CARGO LA VIA NACIONAL, PARALELA ACTUAL DOBLE CALZADA EN EL TRAMO DUITAMA - PAIPA </t>
  </si>
  <si>
    <t>MT 20145000036061 TRASLADO DERECHO DE PETICION MT No 2014-321-003773-2 DE FECHA 24/01/2014, SOLICITA INFORMACION DE PROYECTOS DE INFRAESTRUCTURA DE TRANSPORTE EN AREAS ESTRATEGICAS MINERAS Y EN AREAS DONDE SE ENCUENTRAN TITULOS DE MEDIANA O GRAN MINERIA  </t>
  </si>
  <si>
    <t>CPENALOZA </t>
  </si>
  <si>
    <t>MT 20145000037951 TRASLADO SOLICITUD JUZGADO TERCERO CIVIL DEL CIRCUITO DUITAMA CON RADICADO MT No 2014-321-003665-2 DEL 24-01-2014, PROYECTO BRICE?O - TUNJA - SOGAMOSO </t>
  </si>
  <si>
    <t>MT 20141410040241 REQUERIMIENTO DE INFORMACION - TRIBUNAL DE ARBITRAMENTO DE LA CAMARA DE COMERCIO DE BOGOTA, SOLICITUD COPIA DE LA RESOLUCION DEL PEAJE LAS FLORES - CORDOBA - SUCRE </t>
  </si>
  <si>
    <t>AGUTIERREZ </t>
  </si>
  <si>
    <t>DERECHO DE PETICION DEMOLICION CARCAMOS DE LAVADO  </t>
  </si>
  <si>
    <t xml:space="preserve">2014-02-18  </t>
  </si>
  <si>
    <t>SOLICITUD DE INFORMACION URGENTE - REGISTROS FILMICOS DE PEAJES </t>
  </si>
  <si>
    <t>SOLICITUD DE INFORMACION - REQUERIMIENTO No 150437167-0010 </t>
  </si>
  <si>
    <t>SGA-AP 7332 TRASLADO QUEJA PESAJE VEHICULOS DE CARGA </t>
  </si>
  <si>
    <t>SOLICITUD DE INFORMACION DEL CUARTO DE INFORMACION DE REFERENCIA - VJ-VE-IP-002-2013 </t>
  </si>
  <si>
    <t>CCS-BOG-0129-14 INFORMACION PREDIO SENA MONTERIA  </t>
  </si>
  <si>
    <t>00270 SOLICITUD DE INFORMACION DE ACIDENTALIDAD DE LA VIA QUE COMUNICA PUERTO LOPEZ CON VILLAVICENCIO META, CONCESIONADA POR AUTOPSITAS DE LOS LLANOS S.A </t>
  </si>
  <si>
    <t>1000-2014-007092 CCF-025/14 AMIGABLE, COMPOSICION AEROCIVIL/CODAD S.A, RAD 2014009198/2014009652 </t>
  </si>
  <si>
    <t>CONS-IAC-2274-IPRC-0597 OFICIO CON RADICADO DE SALIDA No 2014-603-000895-1, SOLICITUD DE INFORMACION  </t>
  </si>
  <si>
    <t>DERECHO DE PETICION SOLICITUD EXPEDICION CERTIFICACION EN LA QUE SE INFORME SI LA VIA KM 79+400 VIS LA ESPA?OLA SE CATEGORIZA COMO UNA CARRETERA NACIONAL  </t>
  </si>
  <si>
    <t>SOLICITUD USO APROVECHAMIENTO Y/O ENAJENACION DE PREDIOS PROYECTO BRICE?O TUNJA SOGAMOSO  </t>
  </si>
  <si>
    <t>GUIA No 210004357645 (INTER) 730 29 04 / 059 SOLICITUD INFORMACION NUEVOS PROYECTOS QUE ADELANTA LA ANI EN EL DEP DEL CASANARE  </t>
  </si>
  <si>
    <t>GUIA No 999007432081 999007431313 (D) CONTRATO DE CONCESION VIAL 006 DE 2007 Y SISITEMA DE TRANSPORTE MASIVO DEL AREA METROPOLITANA DE CUCUTA </t>
  </si>
  <si>
    <t>OFICIO No 0596 AUTO ADMITE TUTELA, RAD 25000-22-13-000-2014-00047-00, ACCIONANTE BENJAMIN MORA MAHECHA (URGENTE) </t>
  </si>
  <si>
    <t>RGUARIN </t>
  </si>
  <si>
    <t>2014-05-13 </t>
  </si>
  <si>
    <t>2014EE2499 SUMIDERO SIN REJILLA ESTACION SAN MATEO  </t>
  </si>
  <si>
    <t>GUIA No 7206143839 (SER) DERECHO DE PETICION INSTALACION DE VALLAS Y PUBLICIDAD FIJA  </t>
  </si>
  <si>
    <t>GUIA No 910014757 (SER) DERECHO DE PETICION SOLICITUD DE INFORMACION PRESENCIA DE UN CABALLO MUERTO SOBRE LA VIA PANORAMA  </t>
  </si>
  <si>
    <t>MT 20141040042841 REMISION DOCUMENTOS - SOLICITUD CONSTRUCCION VARIANTE TIMANA </t>
  </si>
  <si>
    <t>GUIA No 7206332978 (SER) SOLICITUD DE INFORMACION TRAZADO DE LA VIA SANTAMARTA PARAGUACHON  </t>
  </si>
  <si>
    <t>EBORDA </t>
  </si>
  <si>
    <t>GUIA No 7206288332 (SER) DERECHO DE PETICION ART 23 CPN COLOCAR REDUCTORES DE VELOCIDAD EN VIA </t>
  </si>
  <si>
    <t>WGARZON </t>
  </si>
  <si>
    <t>GUIA No 909296211 (SER) DERECHO DE PETICION SOLICITUD DE INFORMACION SOBRE LAS FIRMAS INTERESADAS EN LAS LICITACIONES CONTRATOS 4G </t>
  </si>
  <si>
    <t>JAVENDANO1 </t>
  </si>
  <si>
    <t>120144090075432_00001.pdf</t>
  </si>
  <si>
    <t>SOLICITUD DE PERMISO PARA EVENTO QUE LLEVARAN ACABO EN LAS TRADICIONALES FERIAS Y FIESTAS  </t>
  </si>
  <si>
    <t xml:space="preserve">2014-02-19  </t>
  </si>
  <si>
    <t>DERECHO DE PETCION - SOLCIITUD DE ACLARACION DE LA ESCRITURA 175 DE LA NOTARIA UNICA DE CAJICA DE FECHA 27/04/1998 </t>
  </si>
  <si>
    <t>120144090075962_00001.doc</t>
  </si>
  <si>
    <t>20148640134981 SOLICITUD DE INFORMACION PARA ESTUDIO DE MOVILIDAD - PLAN DE MANTENIMIENTO </t>
  </si>
  <si>
    <t>GUIA No RN136279678CO (472) RADICADO No 443949/2013 REMISION POR COMPETENCIA CONSTRUCCION DE OBRA PUBLICA TRAMO 2 RUTA DEL SOL  </t>
  </si>
  <si>
    <t>2014-04-01 </t>
  </si>
  <si>
    <t>GUIA No RN135489220CO (472) DT-QUI 7352 REMISION DERECHO DE PETICION OSCAR MAURICIO RODRIGUEZ  </t>
  </si>
  <si>
    <t>GUIA No 9099818563 (SER) G.T.T.N 067-12-02-2014 SOLICITUD DE INSTALACION DE REDUCTORES BANDAS SONORAS O ELEMENTOS ACTIVOS DE REDUCCION OBLIGATORIA DE VELOCIDAD EN EL PR37 DE LA RUTA 4004 </t>
  </si>
  <si>
    <t>SOLICITUD DE INFORMACION - RADICADOS EN LA ANLA DE LAS VARIANTES EN LA ZONA DE URABA </t>
  </si>
  <si>
    <t>ATGARCIA </t>
  </si>
  <si>
    <t>ACTA DE REUNION ADECUACION DE LA PLATAFORMA PARA LAS INSTALACION DE MAQUINA PILOTEADORA  </t>
  </si>
  <si>
    <t>INFORMACION PROYECTO DE INFRAESTRUCTURA VIAL URABA </t>
  </si>
  <si>
    <t>120144090077892_00001.doc</t>
  </si>
  <si>
    <t>SOLICITUD DE INFORMACION - LISTADO DE PEAJES VIGENCIA 2014 </t>
  </si>
  <si>
    <t>120144090077932_00001.tif</t>
  </si>
  <si>
    <t xml:space="preserve">2014-02-20  </t>
  </si>
  <si>
    <t>120144090077952_00001.tif</t>
  </si>
  <si>
    <t>SRN 8214 TRASLADO OFICIO MT No 20144150001001 DEL 29/01/2014, DEL MT CON RADICADO INVIAS No 12503 DEL 13/02/2014, VIA SOGAMOSO - BOGOTA </t>
  </si>
  <si>
    <t>SRT 8163 REMISION DERECHO DE PETICION, RADICADO INVIAS No 7932 - LUIS EDUARDO CHICA RINCON, SOLICITUD PARA QUE SE AUTORICE EL USO DEL CORREDOR FERREO - CARTAGO - LA FELISA </t>
  </si>
  <si>
    <t>CARBOLEDA </t>
  </si>
  <si>
    <t>SGA-AP-7793 RESPUESTA A ENTRADA No 96758, CON FECHA 30-09-2013, REMISION SOLICITUD DE CONCEPTO SOBRE FORMA DE COBRO DE MAQUINARIA AGRIGOLA </t>
  </si>
  <si>
    <t>SOLICITUD DE DOCUMENTOS APP FERREAS  </t>
  </si>
  <si>
    <t>GUIA No RN137125324CO (472) OFICIO No 061 EXPEDIENTE IUS 2013-237348  </t>
  </si>
  <si>
    <t>GUIA No RN136164162CO (472) OFICIO No 316 TUTELA 00021-2014 ADMITO ACCION DE TUTELA IMPETRADA POR EL SE?OR ANTONIO RIVERA ALFARO  </t>
  </si>
  <si>
    <t>GUIA No RN136164128CO (472) OFICIO No 305 TUTELA 00020-2014 ADMITO ACCION DE TUTELA IMPETRADA POR EL SE?OR GONZALO ALBERTO GARCIA PINZON  </t>
  </si>
  <si>
    <t>2-2014-006343 REMISION DRECHO DE PETICION No 1-20144-010242 DE 10/02/2014, IGNACIO TORRES NAVARRO </t>
  </si>
  <si>
    <t>120144090079052_00001.doc</t>
  </si>
  <si>
    <t>GUIA No RN137125315CO (472) OFICIO No 060 EXPEDIENTE IUS 2013-236976 </t>
  </si>
  <si>
    <t>20142302095661 SOLICITUD PARA SUMINISTRAR POR MEDIO MAGNETICO , AL CORREO maria.lugo@migracioncolombia.gov.co, REPORTE DE PASO CORRESPONDIENTE AL MES DE DICIMEBRE, DE LOS VEHICULOS RELACIONADOS EN EL OFICIO (URGENTE - OFICINAS DE CARRETEROS Y VICEPRESIDENCIA EJECUTIVA) </t>
  </si>
  <si>
    <t>IAPM-112-14 SOLICITUD DE INFORMACION - INCUMPLIMIENTOS CONTRACTUALES, CONTRATO DE CONCESION No 0113 DE 1997 </t>
  </si>
  <si>
    <t>MT 20145000043491 REMISION DERECHO DE PETICION REMITIDO AL MINISTERIO CON RAD MIN TRANSPORTE N 2014-321-0001558-2 DE 14-01-2014 </t>
  </si>
  <si>
    <t>GUIA No 7205905454 (S) DERECHO DE PETICION - SOLICITUD DE INFORMACION MUNICIPIO DE CALARCA - QUINDIO </t>
  </si>
  <si>
    <t xml:space="preserve">2014-02-21  </t>
  </si>
  <si>
    <t>SMA 7906 TRASLADO RAD 5145 DEL 24/01/2014 RESCISION DE PROMESA DE CONTRATO DE COMPRAVENTA No 2011-00094 </t>
  </si>
  <si>
    <t>MT 20145000039451 SOLICITUD INFORMACION ESTADO TRAMITE SOLICITUD MODIFICACION CONTRATO CONCESION SP RIO CORDOBA  </t>
  </si>
  <si>
    <t>SOLICITUD DE ENTIDAD PUBLICA PERMISO PARA UBICACION DE CAMARAS DE FOTO DETECCION  </t>
  </si>
  <si>
    <t>SID - EXT 105 SOLICITUD COPIA CONVENIO INTERADMINISTRATIVO  </t>
  </si>
  <si>
    <t>SOLICITUD DE INFORMACION BASE DE DATOS QUE MUESTRE LAS VIAS DE TODO EL PAIS DEL A?O 2013 </t>
  </si>
  <si>
    <t>GUIA No RN136534438CO (472) DT-SAN 6851 REMISION PETICION POR COMPETENCIA PROCURADURIA PROVINCIA DE BUCARAMANGA RAD INTERNO 7914 </t>
  </si>
  <si>
    <t>2014-03-28 </t>
  </si>
  <si>
    <t>GUIA No RN137522952CO (472) DERECHO DE PETICION INFORMACION SOBRE PROYECTOS VIALES A NIVEL NACIONAL  </t>
  </si>
  <si>
    <t>RB7136874745CO (472) TELEGRAMA No 154 REPARACION DIRECTA, DTE OLIERIO ALVAREZ RODRIGUEZ Y OTROS, RADICADO 50001 3331 004 2012 0011600 </t>
  </si>
  <si>
    <t>2014EE0027169 SOLICITUD INFORMACION, AL RESPONDER CITAR DP SIN CLASIFICAR CODIGO 2014-65521-80664-SC DE 2014-02-12 - CONCESION AUTOPISTAS DEL CAFE </t>
  </si>
  <si>
    <t>2-2014-006580 TRASLADO DERECHO DE PETICION, REF 1-2014-011805 </t>
  </si>
  <si>
    <t>YG035482572CO (472) DIF-82114 / 2014EE0028681 SOLICITUD AUTO No 000138, DEL 18/02/2014, PROCESO DE RESPONSABILIDAD FISCAL No 6-006-13 </t>
  </si>
  <si>
    <t>NMALDONADO1 </t>
  </si>
  <si>
    <t>DERECHO DE PETICION, SOLICITUD CONCEPTO TECNICO DE UBICACION ANTE LA ANI, ESTACION DE SERVICIO AUTOMOTRIZ PUBLICA RURAL EXISTENTE AANTIGUA </t>
  </si>
  <si>
    <t>2014-04-04 </t>
  </si>
  <si>
    <t>CE-062-14 SOLICITUD PERMISIO PARA LA REALIZACION DE ENCUESTAS ORIGEN - DESTINO EN LOS PEAJES PUERTO COLOMBIA -Y MARAHUACO A CARGO DE LA CONCESION VIAL AL MAR </t>
  </si>
  <si>
    <t>CE-063-14 SOLICITUD PERMISIO PARA LA REALIZACION DE ENCUESTAS ORIGEN - DESTINO EN EL PEAJE BAYUNCA A CARGO DE LA CONCESION RUTA CARIBE </t>
  </si>
  <si>
    <t>WPEREZ </t>
  </si>
  <si>
    <t xml:space="preserve">2014-02-24  </t>
  </si>
  <si>
    <t>120144090083412_00001.pdf</t>
  </si>
  <si>
    <t>SOLICITUD EXPEDICION CERTIFICADOS DE RETENCION EN LA FUENTE RETENCION DE IVA ICA Y CREE CORRESPONDIENTE AL A?O DE 2013 </t>
  </si>
  <si>
    <t>120144090083542_00001.doc</t>
  </si>
  <si>
    <t>SGA-AP 7627 TRASLADO PETICION INFORMACION SOBRE DESCUENTOS EN EL PAGO DE PEAJES </t>
  </si>
  <si>
    <t>CERTIFICACION CONTRATO No BGG-005-2005, RADICADO DE SALIDA No 2014-500-002786-1 </t>
  </si>
  <si>
    <t>AMC-2014-00165 SOLICITUD CIERRE PUENTE MARIANO OSPINA PEREZ - VIA CUCUTA EL ZULIA </t>
  </si>
  <si>
    <t>2014EE0031741 SOLICITUD DE INFORMACION PROCESO DE RESPONSABILIDAD FISCAL No 00022 </t>
  </si>
  <si>
    <t>DERECHO DE PETICION SOLICITUD DE INFORMACION CONTRATO DE CONCESION No 447 DE 1994 </t>
  </si>
  <si>
    <t>GUIA No RN137257665CO (472) INFORMACION SPOA 050016000248201400657 CONCESION AUTOPISTA CONEXION PACIFICO 1 </t>
  </si>
  <si>
    <t>RN137779525CO (472) OFICIO CIVIL No 00172 ACCION DE TUTELA No 2014-00051, ACCIONANTE JORGE ENRIQUE RUIZ GONZALEZ </t>
  </si>
  <si>
    <t>OFICIO No 1138 REPARACION DIRECTA RAD No 2010-00375-00 ACTOR RUFINO SANTACOLOMA VILLEGAS  </t>
  </si>
  <si>
    <t>GUIA No YG035605912CO (472) DT-ANT 8449 REMISION OFICIO No 062-130 FISCALIA GENERAL DE LA NACION  </t>
  </si>
  <si>
    <t>120144090085782_00001.pdf</t>
  </si>
  <si>
    <t>TRASLADO PQRS No 7754, LUCAS SANTIAGO REYES - SOLICITUD DE INFORMACION CONCESIONES PORTUARIAS </t>
  </si>
  <si>
    <t>120144090085802_00001.doc</t>
  </si>
  <si>
    <t>SOLICITUD DE INFORMACION CONCESIONES PORTUARIAS EN CUANTO A NORMATIVIDAD TECNICA Y AMBIENTAL </t>
  </si>
  <si>
    <t>CECHEVERRY </t>
  </si>
  <si>
    <t>SOLICITUD DE INFORMACION - SOBRE UNAS EMBARCACIONES, PARA DAR RESPUESTA A LA DIAN </t>
  </si>
  <si>
    <t>GUIA No 909604568 (S) SPM-0045-2014 INSTALACION DE CAMARAS DE SEGURIDAD SOBRE VIAS NACIONALES </t>
  </si>
  <si>
    <t>120144090085872_00001.doc</t>
  </si>
  <si>
    <t>SOLICITUD DE INFORMACION ADICIONAL INSTALACION VALLLA </t>
  </si>
  <si>
    <t>SOLICITUD DE CONSTRUCCION PUENTE VEHICULAR ENTRADA A LA POBLACION, OBRAS DE ARTE, GRADAS, TAPAS, ALCANTARILLAS Y REDUCTORES DE VELOCIDAD, VEREDAS MUNICIPIO DE VENTAQUEMADA </t>
  </si>
  <si>
    <t>SOLICITUD DE PERMISIO - INSTALACION DE SEMAFOROS </t>
  </si>
  <si>
    <t>TRASLADO CORREO ELECTRONICO - DERECHO DE PETICION SOLICITUD DE INFORMACION PEAJE EN LA CARRETERA ARMENIA PEREIRA - ANA LUCIA AREVALO CUESTA </t>
  </si>
  <si>
    <t>120144090085942_00001.pdf</t>
  </si>
  <si>
    <t xml:space="preserve">2014-02-25  </t>
  </si>
  <si>
    <t>DERECHO DE PETICION - RADICADO GR 1575-13, NO HA RECIBIDO NINGUNA RESPUESTA, ADQUISICION DEL TOTAL DE TERRENO </t>
  </si>
  <si>
    <t>604 </t>
  </si>
  <si>
    <t>ECHACON1 </t>
  </si>
  <si>
    <t>SRN 9033 TRASLADO DE PETICION DETALLE 7013 DE QRS 7255, NESTOR RAUL CAICEDO MELENDEZ, VELOCIDAD MAXIMA EN VIAS NACIONALES </t>
  </si>
  <si>
    <t>SRN 9034 TRASLADO DE PETICION DETALLE 7005 DE QRS 7247, EDUARDO RAMOS GUERRERO, FOTOMULTA EN LA VIA ESPA?OLA SECTOR COMBIA QUINDIO </t>
  </si>
  <si>
    <t>120144090086192_00001.tif</t>
  </si>
  <si>
    <t>DERECHO DE PETCION - VIA BOGOTA - VILLAVICENCIO KM 69+300 MTS Y CONTRATO MINERO IDO 10551 DE LA AGENCIA NACIONAL DE MINERIA </t>
  </si>
  <si>
    <t>MT 20145000050701 DERECHO DE PETICION - TRASLADO OFICIO No 20413210090112, ERNESTO GUIZA SAAVEDRA, SOLICITUD DE INFORMACION ACUERDO SUSCRITO EL DIA 26/08/2013, EN LA CIUDAD DE BUCARAMANGA </t>
  </si>
  <si>
    <t>MT 20143250049121 REMISION OFICIO CON RADICADO MT 20143210089682 DEL 18/02/2014, GRISELLA MONROY HERNANDEZ, SITUACION QUE SE PRESENTA EN EL INMUEBLE DENOMINADO HACIENDA LA PUERTA </t>
  </si>
  <si>
    <t>RAD MIN TRANS 20143210099882 DERECHO DE PETICION EXPEDICION DE CERTIFICACION CON DESTINO A DIMAR, DONDE SE EXPRESE QUE NO EXISTE NINGUN PROYECTO DE INSTALACIONES PORTUARIAS SOBRE LO QUE FUE EL LAGO ASTILLEROS Y/O CHARCA DE ASTILLEROS EN EL LITORAL DEL MUNICIPIO DE JUAN DE ACOSTA ATLANTICO  </t>
  </si>
  <si>
    <t>120144090086462_00001.tif</t>
  </si>
  <si>
    <t>GUIA No 137706854CO (472) OFICIO No 55000-043-01-048 SOLICITIUD CERTIFICACION INDAGACION No 11001600010121100084 PLIEGO DE CONDICIONES CONTRATO No 005 DE 29/01/1999  </t>
  </si>
  <si>
    <t>GUIA No RN137706854CO (472) OFICIO No 55000-043-01-046 CITACION A ENTREVISTA INDAGACION No 110016000101201100084  </t>
  </si>
  <si>
    <t>ICERA2 </t>
  </si>
  <si>
    <t>GUIA No RN137706823CO (472) OFICIO No 55000-043-01-049 SOLICITUD CERTIFICACION REF INDAGACION No 110016000101201100084  </t>
  </si>
  <si>
    <t>GUIA No RN137706868CO (472) OFICIO No 55000-043-01-044 SOLICITUD CERTIFICACION REF INDAGACION No 110016000101201100084 VALOR INICIAL DEL CONTRATO No 005 DE 29/01/1999 </t>
  </si>
  <si>
    <t>GUIA No RN137706845CO (472) OFICIO No 55000-043-01-045 SOLICITUD CERTIFICACION REF INDAGACION No 110016000101201100084 VALOR INICIAL DEL CONTRATO No 005 DE 29/01/1999 </t>
  </si>
  <si>
    <t>GUIA No RN137706845CO (472) OFICIO No 55000-043-01-047 SOLICITUD CERTIFICACION REF INDAGACION No 110016000101201100084  </t>
  </si>
  <si>
    <t>LAGONZALEZ </t>
  </si>
  <si>
    <t>SOLICITUD DE INFORMACION - PROYECTO VIAL BRICE?O - TUNJA - SOGAMOSO </t>
  </si>
  <si>
    <t>GUIA No RN137706837CO (472) OFICIO No 55000-043-01-050 SOLICITUD CERTIFICACION REF INDAGACION No 110016000101201100084  </t>
  </si>
  <si>
    <t>A-ANI-004-2014 SOLICITUD DE INFORMACION AUDITORIA SOLICITUD DE INFORMACION  </t>
  </si>
  <si>
    <t xml:space="preserve">2014-02-26  </t>
  </si>
  <si>
    <t>120144090088262_00002.pdf</t>
  </si>
  <si>
    <t>SRN 9266 TRASLADO PETICION CARRETERA BOGOTA - TUNJA - SOGAMOSO, FABIO DOMINGUEZ </t>
  </si>
  <si>
    <t>SRN 9411 TRASLADO RADICADO MT, REFERENTE A LA CARRETERA POPAYAN - PASTO, SECTOR ROSAS - EL BORDO, ERNESTO DE LIMA LE FRANC  </t>
  </si>
  <si>
    <t>MT 20145000036991 RESPUESTA A DERECHO DE PETICION CON RADICADO MT No 2014-321-003740-2 DEL 24/01/2014, PROYECTO BOSA - GRANADA - GIRARDOT </t>
  </si>
  <si>
    <t>GUIA No 7204565293 (S) DERECHO DE PETICION - SOLICITUD NUEVA VISITA VERIFICACION POR DA?OS CAUSADOS A VIVIENDA, PROYECTO BTS </t>
  </si>
  <si>
    <t>GIC-2014-0415 REMISION PETICION COMUNIDAD DE GUALANDAY - BARRIOS MENESES Y CALABOZO, JURISDICCION DEL MUNICIPIO DE COELLO </t>
  </si>
  <si>
    <t>DERECHO DE PETICION INFORMACION TITULOS DE ENTREGA  </t>
  </si>
  <si>
    <t>SOLICITUD TARJETA DISTINTIVA DE USUARIO PARA PEAJE  </t>
  </si>
  <si>
    <t>120144090089562_00002.tif</t>
  </si>
  <si>
    <t>SOLICITUD INFORMACION CONSTRUCCION DE TUNELES EN EL PAIS INFORMACION DEL CONSORCIO VIAL DE LA MONTA?A  </t>
  </si>
  <si>
    <t>GUIA NO YG035831600CO (472) TRASLADO DE PETICION POR COMPETENCIA CONSTRUCCION DE BERMAS 4 CARRILES CADA 5 KILOMETROS  </t>
  </si>
  <si>
    <t>GUIA No 7206133527 (S) DERECHO DE PETICION - SOLICITUD DE INFORMACION SOBRE LA AUTOPISTA QUE DE BUCARAMANGA CONDUCE AL VECINO MUNICIPIO DE PIEDECUESTA </t>
  </si>
  <si>
    <t>GUIA No 7204361275 (SER) AUTORIZACION DEL TRASLADO DE BENEFICIO DE TARIFA DIFERENCIAL  </t>
  </si>
  <si>
    <t>APCI-0025-14 CANAL DE ACCESO A LA ZONA PORTUARIA DE CIENAGA </t>
  </si>
  <si>
    <t>OFICIO SC F No 1.296 ACCION DE TUTELA, DE MARCO ARBET SALAZAR ROLDAN, RADICACION 76-111-22-03-004-2014-0073-00 (LLEGA DEL MINISTERIO DE TRANSPORTE) </t>
  </si>
  <si>
    <t>2014-05-21 </t>
  </si>
  <si>
    <t>DEFINICION DEL PROCEDIMIENTO PARA LAS VISITAS A LOS AEROPUERTOS Y SOLICITUD DE LA INFOMACION EN MEDIO MAGNETICO LICITACION PUBLICA ANI No VJ-VE-IP-012-2013 (MEMORIA USB KINGTON DT101 G2 DE 8 GIGAS) </t>
  </si>
  <si>
    <t xml:space="preserve">2014-02-27  </t>
  </si>
  <si>
    <t>OMALDONADO </t>
  </si>
  <si>
    <t>SOLICITUD DE AUTORIZACION O PERMISO CON LAS DISTINTAS CONCESIONES PARA PODER TRANSITAR POR LA RUTA FIJADA HASTA SALIR POR COLOMBIA EN EL PROYECTO EXPEDICION YIPAO BRASIL 2014 </t>
  </si>
  <si>
    <t>No S-2014-004669/DITRA-GUCOV 29 SOLICITUD DE INFORMACION REFERENTE A LOS PROYECTOS DE CUARTA GENERACION </t>
  </si>
  <si>
    <t>2014-04-10 </t>
  </si>
  <si>
    <t>SRT 9628 SOLICITUD CONCEPTO USO CORREDOR FERREO URBANO DE LA DORADA </t>
  </si>
  <si>
    <t>SMF 9118 SOLICITUD PROYECCION DE INGRESOS SOCIEDAD PORTUARIA PUERTO NUEVO </t>
  </si>
  <si>
    <t>MLANDINEZ </t>
  </si>
  <si>
    <t>SRN 9478 OBRAS PROYECTADAS CORREDOR CONSTRUCCION DOBLE CALZADA BUCARAMANGA - CUCUTA, PROGRAMA CONCESIONES 4G </t>
  </si>
  <si>
    <t>SRN 9547 TRASLADO SOLICITUD, CARRETERA BOGOTA VILLAVICENCIO </t>
  </si>
  <si>
    <t>SEI 9579 RESPUESTA A ENTRADA No 12001 CON FECHA12/02/2014, PROYECTO ESTRATEGIA PARA EL DESARROLLO DE UN CORREDOR VERDE EN LA REGION CARIBE </t>
  </si>
  <si>
    <t>2014-05-22 </t>
  </si>
  <si>
    <t>MODIFICACION CONTRATO DE CONCESION DE LA SOCIEDAD PORTUARIA REGIONAL DE TUMACO </t>
  </si>
  <si>
    <t>RESOLUCION 294-2014, PREDIO CSO 2-21 EN EXPROPIACION - PREDIO DENOMINDADO SANTA HELENA LAS DELICIAS </t>
  </si>
  <si>
    <t>OFERREIRA3 </t>
  </si>
  <si>
    <t>GUIA No 999007674376 (DEP) SISTEMA INTEGRADO DE TRANSPORTE MASIVO DEL AREA METROPOLITANA DE CUCUTA  </t>
  </si>
  <si>
    <t>SOLICITUD DE COPIAS EXPEDIENTES DE SOLICITUD DE CONCESION PORTUARIA DE LA EMPRESA CARBONES Y MINERALES DEL NORTE S.A.  </t>
  </si>
  <si>
    <t>DERECHO DE PETICION SOLICITUD DE INFORMACION EN MEDIO FISICO Y MAGNETICO DEL DISE?O GEOMETRICO DEFINITIVO DE LA VIA GIRARDOT - BOGOTA  </t>
  </si>
  <si>
    <t>GUIA No 7205016331 (S) DERECHO DE PETICION - SOLICITUD RADICADA EN EL INVIAS CAUCA No 9892, DONDE SOLICITA COPIA DEL DISE?O GEOMETRICO DE LA VARIANTE INTERSECCION SUR RAMAL 1A,, TRASLADADA A LA ANI </t>
  </si>
  <si>
    <t>GUIA No 1091663527 (S) 23201400075 MD-DIMAR-CP14-DIRECCION SOLICITUD DE INFORMACION SOBRE EMBARCACIONES ABANDONADAS PERTENECE A LA SOCIEDAD PORTUARIA DE LA PENINSULA PENSPPORT </t>
  </si>
  <si>
    <t>120144090092612_00002.tif</t>
  </si>
  <si>
    <t>REMISION DERECHO DE PETICION DOBLE CALZADA COLEGIO TUNIA CAUCA </t>
  </si>
  <si>
    <t>GUIA No 041001130070 (ENV) SOLICITUD DE VISITA Y APOYO TECNICO AL MUNICIPIO DE MALAMBO - ATLANTICO  </t>
  </si>
  <si>
    <t xml:space="preserve">2014-02-28  </t>
  </si>
  <si>
    <t>MT 20145000046181 TRASLADO DERECHOS DE PETICION CON RADICADOS MT 20143210035742 Y 20143210035752 DEL 24/01/2014. ADRIAN SERRANO PRADA, SOLICITUD DE INFORMACION CORREDOR BOGOTA - BUCARAMANGA - CUCUTA Y CORREDOR BUCARAMANGA - BARRANCABERMEJA - YONDO </t>
  </si>
  <si>
    <t>GUIA No RN1408559197CO (472) OFICIO 354 TUTELA R 2014-00025 ACCION DE TUTELA IMPETRADA POR EL SE?OR WILSON MAHECHA PARDO  </t>
  </si>
  <si>
    <t>85113 / 2014EE0034761 SOLICITUD DE INFORMACION - INFORME ANUAL EL ESTADO DE LOS RECURSOS NATURALES Y DEL AMBIENTE </t>
  </si>
  <si>
    <t>MT 20142000055841 SOLICITUD ALCALDIA FUSA. PREDIO HACIENDA LA PUERTA EN LA VIA GIRARDOT - BOGOTA, INFORME DE LOS NUEVOS TRAZOS </t>
  </si>
  <si>
    <t>DERECHO DE PETICION SOLICITUD DE COPIA DE LOS CONCEPTOS APORTADOS POR DIMAR DURANTE EL PROCESO DE MODIFICACION DE CONCESION PORTUARIA AMERICAN PORT  </t>
  </si>
  <si>
    <t>IAPM-133-14 SOLICITUD DE INFORMACION TRAMITES QUE NO DAN APLICACION A LA RES 0063 DE 2003 </t>
  </si>
  <si>
    <t>DERECHO DE PETICION - SOLICITUD TIQUETE DE BASCULA DE LAS ESTACIONES DE PESAJE BASCULA NORTE QUE REPORTA EL VEHICULO WNA-313 </t>
  </si>
  <si>
    <t>GUIA No 910179148 (S) SOLICITUD DE INFORMACION / DERECHO DE PETICION </t>
  </si>
  <si>
    <t>DBERNAL2 </t>
  </si>
  <si>
    <t>2014-04-11 </t>
  </si>
  <si>
    <t>120144090096202_00001.doc</t>
  </si>
  <si>
    <t>TRASLADO CORREO ELECTRONICO DEL SE?OR HERNANDO JULIO DE CASTILLO ACU?A - CONSTRUCCION INTERCONEXION FERROVIARIA </t>
  </si>
  <si>
    <t xml:space="preserve">2014-03-03  </t>
  </si>
  <si>
    <t>2014-03-24 </t>
  </si>
  <si>
    <t>GUIA No 6929205 (SURENVIOS) VIAS 187 RAD No 4998 DEL 18/02/2014 ARREGLO DE LA VIA NEIVA - PALERMO 306 </t>
  </si>
  <si>
    <t>GUIA No RN141066429CO (472) PEAJE TARIFA DIFERENCIAL  </t>
  </si>
  <si>
    <t>GUIA No RN141360213CO (472) 0009 REMISION OFICIO CON REGISTRO INTERNO No 6459 DE 2013 INFORMACION SOBRE VIA FERREA QUE CONDUCE DE BOCAS A EL CONCHAL  </t>
  </si>
  <si>
    <t>GUIA No 404000820346 (ENVIA) OF-009-14 DERECHO DE PETICION PARA QUE SE ADOPTE ACTUACIONES A QUE HAYA LUGAR ANTE EL CONFLICTO ENTRE SOCIEDAD AUTOPISTA DE LA SABANA Y LA ASOCIACION DE MINEROS DE SUCRE TITULAR DEL CONTRATO DE CONCESION GHV-101 </t>
  </si>
  <si>
    <t>GUIA No 910133682 (S) DERECHO DE PETICION CONTRATO DE CONCESION No 002/2007, CELEBRADO ENTRE ESTA ENTIDAD Y LA CONCESION AUTOPISTAS DE LA SABANA S.A, DONDE SE CONCESIONO LA VIA QUE CONDUCE DE SINCELEJO A COROZAL, RUTA 2515 DEL PR 00+000 AL R 11+0800 </t>
  </si>
  <si>
    <t>GUIA No 226027648 (S) E 201400219176 SOLICITUD CERTIFICACION, INFORMACION CONCESIONES PORTUARIAS EN EL MUNICIPIO DE ARBOLETES ANTIOQUIA </t>
  </si>
  <si>
    <t xml:space="preserve">2014-03-04  </t>
  </si>
  <si>
    <t>120144090098772_00001.pdf</t>
  </si>
  <si>
    <t>SOLICITUD DE INFORMACION - SOBRE PROCESO APP PARA EL PROYECTO SANTA ANA - MOCOA - NEIVA </t>
  </si>
  <si>
    <t>TRANSVERSAL DE LAS AMERICAS SECTOR 1 - SUBTRAMO TURBO - CHIGORODO </t>
  </si>
  <si>
    <t>SOLICITUD SEAN COLOCADOS DE NUEVO LOS RESOLTOS O REDUCTORES DE VELOCIDAD Y LAS SE?ALIZACIONES PERNENTES SOBRE LA VIA EN AMBOS COSTADOS, ZONA URBANA Y ZONA ESCOLARM DOBLE CALZADA BOGOTA - TUNJA - BOGOTA </t>
  </si>
  <si>
    <t>012-14-CLI-CVC-DPR SOLICITUD DE TARIFA PREFERENCIAL - PEAJE OIBA, VEHICULO CHEVROLET CORSA GL, MODELO 1996, PLACA BHR-779 </t>
  </si>
  <si>
    <t>ENVIO COPIA DE CONTRATO CONCESION No 503- 1994 VIA EL MAR BARRANQUILLA PUERTO COLOMBIA. ALCANCE A COMUNICACION RAD 2014-409-0091114-2 DEL 27/02/2014 </t>
  </si>
  <si>
    <t>A-ANI-06-2014 SOLICITUD DE INFORMACION FRENTE A LA EJECUCION DEL PLAN DE ACCION DE LA OFICINA DE CONTROL INTERNO </t>
  </si>
  <si>
    <t>DBUSTOS </t>
  </si>
  <si>
    <t>102 </t>
  </si>
  <si>
    <t>SOL-BOG-0173-14 SOLICITUD CERTIFICADO OBRAS  </t>
  </si>
  <si>
    <t>120144090101892_00003.doc</t>
  </si>
  <si>
    <t xml:space="preserve">2014-03-05  </t>
  </si>
  <si>
    <t>120144090101902_00001.doc</t>
  </si>
  <si>
    <t>120144090101912_00001.pdf</t>
  </si>
  <si>
    <t>GUIA No 999007836451 / 999007836484 (DEP) 000557 / 000-10-01-01/2014 CONTRATO DE CONCESION No 8000011-OK, DERECHO DE PETICION, ACTAS DE COMITES OPERATIVOS </t>
  </si>
  <si>
    <t>CLEAL </t>
  </si>
  <si>
    <t>GUIA No 999007781027 (D) SOLICITUD DE CONFIRMACION CONTRATOS CONCESION PORTUARIA </t>
  </si>
  <si>
    <t>GUIA No 000078237425 (D) SOLICITUD DE INFORMACION, RAD No 0154 29/01/2014, DOBLE CALZADA BOGOTA- GIRARDOT, VEREDA EL SALERO </t>
  </si>
  <si>
    <t>SRN 10989 ENVIO SOLICITUD RAD No 19916 DEL 03/03/2014 FISCALIA GENERAL DE LA NACION INFORMACION SOBRE SE?ALIZACION HORIZONTAL Y VERTICAL  </t>
  </si>
  <si>
    <t>SRN 10988 TRASLADO SOLICITUD MEJORAMIENTO VIA CARTAGENA BARRANQUILLA ENTRADA No 13066 DEL 14/02/2014 </t>
  </si>
  <si>
    <t>MT 20145000049521 SOLICITUD DE INFORMACION CORREDOR FERREO SABANA DE TORRES </t>
  </si>
  <si>
    <t>JPD-OP-0526-048-2014 REMISION DERECHO DE PETICION AMALIA TAPIAS TAPIAS </t>
  </si>
  <si>
    <t>MT 20145000062221 TRASLADO DERECHO DE PETICION CON RADICADO MT No 2014-321-011254-2 DEL 27/02/2014, PROYECYO BRICE?O - TUNJA - SOGAMOSO  </t>
  </si>
  <si>
    <t>2014-04-03 </t>
  </si>
  <si>
    <t>MT 20142000059421 TRASLADO DE SOLICITUD TRAMO PAMPLONA - CUCUTA - MIGUEL E. LEIVA </t>
  </si>
  <si>
    <t>RN143001125CO (472) A.T OFICIO No 145 TRASLADO ACCION DE TUTELA INSTAURADA POR MARIA TEHANY LOPEZ JIMENEZ, RADICADO 2014-071 </t>
  </si>
  <si>
    <t>DCABANZO </t>
  </si>
  <si>
    <t>RN143001187CO (472) A.T OFICIO No 142 TRASLADO ACCION DE TUTELA INSTAURADA POR MARIA TEHANY LOPEZ JIMENEZ, RADICADO 2014-071 ( TENER ENCUENTA RAD. 2014-409-010267-2) </t>
  </si>
  <si>
    <t>A-ANI-008-2014 SOLICITUD DE INFORMACION RELATIVA AL PROYECTO BOSA - GRANADA - GIRARDOT  </t>
  </si>
  <si>
    <t>SOLICITUD EXPEDICION CERTIFICACION AREAS CUYAS COORDENADAS SE ESTABLECEN EL EL OFICIO  </t>
  </si>
  <si>
    <t>2014-04-16 </t>
  </si>
  <si>
    <t>120144090104162_00001.doc</t>
  </si>
  <si>
    <t>SOLICITUD INFORMACION ESTUDIOS ANTERIORES DE ORIGEN IMPLEMENTACION MODO FERREO ENTRE BOGOTA Y FACATATIVA  </t>
  </si>
  <si>
    <t xml:space="preserve">2014-03-06  </t>
  </si>
  <si>
    <t>MT 20145000050371 DERECHO DE PETICION EN MODALIDAD DE INVESTIGACION, SINTRAVIVIR, SOLICITAN SE ADELANTE Y CULMINE UNA INVESTIGACION CON LA EMPRESA FENOCO </t>
  </si>
  <si>
    <t>MT 20145000046661 TRASLADO DERECHO DE PETICION CON RADICADO No 2014-321-0071082 DEL 10/02/2014, SOLICITA INFORMACION SOBRE EL PROYECTO CONSTRUCCION SEGUNDA CALZADA PARA EL TRAMO 3.1 ENTRE EL K 53+200 Y EL K 56+700, DENOMINADO PASO POR LA VEGA </t>
  </si>
  <si>
    <t>DERECHO DE PETICION - SOLICITUD RESTITUCION DEL TERRENO UBICADO EN LA VEREDA PIPIRAL JURISDICCION DEL MUNICIPIO DE VILLAVICENCIO </t>
  </si>
  <si>
    <t>DERECHO DE PETICION SOLICITUD COPIA DE LA RESOLUCION No 1242 DEL 11/11/1993, EXPEDIDA POR LA SUPERINTENDENCIA DE PUERTOS </t>
  </si>
  <si>
    <t>120144090104992_00001.doc</t>
  </si>
  <si>
    <t>SOLICITUD COPIA EXPEDIENTE DE LA SOLICITUD DE CONCESION PORTUARIA MARITIMA SUNGMIN </t>
  </si>
  <si>
    <t>OFICIO No 874 AUTO ADMITE TUTELA RAD 25000-22-13-000-2014-00073-00 ACCIONANTE CARLOS ROMERO AGUDELO  </t>
  </si>
  <si>
    <t>GUIA No 00007897889 (D) SOLICITUD DE INFORMACION, RAD No 0329 14/02/2014, INCONVENIENTES QUE SE HAN GENERADO EN LA DOBLE CALZADA, VEREDA LA COLORADA </t>
  </si>
  <si>
    <t>A-ANI-009-2014 SOLICITUD DE INFORMACION RELACIONADA CON PTO ZU?IGA Y/O PRODECO  </t>
  </si>
  <si>
    <t>PROYECTO SIETE SECTOR VARIANTE DE FUSA AUTOPISTA BOGOTA - GIRARDOT FICHA PREDIAL No CABG-02-2-R-076 PREDIO \"VILLA MAGDIELA\"  </t>
  </si>
  <si>
    <t>DERECHO DE PETICION INCUMPLIMIENTO ENTREGA DE KIT DE CARRETERAS  </t>
  </si>
  <si>
    <t>INFORMACION DE CUALES SON LAS BASCULAS QUE SE ENCUENTRAN EN LA RUTA BARRANQUILLA - BOGOTA POR EL MAGDALENA MEDIO  </t>
  </si>
  <si>
    <t>GUIA No 211280514 (SAFERBO) DERECHO DE PETICION - SOLICITUD DE COPIAS DE CONTRATO Y OTROSI DE LA COMPA?IA VOPAK COLOMBIA S.A </t>
  </si>
  <si>
    <t>DERECHO DE PETICION - CONTRATO DE CONCESION No 447 DE 1994, PROYECTO CONCESION BOGOTA - PUENTE EL CORTIJO - SIBERIA - LA PUNTA - EL VINO - LA VEGA - VILLETA </t>
  </si>
  <si>
    <t>GUIA No 900006071311 (INTER) DERECHO DE PETICION REALIZACION CERCADO PREDIO  </t>
  </si>
  <si>
    <t>SOLICITUD DE INFORMACION CARACTERISTICAS DEL PROYECTO TRANSVERSAL DE LAS AMERICAS  </t>
  </si>
  <si>
    <t>120144090106672_00001.doc</t>
  </si>
  <si>
    <t>SOLICITUD DEL CONTRATO No 444 DE 1994, COVIANDES </t>
  </si>
  <si>
    <t xml:space="preserve">2014-03-07  </t>
  </si>
  <si>
    <t>SRN 11435 TRASLADO SOLICITUD CARRETERA BOGOTA - GIRARDOT - MIGUEL FIERRO AVILES </t>
  </si>
  <si>
    <t>SEI-GPV 11296 TRASLADO QUEJA ESTADO VIA SISGA - GUATEQUE - SAMTA MARIA </t>
  </si>
  <si>
    <t>MT 20145000063741 COLABORACION CARRETERA SAN MARCOS - MAJAGUAL EN EL DEPARTAMENTO DE SUCRE, RADICADO POR CORREO ELECTRONICO DE FECHA 03/03/2014 </t>
  </si>
  <si>
    <t>RN143886789CO (472) OFICIO 422 ACCION DE TUTELA R 2014-00030 IMPETRADA POR EL SE?ORA MARTHA CECILIA DE LA PAVA ECHEVERRI </t>
  </si>
  <si>
    <t>GUIA No RN144501153CO (472) 2014EE0038474 SOLICITITUD DE INFORMACION DP SIN CLASIFICAR COD 2014-65521-80664-SC  </t>
  </si>
  <si>
    <t>YG037014609 (472) 2014EE0035366 SOLICITUD DE INFORMACION P.R.F No 02041, AUTOPISTAS DEL SOL OFICIO No 2010-409-005689-2 </t>
  </si>
  <si>
    <t>GUIA No RN145060996CO (472) 20147100086711 INFORMACION TURBO \"CALCULOS CON SUS RESPECTIVAS VARIABLES QUE SIRVIERON COMO BASE PARA LIQUIDAR LA CONTRAPRESTACION PORTUARIA A FAVOR DEL MUNICIPIO DE TURBO\" </t>
  </si>
  <si>
    <t>120144090108562_00001.doc</t>
  </si>
  <si>
    <t>GUIA No RN145311059CO (472) CLC 3.9/104/14 SOLICITUD DE INFORMACION PARA EL FENECIMIENTO DE LA CUENTA GENERAL DEL PRESUPUESTO Y DEL TESORO BALANCE GENERAL CONSOLIDADO ESTADO DE ACTIVIDAD FINANCIERA ECONOMICA SOCIAL Y AMBIENTAL Y EL ESTADO DE CAMBIOS EN EL PATRIMONIO DE LA NACION VIGENCIA FISCAL 2013 </t>
  </si>
  <si>
    <t>AMAYORGA1 </t>
  </si>
  <si>
    <t xml:space="preserve">2014-03-10  </t>
  </si>
  <si>
    <t>SRN 12134 TRASLADO QUEJA CARRETERA BOGOTA - TUNJA, JOPSE OSWALDO ROMERO PEREZ </t>
  </si>
  <si>
    <t>SRN 11862 TRASLADO QUEJA CARRETERA BOGOTA - VILLAVICENCIO, YAMIELS J. RANGEL LANDAZABAL </t>
  </si>
  <si>
    <t>(472) OFI14-00016954 / JMSC 31030 DPG14-00004032, DOBLE CALZADA CALARCA - LA PAILA, DIFERENTES INQUIETUDES Y COMENTARIOS, SOBRE ESTA OBRA </t>
  </si>
  <si>
    <t>0861 CAMBIO DE PLACAS PARA OBTENER EL BENEFICO DE DESCUENTO DE TARIFA DIFERENCIAL PEAJE EL ROBLE - SAUL ANTONIO SANCHEZ CORTES </t>
  </si>
  <si>
    <t>SOLICITUD LEVANTAMIENTO OFERTA DE COMPRA EN UN BIEN URBANO </t>
  </si>
  <si>
    <t>120144090110032_00001.doc</t>
  </si>
  <si>
    <t>REMISION OFICIO JOSE SANDRO CHAGUENDO, DERECHO DE PETICION, INCONVENIENTES PRESENTADOS PROYECTO MALLA VIAL DEL VALLE DEL CAUCA Y CAUCA </t>
  </si>
  <si>
    <t>120144090110202_00002.doc</t>
  </si>
  <si>
    <t>DERECHO DE PETICION INFORMACION PROYECTO VIAL ZONA METROPOLITANA DE BUCARAMANGA  </t>
  </si>
  <si>
    <t>120144090110272_00001.doc</t>
  </si>
  <si>
    <t>GUIA No RN145916611CO (472) 20146100086721 CONCESION PORTUARIAS INFORMACION TRAMITES DE CONCESIONES MARITIMAS  </t>
  </si>
  <si>
    <t>DERECHO DE PETICION DE DOCUMENTOS, HOJAS DE VIA DE LOS PROFESIONALES VINCULADOS EN LAS INTERVENTORIAS DE LAS CONCESIONES VIALES A CARGO DE LA ANI </t>
  </si>
  <si>
    <t>300 </t>
  </si>
  <si>
    <t>AFIGUEREDO2 </t>
  </si>
  <si>
    <t>GUIA No RN146194226CO (472) OFICIO PDAC 0701 IUS 25509-2013 INTERVENCION DELEGADA CIVIL PROCURADURIA GENERAL DE LA NACION PUENTE CA?O AGUAS PRIETAS - LORICA </t>
  </si>
  <si>
    <t>DERECHO DE PETICION - SUMINISTRO COPIA DE LA RESOLUCION MEDIANTE LA CUAL LA ANI HA OTORGADO PERMISO DE OCUPACION TEMPORAL DEL DERECHO DE VIA A LAS EMPRESAS PUBLICAS O PRIVADAS EN EL TRAMO CONCESIONADO POR BOSCONIA, CESAR, CONTRATO Noi 007-2010 </t>
  </si>
  <si>
    <t>GUIA No 910291687 (SER) DERECHO DE PETICION DE INTERES PARTICULAR RAD 2014-306-002822-1  </t>
  </si>
  <si>
    <t>OVARGAS1 </t>
  </si>
  <si>
    <t>GUIA No 7206049672 (S) DERECHO DE PETICION - ANOMALIAS PRESENTADAS AUTOPISTAS DE LA SABANA </t>
  </si>
  <si>
    <t>GUIA No 7206049672 (S) DERECHO DE PETICION - ANOMALIAS QUE SE ESTAN PRESENTANDO EN LA AUTOPISTAS DE LA SABANA </t>
  </si>
  <si>
    <t xml:space="preserve">2014-03-11  </t>
  </si>
  <si>
    <t>SRT 11743 REQUERIMIENTOS COMUNIDAD VEREDA CASA BLANCA </t>
  </si>
  <si>
    <t>REITERACION DE SOLICITUD, EXISTENTE DERECHO DE PETICION SIN RESPUESTA, 2013-409-0384404-2 </t>
  </si>
  <si>
    <t>SOLICITUD RESTITUCION VIA DE ACCESO A PREDIOS, GENERADO POR OBRAS DOBLE CALZADA BRICE?O - SOGMOSO </t>
  </si>
  <si>
    <t>120144090112422_00001.doc</t>
  </si>
  <si>
    <t>MT 20142000070181 TRASLADO SOLICITUD ALUMBRADO PUBLICO DE BUCARAMANGA, PROYECTO DE CONCESION AREA METROPOLITANA DE BUCARAMANGA </t>
  </si>
  <si>
    <t>MT 20145000062211 TRASLADO DERECHO DE PETICION PRESENTADO POR EL SE?OR JORGE ELIECER LAVERDE, PRESIDENTE DE LA ASAMBLEA DE CALDAS, CON RADICADO MT 20143210086332, AUTOPISTAS DE LA PROSPERIDAD, PACIFICO TRES </t>
  </si>
  <si>
    <t>DERECHO DE PETICION, ACCION DE CUMPLIMIENTO, ACCESO AL PREDIO CASABLANCA VIA AL MAR </t>
  </si>
  <si>
    <t>AMC-2014-00238 ALCANCE AL OFICIO AMC-2014-0217 DEL 04/03/2014, INFORMES DE PEAJES FEBRERO DE 2014 </t>
  </si>
  <si>
    <t>MELORZA3 </t>
  </si>
  <si>
    <t>DERECHO DE PETICION NEGOCIACION DE PREDIO ESCRITURA PUBLICA No 1350 </t>
  </si>
  <si>
    <t>DERECHO DE PETICION NEGOCIACION DE PREDIO ESCRITURA PUBLICA No 452 </t>
  </si>
  <si>
    <t>120144090113102_00001.doc</t>
  </si>
  <si>
    <t>OSPG-028/2013 AFECTACION PROBLEMATICA AGUAS LLUVIAS PROVENIENTES DE LA VIA PANAMERICANA  </t>
  </si>
  <si>
    <t>2014EE0041043 PROCESO DE RESPONSABILIDAD FISCAL No 0021 RAD 2014-100-002471-1 DEL 12/02/2014  </t>
  </si>
  <si>
    <t>120144090113292_00001.jpg</t>
  </si>
  <si>
    <t>GUIA No YY111887258CO (472) DT ATL 11847 REMISION SOLICITUD ACCION COMUNAL DE BARANOA  </t>
  </si>
  <si>
    <t>120144090113352_00001.doc</t>
  </si>
  <si>
    <t>GUIA Ni YG037280224CO (472) 2014EE0041435 SOLICITUD INFORMACION EVALUACION POLITICA DESARROLLO MINERO  </t>
  </si>
  <si>
    <t>120144090113362_00001.doc</t>
  </si>
  <si>
    <t>SOLICITUD DE INFORMACION PARA EL ESTUDIO DE TRANSPORTE CARRETERO DE CARGA PARA AMERICA LATINA Y EL CARIBE - BANCO INTERAMERICANO DE DESARROLLO BID </t>
  </si>
  <si>
    <t>AGIRALDO1 </t>
  </si>
  <si>
    <t>GUIA No RN145728975CO (472) DT-SAN 11376 TRASLADO OFICIO RAD 17582 DE FECHA 25/02/2014 SOLICITUD DE INFORMACION  </t>
  </si>
  <si>
    <t>SOLICITUD INFORMACION SALDO CUENTAS CON ANI AL 31/12/2013  </t>
  </si>
  <si>
    <t xml:space="preserve">2014-03-12  </t>
  </si>
  <si>
    <t>ACCION POPULAR, DTE IGNACIO BERRIO ACEVEDO, RADICADO 05001 23 33 000 2012 00614 00, EXHORTAR A LA ANI PARA QUE ENVIE INFORMACION DENTRO DE LOS 10 DIAS </t>
  </si>
  <si>
    <t>82110 / 2014EE0044271 SOLICITUD DE INFORMES DE SUPERVISION Y COPIAS DE LICENCIAS AMBIENTALES 11 PROYECTOS CON MAYOR INVERSION  </t>
  </si>
  <si>
    <t>SMA 11532 VIA TUNJA - PAIPA, DOBLE CALZADA DUITAMA, SOLICITUD DOCUMENTACION, MIGUEL SALCEDO </t>
  </si>
  <si>
    <t>SOLICITUD DE INFORMACION CUARTO DE DATOS ANI - PROYECTOS DE INFRAESTRUCTURA DE CUARTA GENERACION </t>
  </si>
  <si>
    <t>DERECHO DE PETICION, INFORMACION COMPOSICION DE LA SOCIEDAD YUMA CONCESIONARIA S.A Y DEMAS INFORMACION DEL CONTRATO DE CONCESION No 007 DE 2010 </t>
  </si>
  <si>
    <t>(472) DT-TOL 10685 REMISION DE DOCUMENTOS JUZGADO PRIMERO REF EXPEDIENTE No 2011-00544-00 DEMANDANTE AMPARO GOMEZ RAMIREZ Y OTROS </t>
  </si>
  <si>
    <t>GUIA No RN146079115CO (472) OFICIO No 620 RAD 2012-00045-00 DEMANDANTE NELSON VALVERDE ARBOLEDA ACCION POPULAR </t>
  </si>
  <si>
    <t>GUIA No RN147696167CO (472) 20147100094371 CVN-18 CORREDOR VIAL ZIPAQUIRA PALENQUE OBSERVACIONES VISITA DE INSPECCION 13, 14 Y 15 DE FEBRERO 2014 </t>
  </si>
  <si>
    <t>2-2014-009111 TRASLADO OFICIO DORF No 2013-01-433 C.A.A, REF 1-2014-018154, PROCESO DE RESPONSABILIDAD FISCAL </t>
  </si>
  <si>
    <t>DERECHO DE PETICION, SOLICITUD DE INFORMACION SOBRE LA CONCESION ENCARGADA DEL MANTENIMIENTO Y CONSERVACION DE LA VIA IBAGUE TOLIMA, MUNICIPIO DE ARMERO </t>
  </si>
  <si>
    <t>SOLICITUD DE PERMISO PARA RODAJE DE ESCENAS PEAJE MARAHUACO  </t>
  </si>
  <si>
    <t>GUIA No RN148042387CO (472) 21680 EXPEDIENTE No IUS 2012-228270 INVESTIGACION DESGLOSE DE DOCUMENTOS  </t>
  </si>
  <si>
    <t>FORDUZ2 </t>
  </si>
  <si>
    <t>GUIA No RN147695586CO (472) 20147100093851 CVN 01 CONCESION DESARROLLO VIAL DEL NORTE DE BOGOTA SEGUIMIENTO TEMAS PENDIENTES SOLCITUD DE INFORMACION  </t>
  </si>
  <si>
    <t>JSSUAREZ1 </t>
  </si>
  <si>
    <t>120144090116142_00002.pdf</t>
  </si>
  <si>
    <t>GUIA No 909678275 (SER) RECLAMO POR DA?OS SUFRIDOS A VEHICULO EN LA VIA BOGOTA - GIRARDOT </t>
  </si>
  <si>
    <t>GUIA No 7204875554 (SER) DERECHO DE PETICION MEMORIAS FOROS CONSTRUCCION DEL NUEVO PUENTE SOBRE EL RIO MAGDALENA  </t>
  </si>
  <si>
    <t>120144090116242_00001.jpg</t>
  </si>
  <si>
    <t>2014EE0044653 SOLICITUD DE INFORMACION DENUNCIA 2014-64241-80544-D AEROCIVIL  </t>
  </si>
  <si>
    <t>MT 20145000071291 TRASLADO DERECHO DE PETICION - OFICIO No 20143210132412, , EN RELACION A LA CONCESION AUTOPISTA BOGOTA - GIRARDOT </t>
  </si>
  <si>
    <t>GUIA No YG037533626CO (472) SIVSP 558 AFECTACION ESPACIO PUBLICO  </t>
  </si>
  <si>
    <t>A-ANI-010-2014 SOLICITUD DE INFORMACION PROYECTO DE INVERSION 530-600-003 </t>
  </si>
  <si>
    <t>120144090116912_00001.doc</t>
  </si>
  <si>
    <t>REQUIEREN AYUDA - YA QUE NO ENCONTRARON ACTUALIZADA INFORMACION SOBRE LAS CONCESIONES PORTUARIAS </t>
  </si>
  <si>
    <t>120144090116952_00001.doc</t>
  </si>
  <si>
    <t>SOLICITUD DE INFOEMACION SOBRE LAS OBRAS DE LA VARIANTE GIRON TRES ESQUINAS </t>
  </si>
  <si>
    <t>SOLICITUD DE INFORMACION SOBRE SI LA ANI SUSCRIBIO UNA APP CON DEVINORTE, DONDE INCLUYE PROYECTOS PARA EL MUNICIPIO DE CHIA </t>
  </si>
  <si>
    <t>120144090116982_00001.doc</t>
  </si>
  <si>
    <t>SOLICITUD INFORMACION AVANCE EN EL TRAMITE ADELANTADO POR EL MUNICIPIO DE PALMIRA  </t>
  </si>
  <si>
    <t xml:space="preserve">2014-03-13  </t>
  </si>
  <si>
    <t>SOLICITUD CERTIFICACION DE LOS CONTRATOS EJECUTADOS CON LA ENTIDAD A DICIEMBRE 31 DE 2013 </t>
  </si>
  <si>
    <t>2014-1401-017 PROCEDIMIENTO PARA RADICACION DE CUENTAS INTERVENTORIA </t>
  </si>
  <si>
    <t>120144090117692_00001.doc</t>
  </si>
  <si>
    <t>PRESENTACION DE QUEJA POR DA?OS OCASIONADOS A PROPIEDAD, POR TRABAJOS A DELANTADOS POR EL CONSORCIO SOLARTE SOLARTE </t>
  </si>
  <si>
    <t>SOLICITUD COPIAS AUTENTICAS DE LA DOCUMENTACION QUE HACE PARTE DEL CONTRATO DE CONCESION BRICE?O - TUNJA - SOGAMOSO </t>
  </si>
  <si>
    <t>GUIA No RN148025185CO (472) OFICIO No 00414 RAD 110016000049200703455 SOLICITUD COPIA AUTENTICA DEL OFICIO SEA-004965 DEL 27/04/2007 </t>
  </si>
  <si>
    <t>SOLICITUD DE INFORMACION CUARTO DE DATOS - PROCESOS VJ-VE-IP-LP-008-2013 CONCEXION PACIFICO 2, VJ-VE-IP-LP-009-2013 CONCEXION PACIFICO 3 </t>
  </si>
  <si>
    <t>RN148824485CO (472) MT 20148710013041 SOLICITUD DE LA ALCALDIA DE VILLETA, FRENTE A LA SEGURIDAD VIAL Y AFECTACIONES DEL TRANSITO DE LA VIA BOGOTA - VILLETA </t>
  </si>
  <si>
    <t>120144090118092_00002.doc</t>
  </si>
  <si>
    <t>RN148409640CO (472) MC-004670-EE-2014 SOLICITUD DE COMPLEMENTACION DE INFORMACION ACERCA DE PROYECTOS DE INFRAESTRUCTURA VIAL EN INMEDIACIONES DEL MUNICIPIO DE MOMPOX, BOLIVAR </t>
  </si>
  <si>
    <t>JRUIZ </t>
  </si>
  <si>
    <t>YG037606632CO (472) 2014100456 RESPUESTA A DERECHO DE PETICION CON RADICACION No 20142014300779, SE?ALAN QUE CORMAGDALENA NO ES LA ENTIDAD COMPETENTE, EN TERMINOS AMBIENTALES, CONTRATO No 185/2013 </t>
  </si>
  <si>
    <t>GUIA No RN148781839CO (472) OFICIO No PPF - 0915 PETICION R.I. 0531/2014 SIAF 64371/2014 PETICION REALIZACION SEPARADORES EN LA DOBLE CALZADA VIA FUSAGASUGA BOGOTA  </t>
  </si>
  <si>
    <t>GUIA No 1096330316 (SER) DF-245-2014 SOLICITUD DE INFORMACION DATOS CONCESIONES DE CARRETERA  </t>
  </si>
  <si>
    <t>GUIA No 7206821766 (SER) DERECHO DE PETICION TARIFA DIFERENCIAL PEAJE ENTRE LOS MUNICIPIOS DE VILLAVICENCIO Y ACACIAS  </t>
  </si>
  <si>
    <t>SEI-GPV 12787 TRASLADO QUEJA COMUNIDAD DEL MUNICIPIO DE COGUA, RELACIONADA CON UNA VIA ALEDA?A A LA ESTACION DE PEAJE CASABLANCA, UBICADA EN VIA ZIPAQUIRA - UBATE </t>
  </si>
  <si>
    <t>2014EE0045746 SOLICITUD DE INFORMACION DENUNCIA 2014-64241-80544-D AEROCIVIL  </t>
  </si>
  <si>
    <t>SOLICITUD INFORMACION NUEVAS LICITACIONES PORTUARIAS Y FERREAS  </t>
  </si>
  <si>
    <t>DERECHOS DE PETICION - PENDIENTE DE RATIFICACION O RECTIFICACION DE RESPUESTAS RAD 2013-409-053186-2 Y 2013-409-053187-2 DEL 27/12/2013, 2014-409-002967-2, 2014-409-003255-2, TRAMITE DENUNCIAS, PROCESO No 15001-60-00132-2011-01922, QUE ADELANTA EN LA FISCALIA </t>
  </si>
  <si>
    <t>120144090119602_00001.jpg</t>
  </si>
  <si>
    <t>SOLICITUD DE INFORMACION RED DE CARRATERAS SECUNDARIAS Y TERCIARIAS DE COLOMBIA </t>
  </si>
  <si>
    <t xml:space="preserve">2014-03-14  </t>
  </si>
  <si>
    <t>GUIA No RN149631420CO (472) OFICIO 0368 SALIDA 34244 REF D-2013-878-659574 SOLICITUD INFORMACION ZONA LLANITO CARRIZAL DEL MUNICIPIO DE GIRON  </t>
  </si>
  <si>
    <t>A-ANI-011-2014 SOLICITUD DE INFORMACION EN MEDIO MAGNETICO </t>
  </si>
  <si>
    <t>A-ANI-012-2014 SOLICITUD DE INFORMACION EN MEDIO MAGNETICO </t>
  </si>
  <si>
    <t>JLEON </t>
  </si>
  <si>
    <t>SOLICITUD LEVANTAMIENTO MEDIDA CAUTELAR, RADICADO 2014-409-005005-2 </t>
  </si>
  <si>
    <t>2014-06-06 </t>
  </si>
  <si>
    <t>SOL-BOG-0205-14 DERECHO DE PETICION  </t>
  </si>
  <si>
    <t>GUIA No RN149217371CO (472) 20147100099401 CVN 25 CONCESION RUTA DEL SOL SECTOR 2 SOLICITUD DE INFORMACION  </t>
  </si>
  <si>
    <t>MT 20145000062271 COMUNICACION CON RADICADO MT No 2014-321-009944-2 DEL 21/02/2014, SOLICITUD DE INFORMACION SOBRE ALGUN PROYECTO O INICIATIVA, PARA LAS AREAS ESTRATEGICAS MINERAS </t>
  </si>
  <si>
    <t>BMORALES </t>
  </si>
  <si>
    <t>MT 20145000070421 TRASLADOS OFICIOS 20143210132042, PRESIDENCIA DE LA REPUBLICA, PROPOSICIONES 18 Y 20 DE 2014 </t>
  </si>
  <si>
    <t>MT 20144230070451 TRASLADO RADICADO No 201432101118252 DEL 03/03/2014, , SANDRA OFELIA SERNA CASTRO, MEDIANTE EL CUAL SOLICITA SE REALICE DICTAMEN PARCIAL A LA BASCULA LA LIBERTAD </t>
  </si>
  <si>
    <t>LMLAZA1 </t>
  </si>
  <si>
    <t>MT 20141210071671 SOLICITUD DE INFORMACION ANUARIO ESTADISTICO TRANSPORTE EN CIFRAS 2013 </t>
  </si>
  <si>
    <t>GUIA No RN148625737CO (472) FGN.CTI.SI OFICIO No 1427 SOLICITUD INFORMACION EN RELACION CON EL PREDIO 10 A 066B </t>
  </si>
  <si>
    <t>GUIA No 216778836 (S) DGAO-135-2014 SOLICITUD DE INFORMACION DE LOS PEAJES A DEVIMED </t>
  </si>
  <si>
    <t>GUIA No 7206833604 (S) SOLICITUD SERVICIO DE TARIFA PREFERENCIAL PARA EL VEHICULO RENAULT DE PLACA HUL 281 DE UBATE </t>
  </si>
  <si>
    <t>GUIA No RN148997336 (ENV) SEPL-117-14 RESPUESTA RADICADO 210 SOLICITUD DE DOCUMENTPS  </t>
  </si>
  <si>
    <t>GUIA No 910626038 (S) DERECHO DE PETICION - SOLICITUD DE COMISION PARA VERIFICAR LA VERACIDAD DE LA PETICION ENVIADA EL DIA 20/08/2013, CON RESPUESTA RUTA DEL SOL 23/10/2013 </t>
  </si>
  <si>
    <t>120144090122252_00001.pdf</t>
  </si>
  <si>
    <t>704 </t>
  </si>
  <si>
    <t>ALOZANO1 </t>
  </si>
  <si>
    <t>2014-04-25 </t>
  </si>
  <si>
    <t>SOLICITUD CONCEPTO FRENTE AL PORCENTAJE DE INTERVENTORIA REGULADO DECRETO 777 DE 1992  </t>
  </si>
  <si>
    <t xml:space="preserve">2014-03-15  </t>
  </si>
  <si>
    <t>120144090122292_00001.pdf</t>
  </si>
  <si>
    <t>CGARCIA1 </t>
  </si>
  <si>
    <t xml:space="preserve">2014-03-17  </t>
  </si>
  <si>
    <t>2014-04-07 </t>
  </si>
  <si>
    <t>SOLICITUD DE INFORMACION SOBRE NOVEDADES EN LA VIA TRONCAL SABANA DE OCCIDENTE TRAMO COTA - SIBERIA </t>
  </si>
  <si>
    <t>SG 13650 SOLICITUD INFORMACION ESTACIONES DE PEAJE UBICADAS EN PROYECTOS VIALES CONCESIONADOS A CARGO DEL INCO </t>
  </si>
  <si>
    <t>SRN 13704 RADICADO INVIAS 21032 DEL 5-3-2014, SOLICITUD DE INFORMACION PROYECTO DOBLE CALZADA CUCUTA, TRAMO PAMPLONA CUCUTA, FUNDACION MOVIMIENTO CIUDADANOS POR COLOMBIA </t>
  </si>
  <si>
    <t>GUIA No 086000180190 (ENVIA) DERECHO DE PETICION DE MARIO ALBERTO RIOS A ANI INFORMACION MANTENIMIENTO O REPARACION DE LA VIA VARIANTE NUEVA </t>
  </si>
  <si>
    <t>SEI-GPV 13477 RADICADO 22772 DEL 10/03/2014, SOLICITUD DE VIDEO VIA BOGOTA - A VEGA KM 21+900 </t>
  </si>
  <si>
    <t>REMISION DERECHO DE PETICION SOLICITUD CUMPLIMIENTO DE LO PACTADO EN REUNIONES CON AUTOPISTAS DE SANTANDER S.A.  </t>
  </si>
  <si>
    <t>GUIA No 1096698639 (SER) 10-0000408 REMISION OFICIO COMUNIDAD DISTRITO 5 </t>
  </si>
  <si>
    <t>RAD 2014015668 INFORMACION CONCESION VIAL CONCESIONARIO QUE TIENE A SU CARGO LA VIA CHACHAGUI PASTO  </t>
  </si>
  <si>
    <t>2014-06-09 </t>
  </si>
  <si>
    <t>RN149901833CO (472) 1070-092.7.2014012289 SOLICITUD DE INFORMACION GESTION TRAMITES PREVIOS PARA REPAVIMENTACION PISTA SAN ANDRES </t>
  </si>
  <si>
    <t>MARCILA1 </t>
  </si>
  <si>
    <t>REMISION DERECHO DE PETICION, PROYECTO MALLA VIAL DEL VALLE DEL META, PREDIO K 16 LA ISLA </t>
  </si>
  <si>
    <t>DERECHO DE PETICION - PROBLEMATICA PRESENTADA EN LA VIA MELGAR - FUSAGASUGA </t>
  </si>
  <si>
    <t>705 </t>
  </si>
  <si>
    <t>JPACHECO1 </t>
  </si>
  <si>
    <t xml:space="preserve">2014-03-18  </t>
  </si>
  <si>
    <t>2014-04-08 </t>
  </si>
  <si>
    <t>SOLICITUD DE INFORMACION DEL CUARTO DE DATOS PROCESO VJ-VE-IP-014-2013, RUMICHACA - PASTO </t>
  </si>
  <si>
    <t>CFAJARDO1 </t>
  </si>
  <si>
    <t>SEI-GPV 13476 RADICADO 22771 DEL 10/03/2014, SOLICITUD DE VIDEO VIA BOGOTA A VEGA, KM 21+900 </t>
  </si>
  <si>
    <t>SEI-GPV 14329 CRONOGRAMA ADJUDICACION PROYECTOS CUARTA GENERACION DE CONCESIONES </t>
  </si>
  <si>
    <t>120144090125722_00001.doc</t>
  </si>
  <si>
    <t>HPINILLA </t>
  </si>
  <si>
    <t>GUIA No 999008155031 (DEP) DERECHO DE PETICION CONSULTA SOBRE LEGALIDAD DE EXPEDICION DE ALINIAMIENTO PARA CONSTRUCCION EN LA AUTOPISTA MEDELLIN - BOGOTA  </t>
  </si>
  <si>
    <t>GUIA No48739349 (AV EXPRESS) CE 2014515346 ALCANCE A COMPROMISOS ADQUIRIDOS POR LA GOBERNACION DE CUNDINAMARCA  </t>
  </si>
  <si>
    <t>2014-04-29 </t>
  </si>
  <si>
    <t xml:space="preserve">2014-03-19  </t>
  </si>
  <si>
    <t>2014-04-09 </t>
  </si>
  <si>
    <t>120144090128212_00001.pdf</t>
  </si>
  <si>
    <t>120144090128222_00002.txt</t>
  </si>
  <si>
    <t>120144090128332_00001.pdf</t>
  </si>
  <si>
    <t>120144090128962_00001.pdf</t>
  </si>
  <si>
    <t>SEI-GPV 14283 RADICADO 18388 DEL 27/02/2014, QUEJA CIERRES ABRUPTOS POR LA CONCESIONARIA DE OCCIDENTE, (DEFENSORIA DEL PUEBLO) </t>
  </si>
  <si>
    <t>120144090129582_00001.doc</t>
  </si>
  <si>
    <t>MT 20145000077591 REMISION OFICIO CONTRALORIA GENERAL DE BOYACA- DIR. OPERATIVA DE RESPONSABILIDAD FISCAL 20143210135452 </t>
  </si>
  <si>
    <t>FOTOCOPIAS COPIA DEL CONTRATO DE CONCESIONES PORTUARIAS AMERICAN PORT COMPANY RAD DE SALIDA 2014-409-004603-1 </t>
  </si>
  <si>
    <t>1000-2014013193 SOLICITUD DE INFORMACION FECHA ESTIMADA ENTREGA EN CONCESION DE LOS AEROPUERTOS ERNESTO CORTISSOZ </t>
  </si>
  <si>
    <t>DERECHO DE PETICION CONSTRUCCION TERCER PUENTE SOBRE EL RIO SINU </t>
  </si>
  <si>
    <t>120144090130382_00002.doc</t>
  </si>
  <si>
    <t>INFORMACION SOBRE LA VIA POPAYAN - SANTANDER DE QUILICHAO </t>
  </si>
  <si>
    <t>CJARAMILLO </t>
  </si>
  <si>
    <t>2014-04-30 </t>
  </si>
  <si>
    <t xml:space="preserve">2014-03-20  </t>
  </si>
  <si>
    <t>SOLICITA LA PRESENTACION QUE REALIZO EL DR. LUIS FERNANDO ANDRADE SOBRE EL BLOQUEO PARLAMENTARIO Y LOS PROYECTOS QUE TIENE LA ANI </t>
  </si>
  <si>
    <t>DERECHO DE PETICION - SOLICITUD DE INFORMACIONA CERCA DE LAS FECHAS DE TERMINACION DE LAS OBRAS DE MANEJO - CONTRATO 44/1994 </t>
  </si>
  <si>
    <t>2014-05-01 </t>
  </si>
  <si>
    <t>120144090131052_00001.pdf</t>
  </si>
  <si>
    <t>MT 2014500072601 TRASLADO DERECHO DE PETICION RADICADO MT No 2014210130252 DEL MARZO 06 DE 2014, PROYECTO COCNESION CCFC </t>
  </si>
  <si>
    <t>GUIA No RN152076285CO (472) 20146200097641 REQUERIMIENTO DE INFORMACION INVESTIGACION ADMINISTRATIVA CONTRA EXXON MOBIL DE COLOMBIA  </t>
  </si>
  <si>
    <t>MMONTILLA1 </t>
  </si>
  <si>
    <t>GUIA No 48740399 (AV EXPRESS) SOLICITUD INTERVENCION PASO NIVEL SOBRE LA VIA SESQUILE SUESCA  </t>
  </si>
  <si>
    <t>GUIA No RN152076299CO (472) 20146200105301 REQUERIMIENTO DE INVESTIGACION ADMINISTRATIVA CONTRA MARISCOS COLOMBIANOS LTDA MARCOL  </t>
  </si>
  <si>
    <t>DERECHO DE PETICION DE LA COMUNIDAD CAQUECE?A SOBRE LA CONSTRUCCION DE LA DOBLE CALZADA - TABLON BOGOTA, POR LA VIA ANTIGUA Y PARTE DEL PUEBLO SUR DE CAQUEZA </t>
  </si>
  <si>
    <t>GUIA No 10792 (MANDDE) DERECHO DE PETICION INFORMACION CONTRATO 0113 DE 1997  </t>
  </si>
  <si>
    <t>DSIERRA </t>
  </si>
  <si>
    <t>GUIA No 6940335 (SURENVIOS) TRASLADO SOLICITUD DE REDUCTORES DE VELOCIDAD Y SE?ALIZACION  </t>
  </si>
  <si>
    <t>SOLICITUD INCONVENIENTE DE UBICACION VALLA INSTALADA EN LA 80 </t>
  </si>
  <si>
    <t xml:space="preserve">2014-03-21  </t>
  </si>
  <si>
    <t>A-ANI-017-2014 SOLICITUD DE INFORMACION AUDITORIA EN MEDIO MAGNETICO </t>
  </si>
  <si>
    <t>120144090133642_00001.doc</t>
  </si>
  <si>
    <t>RN152956960CO (472) 1520-07.03.088 SOLICITUD HACIENDA LA PUERTA DEL MUNICIPIO DE FUSAGASUGA </t>
  </si>
  <si>
    <t>GUIA No 03300594504 (COL EXPRESS) E-14-0004039 SOLICITUD DE INFORMACION PROYECTO HIDROELECTRICO SOGAMOSO </t>
  </si>
  <si>
    <t>GUIA No 700001276563 (INTER) OFICIO No S.G.C.C. 031 SOLICITUD CONSTRUCCION PUENTES PEATONALES  </t>
  </si>
  <si>
    <t>GUIA No 081000756467 (ENV) SOCIALIZACION DE LOS PROYECTOS Y NORMATIVIDAD VIGENTE  </t>
  </si>
  <si>
    <t>OFICIO SC F 2.449 ACCION DE TUTELA DE MARILU CEBALLOS GIL, CONTRA JUSGADO CIVIL DEL CIRCUITO DE BUGA, RADICACION 76-111-22-03-002-2014-0101-00 </t>
  </si>
  <si>
    <t>GUIA No 700001279454 (INTER) D-A 100-21-20 SOLICITUD DE INFORMACION CONTRATISTAS  </t>
  </si>
  <si>
    <t>TRASLADO CORREO ELECTRONICO MIGUEL A VARGAS - PEAJE OIBA MESES DE ABANDONO </t>
  </si>
  <si>
    <t xml:space="preserve">2014-03-24  </t>
  </si>
  <si>
    <t>2014-04-14 </t>
  </si>
  <si>
    <t xml:space="preserve">2014-03-25  </t>
  </si>
  <si>
    <t>2014-04-15 </t>
  </si>
  <si>
    <t>120144090135292_00002.doc</t>
  </si>
  <si>
    <t>SRT 15305 REASIGNACION OFICIO RADICADO INVIAS 11347 - 2014, SOLICITUD DE FINANCIACION DE LAS VIAS TERCIARIAS DEL MUNICIPIO DE LA CUMBRE VALLE DEL CAUCA, MULALO - LOBOGUERRERO </t>
  </si>
  <si>
    <t>FNC-0204-2014 DERECHO DE PETICION  </t>
  </si>
  <si>
    <t>120144090137122_00001.doc</t>
  </si>
  <si>
    <t>DERECHO DE PETICION INESTABILIDAD DEL TERRENO EN DOBLE CALZADA BOGOTA GIRARDOT </t>
  </si>
  <si>
    <t>GUIA No RN153718895CO (472) DT-BOY 14869 DERECHO DE PETICION RAD 24322 DEL 12/03/2014 DICTAMEN PERCIAL  </t>
  </si>
  <si>
    <t>AUD-ANI-019 SOLICITUD INFORMACION INFORMES DE INTERVENTORIA A 31/12/2013 CORREPONDIENTES A LOS CONTRATOS DE CONCESIONES  </t>
  </si>
  <si>
    <t>20145000016811-DDJ SOLICITUD DE INFORMACION PARA INTERVENCION DE LA AGENCIA NACIONAL DE DEFENSA JURIDICA DEL ESTADO EN EL 2 TRAMITE ARBITRAL CONVOCADO POR LA SOCIEDAD AUTOPISTAS DE LA SABANA S.A CONTRA ANI </t>
  </si>
  <si>
    <t>RN15156539CO (472) OFICIO 551 ACCION DE TUTELA R 2014-00038 IMPETRADA POR EL SE?OR HENRY ZULUAGA GIRALDO, SE SIRVA CERTIFICAR DENTRO DE LOS DOS DIAS SIGUIENTES </t>
  </si>
  <si>
    <t>GUIA No RN154198508CO (472) RAD SALIDA 38588 RAD IUS 2012-344943 / IUC D-2012-119-563183 SOLICITUD CERTIFICACION CONTRATO No 0377 DE 2002 </t>
  </si>
  <si>
    <t>GIC-IB-2014-0645 REMISION SOLICITUDES REBAJA PAGO DE PEAJE GUALANDAY </t>
  </si>
  <si>
    <t>2014-06-17 </t>
  </si>
  <si>
    <t>GUIA No 700001286328 (INTER) MCB-1200-1202.17.12 ENTREGA DE INFRAESTRUCTURA ALUMBRADO PUBLICO  </t>
  </si>
  <si>
    <t>GUIA No 911324881 (SER) DERECHO DE PETICION DE INFORMACION SIMIT DEL REPORTE OCASIONADO POR EL COMPARENDO ELECTRONICO No 63130000000004741680 </t>
  </si>
  <si>
    <t>MAL ESTADO DE LA VIA BUCARAMANGA SOCORO </t>
  </si>
  <si>
    <t xml:space="preserve">2014-03-26  </t>
  </si>
  <si>
    <t>QUEJA POR SERVICIOS DE ASISTENCIA VIAL - CONCESIONARIA SAN SIMON </t>
  </si>
  <si>
    <t>SOLICITUD COPIA EN MEDIO MAGNETICO DEL CONTRATO DE CONCESION GC-040-2004, 2012-305-014251-1 DEL 09/11/2012, DERECHO DE PETICION  </t>
  </si>
  <si>
    <t>CRB-GER-212-14 SOMETER A ESTUDIO, LA PROPUESTA DE DISE?O GEOMETRICO DE LAS VIAS CONECTANTES DEL PROYECTO TERMINAL DE TRANSPORTES DE MELGAR CON LA DOBLE CALZADA BOGOTA - GIRARDOT A LA ALTURA DEL K97+230 AL K97+414 </t>
  </si>
  <si>
    <t>GUIA No RN155102894CO (472) SOLICITUD DE INFORMACION Y DOCUMENTACION EXPEDIENTE IUS-2011-181209  </t>
  </si>
  <si>
    <t>GUIA No YG038769566CO (472) 2014EE0047409 SOLICITUD DE INFORMACION PROYECTO ADELANTADO POR PARTE DE LA SOCIEDAD PORTUARIA EL CAYAO S.A. E.S.P. </t>
  </si>
  <si>
    <t>GUIA No 1098715910 (SER) CACCI 3015 RECUPERACION ESTACION EL FERROCARRIL DE CARTAGO  </t>
  </si>
  <si>
    <t>GUIA No 11924295 (INTERPOSTAL) 20143150196251 ADECUACION AL SISTEMA TRANSMILENIO TRONCAL AVENIDA BOYACA SOLICITUD IDENTIFICACION DE REDES Y ACTIVOS ESPECIFICOS A PROTEGER REUBICAR O TRASLADAR  </t>
  </si>
  <si>
    <t>2014-06-18 </t>
  </si>
  <si>
    <t>GCONV-351-2014 SOLICITUD DE EVALUACION DE REGLAMENTO DE OPERACION BASCUALS DINAMICA </t>
  </si>
  <si>
    <t>120144090140132_00001.doc</t>
  </si>
  <si>
    <t>2014EE5252 ACCIONES PARA LA ADECUACION DE LA ESTACION SAN MATEO DE LA FASE I DE LA EXTENCION DE LA TRONCAL NQS DE TRANSMILENIO HASTA EL MUNICIPIO DE SOACHA </t>
  </si>
  <si>
    <t>20143000011371 G120 RED DE COMBUSTIBLES CLAUSULA 33, OBRAS VOLUNTARIAS NUEVO DEPOSITO DE ALMACENAMIENTO DE COMBUSTIBLES </t>
  </si>
  <si>
    <t>PROMERO </t>
  </si>
  <si>
    <t>MT 20141040089091 ENVIO COPIA RADICADO 2014210158622, PIEDAD AMPARO ZU?OGA, LEY DE INFRAESTRUCTURA DE TRANSPORTE - EXPROPIACION JUDICIAL </t>
  </si>
  <si>
    <t>GUIA No 064002599284 (ENVIA) 130.005.01.215.014 REMISION DE INFORMACION DE LA POLICIA EN SEGURIDAD VIAL REALIZADO EN LA VIA ZAPATOCA - SAN GIL KM 78+450 </t>
  </si>
  <si>
    <t>BHERNANDEZ </t>
  </si>
  <si>
    <t>TRASLADO CORREO ELECTRONICO - DERECHO DE PETICION DIANA PE?A SAN JUAN, INCONVENIENTES PRESENTADOS RUTA DEL SOL SECTOR II </t>
  </si>
  <si>
    <t>SOLICITUD DE INFORMACION CLASIFICACION PARA LAS VIAS INTERMINICIPALES </t>
  </si>
  <si>
    <t xml:space="preserve">2014-03-27  </t>
  </si>
  <si>
    <t>MT 2014000089771 COPIA DECRETO 023 DE 2014, CALAMIDAD PUBLICA DPTO DEL MAGDALENA </t>
  </si>
  <si>
    <t>2014-04-17 </t>
  </si>
  <si>
    <t>MT 20142000088691 SOLICITUD ESTUDIOS Y DISE?OS PARA LA SOLUCION DEFINITIVA DEL SECTOR LA ESPA?OLITA, CORREDOR ZIPAQUIRA - PALENQUE </t>
  </si>
  <si>
    <t>MT 20145000079281 REENVIO DE COMUNICACION CON RADICADO MT 20143210149402 DE FECHA 13-03-2014, PRESENTADO POR LA ALCALDIA MUNICIPAL DE GACHANCIPA </t>
  </si>
  <si>
    <t>MT 2014500078801 TRASLADO DERECHO DE PETICION CON RADICADO MT 20143210142242 DE FECHA 11-03-2014, PRESENTADO POR EL PRESIDENTE DE LA JUNTA DE ACCION COMUNAL DE SAN PEDRO DE LA PAZ DEL MUNICIPIO DE CIMITARRA, SANTANDER </t>
  </si>
  <si>
    <t>DERECHO DE PETICION - PERMISO DE OCUPACION TEMPORAL DE CARRETERAS A CARGO DE LOS DEPARTAMENTOS </t>
  </si>
  <si>
    <t>2014-06-19 </t>
  </si>
  <si>
    <t>SR-01196 VEHICULOS TARIFA DIFERENCIAL PEAJE GUALANDAY </t>
  </si>
  <si>
    <t>120144090142402_00001.pdf</t>
  </si>
  <si>
    <t>CONTRATO DE INTERVENTORIA No SEA-070 AL CONTRATO DE CONCESION No 503 - 94, PROYECTO CARTAGENA BARRANQUILLA VIA AL MAR </t>
  </si>
  <si>
    <t>120144090144372_00001.doc</t>
  </si>
  <si>
    <t>GUIA No YG038870531CO (472) ICCU-GG 355-14 TRASLADO COMUNICACION CON RAD INTERNO No 01836 DEL 14/03/2014 ABANDONO CONCESION TOBIA GRANDE PUERTO SALGAR  </t>
  </si>
  <si>
    <t>LVIZCAINO </t>
  </si>
  <si>
    <t>SOLICITUD DE INFORMACION CONVENIOS INTERADMINISTRATIVOS DE LA ANI - FONADE - INVIAS - FDN </t>
  </si>
  <si>
    <t xml:space="preserve">2014-03-28  </t>
  </si>
  <si>
    <t>2014-04-18 </t>
  </si>
  <si>
    <t>GUIA No 7206575769 (SER) ENVIO DE DOCUMENTACION PARA EL LLENO DE LOS REQUISITOS PARA LA REPOSICION DE LA TARJETA DE TARIFA ESPECIAL  </t>
  </si>
  <si>
    <t>DERECHO DE PETICION DOBLE CALZADA CIENAGA BARRANQUILLA  </t>
  </si>
  <si>
    <t>2014-06-20 </t>
  </si>
  <si>
    <t>GG-0324-14 REMISION COPIA OFICIO CON CONSECUTIVO No 20142101570 EMITIDO POR CORPOICA C.I TIBAITATA DE 26/03/, SOLICITUD UBICACION DE UN PUENTE PEATONAL FRENTE A LAS INSTALACIONES DE CORPOICA  </t>
  </si>
  <si>
    <t>GG-0325-14 OFICIO CON RADICADO ANI No 2014-306-004141-1 DE FECHA 05/03/2014, SOLICITUD PROPUESTA ALTERNATIVA DE SOLUCION TEMPORAL ILUMINACION GLORIETA INICIO VARIANTE MADRID </t>
  </si>
  <si>
    <t>A-ANI-020-2014 SOLICITUD DE ALLEGAR INFORMACION EN DESARROLLO DE LA AUDITORIA, VIGENCIA 2013 </t>
  </si>
  <si>
    <t>EDURAN2 </t>
  </si>
  <si>
    <t>GUIA No AD000707880CO (472) ICCU-GG-372-14 TRASLADO OFICIO 2014036015 DEL 20/03/2014 DERECHO DE PETICION DE LA COMUNIDAD CAQUECE?A SOBRE LA CONSTRUCCION DE LA DOBLE CALZADA  </t>
  </si>
  <si>
    <t xml:space="preserve">2014-03-31  </t>
  </si>
  <si>
    <t>2014-06-23 </t>
  </si>
  <si>
    <t>SOLICITUD RENOVACION STICKER INGRESO VEHICULO INTERVENTORIA CONSORCIO AEROPORTUARIO  </t>
  </si>
  <si>
    <t>BCASTILLA2 </t>
  </si>
  <si>
    <t>MT 20144230089281 PROCESO ORDINARIO No 041-2011-0156, TRASLADO RADICADO 20143210155172 DEL 17/03/2014, JUZGADO CUARTO CIVIL DEL CIRCUITO DE DESCONGESTION DE BOGOTA </t>
  </si>
  <si>
    <t>SMA 16174 SOLICITUD SOCIALIZACION PROYECTO A LA COMUNIDAD DE CAJAMARCA - VARIANTE IBAGUE - CAJAMARCA </t>
  </si>
  <si>
    <t>2014-04-21 </t>
  </si>
  <si>
    <t>SA 16236 TRASLADO DERECHO DE PETICION - LIMPIEZA CORREDOR FERREO </t>
  </si>
  <si>
    <t>120144090147982_00001.pdf</t>
  </si>
  <si>
    <t>120144090148312_00001.pdf</t>
  </si>
  <si>
    <t>OFICIO No MH14-2237 EXP 2014-00335-00 DEMANDANTE DAVID ALBERTO CUARTAS  </t>
  </si>
  <si>
    <t>PERMISO PARA ADECUAR ENTRADA DEL CENTRO COMERCIAL  </t>
  </si>
  <si>
    <t>RN156693331CO (472) OFICIO No 856 SE NOTIFICA DENTRO DEL TRAMITE DE ACCION DE TUTELA DE RADICADO No 2014-326, ACCIONANTE RICARDO ARAQUE MOLINA, (DOS DIAS HABILES) </t>
  </si>
  <si>
    <t>RN156369369CO (472) OFICIO No 01197 ACCION DE TUTELA No 2014-0042, INSTAURADA POR ALFONSO ALVAREZ REYES, REPRESENTANTE DEL SE?OR LUIS ALMEIDA TELLEZ (48 HORAS)  </t>
  </si>
  <si>
    <t>RN156369369CO (472) OFICIO No 01198 ACCION DE TUTELA No 2014-0042, INSTAURADA POR ALFONSO ALVAREZ REYES, REPRESENTANTE DEL SE?OR LUIS ALMEIDA TELLEZ (48 HORAS)  </t>
  </si>
  <si>
    <t>RN157712553CO (472) SPD 455-2014 SOLICITUD - REMITEN OFICIO DE LA SE?ORA GLADYS MARLENY PAEZ CASTRO, CON EL FIN DE QUE LA ANIEMITA CONCEPTO </t>
  </si>
  <si>
    <t>RN156870399CO (472) COMUNICACION No 2014-409-035839-2, CONSTRUCCION PUENTE PEATONAL KM 75 AUTOPISTA BOGOTA- GIRARDOT, 2012-305-017032-1 </t>
  </si>
  <si>
    <t>GUIA No 6922150 (SURENVIOS) EVALUACION INGRESOS TRIBUTARIOS DIRECTOS  </t>
  </si>
  <si>
    <t>GUIA No 910008748 (SER) PETICION SOBRE INTERVENCION DE LA VIA AL MAR Y CR 30 EN PUERTO COLOMBIA PROYECTO TEMPLO MORMON DE BARRANQUILLA  </t>
  </si>
  <si>
    <t>Numero</t>
  </si>
  <si>
    <t>Termino</t>
  </si>
  <si>
    <t>TOTAL SOLICITUDES.</t>
  </si>
  <si>
    <t>Porcentaje</t>
  </si>
  <si>
    <t>TOTAL</t>
  </si>
  <si>
    <t>TUTELAS</t>
  </si>
  <si>
    <t>CUMPLE</t>
  </si>
  <si>
    <t>INCUMPLE/FUERA DE TERMINO</t>
  </si>
  <si>
    <t>INCUMPLE/SIN RESPUESTA</t>
  </si>
  <si>
    <t>D/PETICION</t>
  </si>
  <si>
    <t>QUEJAS</t>
  </si>
  <si>
    <t>RECLAMOS</t>
  </si>
  <si>
    <t>SUGERENCIAS</t>
  </si>
  <si>
    <t>PQSR</t>
  </si>
  <si>
    <t>PQRS</t>
  </si>
  <si>
    <t>CONSULTAS</t>
  </si>
  <si>
    <t>DERECHOS DE PETICION</t>
  </si>
  <si>
    <t>RECLAMO</t>
  </si>
  <si>
    <t>SOLICITUD DE INFORMACION</t>
  </si>
  <si>
    <t>SUGERENCIA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</si>
</sst>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0" fontId="3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0" fillId="0" borderId="1" xfId="0" applyFont="1" applyBorder="1"/>
    <xf numFmtId="0" fontId="2" fillId="3" borderId="5" xfId="0" applyFont="1" applyFill="1" applyBorder="1" applyAlignment="1">
      <alignment horizontal="center"/>
    </xf>
    <xf numFmtId="1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164" fontId="0" fillId="3" borderId="1" xfId="0" applyNumberFormat="1" applyFont="1" applyFill="1" applyBorder="1"/>
    <xf numFmtId="1" fontId="2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1" fontId="3" fillId="3" borderId="1" xfId="0" applyNumberFormat="1" applyFont="1" applyFill="1" applyBorder="1"/>
    <xf numFmtId="1" fontId="7" fillId="3" borderId="1" xfId="0" applyNumberFormat="1" applyFont="1" applyFill="1" applyBorder="1"/>
    <xf numFmtId="0" fontId="2" fillId="3" borderId="5" xfId="0" applyFont="1" applyFill="1" applyBorder="1" applyAlignment="1">
      <alignment horizontal="center"/>
    </xf>
    <xf numFmtId="164" fontId="0" fillId="3" borderId="0" xfId="0" applyNumberFormat="1" applyFill="1" applyBorder="1"/>
    <xf numFmtId="1" fontId="0" fillId="3" borderId="1" xfId="0" applyNumberFormat="1" applyFont="1" applyFill="1" applyBorder="1"/>
    <xf numFmtId="164" fontId="0" fillId="3" borderId="1" xfId="0" applyNumberForma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TOTAL PQRS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459322701621362"/>
          <c:y val="5.0313954658106751E-2"/>
          <c:w val="0.83540677298378629"/>
          <c:h val="0.628400230458997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 General trimestre 2014'!$B$741:$B$744</c:f>
              <c:strCache>
                <c:ptCount val="4"/>
                <c:pt idx="0">
                  <c:v>D/PETICION</c:v>
                </c:pt>
                <c:pt idx="1">
                  <c:v>QUEJAS</c:v>
                </c:pt>
                <c:pt idx="2">
                  <c:v>SUGERENCIAS</c:v>
                </c:pt>
                <c:pt idx="3">
                  <c:v>RECLAMOS</c:v>
                </c:pt>
              </c:strCache>
            </c:strRef>
          </c:cat>
          <c:val>
            <c:numRef>
              <c:f>' General trimestre 2014'!$C$741:$C$744</c:f>
              <c:numCache>
                <c:formatCode>General</c:formatCode>
                <c:ptCount val="4"/>
                <c:pt idx="0">
                  <c:v>129</c:v>
                </c:pt>
                <c:pt idx="1">
                  <c:v>5</c:v>
                </c:pt>
                <c:pt idx="2">
                  <c:v>41</c:v>
                </c:pt>
                <c:pt idx="3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770176"/>
        <c:axId val="202770568"/>
        <c:axId val="0"/>
      </c:bar3DChart>
      <c:catAx>
        <c:axId val="2027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770568"/>
        <c:crosses val="autoZero"/>
        <c:auto val="1"/>
        <c:lblAlgn val="ctr"/>
        <c:lblOffset val="100"/>
        <c:noMultiLvlLbl val="0"/>
      </c:catAx>
      <c:valAx>
        <c:axId val="202770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PQRS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7701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RECLAMO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0728783902012249E-2"/>
                  <c:y val="2.260134149897844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1300306211723539E-3"/>
                  <c:y val="2.174795858850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3456692913385823E-2"/>
                  <c:y val="-5.8950495771361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Reclamo!$B$45:$B$47</c:f>
              <c:strCache>
                <c:ptCount val="3"/>
                <c:pt idx="0">
                  <c:v>CUMPLE</c:v>
                </c:pt>
                <c:pt idx="1">
                  <c:v>INCUMPLE/FUERA DE TERMINO</c:v>
                </c:pt>
                <c:pt idx="2">
                  <c:v>INCUMPLE/SIN RESPUESTA</c:v>
                </c:pt>
              </c:strCache>
            </c:strRef>
          </c:cat>
          <c:val>
            <c:numRef>
              <c:f>Reclamo!$C$45:$C$47</c:f>
              <c:numCache>
                <c:formatCode>General</c:formatCode>
                <c:ptCount val="3"/>
                <c:pt idx="0">
                  <c:v>24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0684890982731738E-2"/>
                  <c:y val="-0.225680417690273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6581850372759058E-2"/>
                  <c:y val="-9.289782887832220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8756831992464431E-2"/>
                  <c:y val="-3.282993368785801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General trimestre 2014'!$B$748:$B$751</c:f>
              <c:strCache>
                <c:ptCount val="4"/>
                <c:pt idx="0">
                  <c:v>D/PETICION</c:v>
                </c:pt>
                <c:pt idx="1">
                  <c:v>QUEJAS</c:v>
                </c:pt>
                <c:pt idx="2">
                  <c:v>SUGERENCIAS</c:v>
                </c:pt>
                <c:pt idx="3">
                  <c:v>RECLAMOS</c:v>
                </c:pt>
              </c:strCache>
            </c:strRef>
          </c:cat>
          <c:val>
            <c:numRef>
              <c:f>' General trimestre 2014'!$C$748:$C$751</c:f>
              <c:numCache>
                <c:formatCode>General</c:formatCode>
                <c:ptCount val="4"/>
                <c:pt idx="0">
                  <c:v>129</c:v>
                </c:pt>
                <c:pt idx="1">
                  <c:v>5</c:v>
                </c:pt>
                <c:pt idx="2">
                  <c:v>41</c:v>
                </c:pt>
                <c:pt idx="3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'Derechos de Peticion '!$B$225:$B$227</c:f>
              <c:strCache>
                <c:ptCount val="3"/>
                <c:pt idx="0">
                  <c:v>CUMPLE</c:v>
                </c:pt>
                <c:pt idx="1">
                  <c:v>INCUMPLE/FUERA DE TERMINO</c:v>
                </c:pt>
                <c:pt idx="2">
                  <c:v>INCUMPLE/SIN RESPUESTA</c:v>
                </c:pt>
              </c:strCache>
            </c:strRef>
          </c:cat>
          <c:val>
            <c:numRef>
              <c:f>'Derechos de Peticion '!$C$225:$C$227</c:f>
              <c:numCache>
                <c:formatCode>General</c:formatCode>
                <c:ptCount val="3"/>
                <c:pt idx="0">
                  <c:v>129</c:v>
                </c:pt>
                <c:pt idx="1">
                  <c:v>38</c:v>
                </c:pt>
                <c:pt idx="2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202769000"/>
        <c:axId val="202765080"/>
        <c:axId val="0"/>
      </c:bar3DChart>
      <c:catAx>
        <c:axId val="202769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DERECHO DE PETICION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765080"/>
        <c:crosses val="autoZero"/>
        <c:auto val="1"/>
        <c:lblAlgn val="ctr"/>
        <c:lblOffset val="100"/>
        <c:noMultiLvlLbl val="0"/>
      </c:catAx>
      <c:valAx>
        <c:axId val="20276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DERECHO DE PETICION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769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DERECHO DE PETICION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4.73416447944007E-2"/>
                  <c:y val="0.174722951297754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7943569553805775E-2"/>
                  <c:y val="9.94418926800816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3461723534558187E-2"/>
                  <c:y val="0.120373651210265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'Derechos de Peticion '!$B$230:$B$232</c:f>
              <c:strCache>
                <c:ptCount val="3"/>
                <c:pt idx="0">
                  <c:v>CUMPLE</c:v>
                </c:pt>
                <c:pt idx="1">
                  <c:v>INCUMPLE/FUERA DE TERMINO</c:v>
                </c:pt>
                <c:pt idx="2">
                  <c:v>INCUMPLE/SIN RESPUESTA</c:v>
                </c:pt>
              </c:strCache>
            </c:strRef>
          </c:cat>
          <c:val>
            <c:numRef>
              <c:f>'Derechos de Peticion '!$C$230:$C$232</c:f>
              <c:numCache>
                <c:formatCode>General</c:formatCode>
                <c:ptCount val="3"/>
                <c:pt idx="0">
                  <c:v>129</c:v>
                </c:pt>
                <c:pt idx="1">
                  <c:v>38</c:v>
                </c:pt>
                <c:pt idx="2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Queja!$B$11:$B$13</c:f>
              <c:strCache>
                <c:ptCount val="3"/>
                <c:pt idx="0">
                  <c:v>CUMPLE</c:v>
                </c:pt>
                <c:pt idx="1">
                  <c:v>INCUMPLE/FUERA DE TERMINO</c:v>
                </c:pt>
                <c:pt idx="2">
                  <c:v>INCUMPLE/SIN RESPUESTA</c:v>
                </c:pt>
              </c:strCache>
            </c:strRef>
          </c:cat>
          <c:val>
            <c:numRef>
              <c:f>Queja!$C$11:$C$13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202772920"/>
        <c:axId val="202773312"/>
        <c:axId val="0"/>
      </c:bar3DChart>
      <c:catAx>
        <c:axId val="202772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QUEJAS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773312"/>
        <c:crosses val="autoZero"/>
        <c:auto val="1"/>
        <c:lblAlgn val="ctr"/>
        <c:lblOffset val="100"/>
        <c:noMultiLvlLbl val="0"/>
      </c:catAx>
      <c:valAx>
        <c:axId val="20277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QUEJAS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77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QUEJA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7.9597003499562502E-2"/>
                  <c:y val="-0.221591207349081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237423447069119E-2"/>
                  <c:y val="2.497083697871099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5917979002624666E-2"/>
                  <c:y val="8.95428696412948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Queja!$B$16:$B$18</c:f>
              <c:strCache>
                <c:ptCount val="3"/>
                <c:pt idx="0">
                  <c:v>CUMPLE</c:v>
                </c:pt>
                <c:pt idx="1">
                  <c:v>INCUMPLE/FUERA DE TERMINO</c:v>
                </c:pt>
                <c:pt idx="2">
                  <c:v>INCUMPLE/SIN RESPUESTA</c:v>
                </c:pt>
              </c:strCache>
            </c:strRef>
          </c:cat>
          <c:val>
            <c:numRef>
              <c:f>Queja!$C$16:$C$18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sugerencia!$B$46:$B$48</c:f>
              <c:strCache>
                <c:ptCount val="3"/>
                <c:pt idx="0">
                  <c:v>CUMPLE</c:v>
                </c:pt>
                <c:pt idx="1">
                  <c:v>INCUMPLE/FUERA DE TERMINO</c:v>
                </c:pt>
                <c:pt idx="2">
                  <c:v>INCUMPLE/SIN RESPUESTA</c:v>
                </c:pt>
              </c:strCache>
            </c:strRef>
          </c:cat>
          <c:val>
            <c:numRef>
              <c:f>sugerencia!$C$46:$C$48</c:f>
              <c:numCache>
                <c:formatCode>General</c:formatCode>
                <c:ptCount val="3"/>
                <c:pt idx="0">
                  <c:v>24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202772136"/>
        <c:axId val="202771744"/>
        <c:axId val="0"/>
      </c:bar3DChart>
      <c:catAx>
        <c:axId val="202772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SUGERENCIA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771744"/>
        <c:crosses val="autoZero"/>
        <c:auto val="1"/>
        <c:lblAlgn val="ctr"/>
        <c:lblOffset val="100"/>
        <c:noMultiLvlLbl val="0"/>
      </c:catAx>
      <c:valAx>
        <c:axId val="20277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SUGERENCIA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772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SUGERENCIA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5.8506561679790028E-2"/>
                  <c:y val="4.39268008165645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7241141732283465E-2"/>
                  <c:y val="0.114340551181102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4012248468941388E-2"/>
                  <c:y val="-7.28393846602508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sugerencia!$B$51:$B$53</c:f>
              <c:strCache>
                <c:ptCount val="3"/>
                <c:pt idx="0">
                  <c:v>CUMPLE</c:v>
                </c:pt>
                <c:pt idx="1">
                  <c:v>INCUMPLE/FUERA DE TERMINO</c:v>
                </c:pt>
                <c:pt idx="2">
                  <c:v>INCUMPLE/SIN RESPUESTA</c:v>
                </c:pt>
              </c:strCache>
            </c:strRef>
          </c:cat>
          <c:val>
            <c:numRef>
              <c:f>sugerencia!$C$51:$C$53</c:f>
              <c:numCache>
                <c:formatCode>General</c:formatCode>
                <c:ptCount val="3"/>
                <c:pt idx="0">
                  <c:v>24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Reclamo!$B$40:$B$42</c:f>
              <c:strCache>
                <c:ptCount val="3"/>
                <c:pt idx="0">
                  <c:v>CUMPLE</c:v>
                </c:pt>
                <c:pt idx="1">
                  <c:v>INCUMPLE/FUERA DE TERMINO</c:v>
                </c:pt>
                <c:pt idx="2">
                  <c:v>INCUMPLE/SIN RESPUESTA</c:v>
                </c:pt>
              </c:strCache>
            </c:strRef>
          </c:cat>
          <c:val>
            <c:numRef>
              <c:f>Reclamo!$C$40:$C$42</c:f>
              <c:numCache>
                <c:formatCode>General</c:formatCode>
                <c:ptCount val="3"/>
                <c:pt idx="0">
                  <c:v>24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202774880"/>
        <c:axId val="202775272"/>
        <c:axId val="0"/>
      </c:bar3DChart>
      <c:catAx>
        <c:axId val="202774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RECLAMO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775272"/>
        <c:crosses val="autoZero"/>
        <c:auto val="1"/>
        <c:lblAlgn val="ctr"/>
        <c:lblOffset val="100"/>
        <c:noMultiLvlLbl val="0"/>
      </c:catAx>
      <c:valAx>
        <c:axId val="20277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RECLAMO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77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738</xdr:row>
      <xdr:rowOff>19051</xdr:rowOff>
    </xdr:from>
    <xdr:to>
      <xdr:col>7</xdr:col>
      <xdr:colOff>3086099</xdr:colOff>
      <xdr:row>752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33336</xdr:colOff>
      <xdr:row>753</xdr:row>
      <xdr:rowOff>38100</xdr:rowOff>
    </xdr:from>
    <xdr:to>
      <xdr:col>7</xdr:col>
      <xdr:colOff>3124199</xdr:colOff>
      <xdr:row>767</xdr:row>
      <xdr:rowOff>100012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</xdr:colOff>
      <xdr:row>222</xdr:row>
      <xdr:rowOff>33337</xdr:rowOff>
    </xdr:from>
    <xdr:to>
      <xdr:col>7</xdr:col>
      <xdr:colOff>2747962</xdr:colOff>
      <xdr:row>236</xdr:row>
      <xdr:rowOff>100012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</xdr:colOff>
      <xdr:row>237</xdr:row>
      <xdr:rowOff>61912</xdr:rowOff>
    </xdr:from>
    <xdr:to>
      <xdr:col>7</xdr:col>
      <xdr:colOff>2767012</xdr:colOff>
      <xdr:row>251</xdr:row>
      <xdr:rowOff>138112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</xdr:colOff>
      <xdr:row>8</xdr:row>
      <xdr:rowOff>14287</xdr:rowOff>
    </xdr:from>
    <xdr:to>
      <xdr:col>7</xdr:col>
      <xdr:colOff>2786062</xdr:colOff>
      <xdr:row>22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80962</xdr:colOff>
      <xdr:row>23</xdr:row>
      <xdr:rowOff>33337</xdr:rowOff>
    </xdr:from>
    <xdr:to>
      <xdr:col>7</xdr:col>
      <xdr:colOff>2805112</xdr:colOff>
      <xdr:row>37</xdr:row>
      <xdr:rowOff>109537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43</xdr:row>
      <xdr:rowOff>61912</xdr:rowOff>
    </xdr:from>
    <xdr:to>
      <xdr:col>7</xdr:col>
      <xdr:colOff>2781300</xdr:colOff>
      <xdr:row>57</xdr:row>
      <xdr:rowOff>128587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71437</xdr:colOff>
      <xdr:row>58</xdr:row>
      <xdr:rowOff>61912</xdr:rowOff>
    </xdr:from>
    <xdr:to>
      <xdr:col>7</xdr:col>
      <xdr:colOff>2795587</xdr:colOff>
      <xdr:row>72</xdr:row>
      <xdr:rowOff>138112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</xdr:colOff>
      <xdr:row>37</xdr:row>
      <xdr:rowOff>52387</xdr:rowOff>
    </xdr:from>
    <xdr:to>
      <xdr:col>7</xdr:col>
      <xdr:colOff>2747962</xdr:colOff>
      <xdr:row>51</xdr:row>
      <xdr:rowOff>119062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</xdr:colOff>
      <xdr:row>52</xdr:row>
      <xdr:rowOff>52387</xdr:rowOff>
    </xdr:from>
    <xdr:to>
      <xdr:col>7</xdr:col>
      <xdr:colOff>2747962</xdr:colOff>
      <xdr:row>66</xdr:row>
      <xdr:rowOff>128587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751"/>
  <sheetViews>
    <sheetView topLeftCell="A207" zoomScaleNormal="100" workbookViewId="0">
      <selection activeCell="I48" sqref="I48"/>
    </sheetView>
  </sheetViews>
  <sheetFormatPr baseColWidth="10" defaultRowHeight="15" x14ac:dyDescent="0.25"/>
  <cols>
    <col min="2" max="2" width="15" style="1" bestFit="1" customWidth="1"/>
    <col min="3" max="3" width="17.5703125" bestFit="1" customWidth="1"/>
    <col min="5" max="5" width="15" style="1" bestFit="1" customWidth="1"/>
    <col min="6" max="6" width="13.85546875" bestFit="1" customWidth="1"/>
    <col min="7" max="7" width="13.85546875" style="2" customWidth="1"/>
    <col min="8" max="8" width="61.140625" bestFit="1" customWidth="1"/>
    <col min="9" max="9" width="29.7109375" customWidth="1"/>
    <col min="10" max="10" width="17" bestFit="1" customWidth="1"/>
    <col min="11" max="11" width="12.85546875" bestFit="1" customWidth="1"/>
  </cols>
  <sheetData>
    <row r="1" spans="1:11" s="3" customFormat="1" x14ac:dyDescent="0.25">
      <c r="A1" s="4" t="s">
        <v>1067</v>
      </c>
      <c r="B1" s="5" t="s">
        <v>0</v>
      </c>
      <c r="C1" s="4" t="s">
        <v>1</v>
      </c>
      <c r="D1" s="4" t="s">
        <v>2</v>
      </c>
      <c r="E1" s="5" t="s">
        <v>3</v>
      </c>
      <c r="F1" s="4" t="s">
        <v>4</v>
      </c>
      <c r="G1" s="6" t="s">
        <v>1068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1" hidden="1" x14ac:dyDescent="0.25">
      <c r="A2" s="7">
        <f t="shared" ref="A2:A33" si="0">IF(H2=H1,A1+1,1)</f>
        <v>1</v>
      </c>
      <c r="B2" s="8">
        <v>20144090047012</v>
      </c>
      <c r="C2" s="7" t="s">
        <v>298</v>
      </c>
      <c r="D2" s="7" t="s">
        <v>146</v>
      </c>
      <c r="E2" s="8"/>
      <c r="F2" s="7"/>
      <c r="G2" s="10" t="str">
        <f t="shared" ref="G2:G65" si="1">IF(F2&gt;D2,"incumple",IF(F2=0,"incumple","cumple"))</f>
        <v>incumple</v>
      </c>
      <c r="H2" s="7" t="s">
        <v>305</v>
      </c>
      <c r="I2" s="7" t="s">
        <v>306</v>
      </c>
      <c r="J2" s="7" t="s">
        <v>307</v>
      </c>
      <c r="K2" s="7" t="s">
        <v>207</v>
      </c>
    </row>
    <row r="3" spans="1:11" hidden="1" x14ac:dyDescent="0.25">
      <c r="A3" s="7">
        <f t="shared" si="0"/>
        <v>2</v>
      </c>
      <c r="B3" s="8">
        <v>20144090078962</v>
      </c>
      <c r="C3" s="7" t="s">
        <v>579</v>
      </c>
      <c r="D3" s="7" t="s">
        <v>274</v>
      </c>
      <c r="E3" s="8">
        <v>20143050038171</v>
      </c>
      <c r="F3" s="7" t="s">
        <v>280</v>
      </c>
      <c r="G3" s="9" t="str">
        <f t="shared" si="1"/>
        <v>incumple</v>
      </c>
      <c r="H3" s="7" t="s">
        <v>305</v>
      </c>
      <c r="I3" s="7" t="s">
        <v>588</v>
      </c>
      <c r="J3" s="7" t="s">
        <v>44</v>
      </c>
      <c r="K3" s="7" t="s">
        <v>38</v>
      </c>
    </row>
    <row r="4" spans="1:11" hidden="1" x14ac:dyDescent="0.25">
      <c r="A4" s="7">
        <f t="shared" si="0"/>
        <v>3</v>
      </c>
      <c r="B4" s="8">
        <v>20144090078952</v>
      </c>
      <c r="C4" s="7" t="s">
        <v>579</v>
      </c>
      <c r="D4" s="7" t="s">
        <v>274</v>
      </c>
      <c r="E4" s="8">
        <v>20143050038181</v>
      </c>
      <c r="F4" s="7" t="s">
        <v>280</v>
      </c>
      <c r="G4" s="9" t="str">
        <f t="shared" si="1"/>
        <v>incumple</v>
      </c>
      <c r="H4" s="7" t="s">
        <v>305</v>
      </c>
      <c r="I4" s="7" t="s">
        <v>587</v>
      </c>
      <c r="J4" s="7" t="s">
        <v>44</v>
      </c>
      <c r="K4" s="7" t="s">
        <v>38</v>
      </c>
    </row>
    <row r="5" spans="1:11" hidden="1" x14ac:dyDescent="0.25">
      <c r="A5" s="7">
        <f t="shared" si="0"/>
        <v>4</v>
      </c>
      <c r="B5" s="8">
        <v>20144090094532</v>
      </c>
      <c r="C5" s="7" t="s">
        <v>705</v>
      </c>
      <c r="D5" s="7" t="s">
        <v>281</v>
      </c>
      <c r="E5" s="8"/>
      <c r="F5" s="7"/>
      <c r="G5" s="10" t="str">
        <f t="shared" si="1"/>
        <v>incumple</v>
      </c>
      <c r="H5" s="7" t="s">
        <v>305</v>
      </c>
      <c r="I5" s="7" t="s">
        <v>707</v>
      </c>
      <c r="J5" s="7" t="s">
        <v>44</v>
      </c>
      <c r="K5" s="7" t="s">
        <v>38</v>
      </c>
    </row>
    <row r="6" spans="1:11" hidden="1" x14ac:dyDescent="0.25">
      <c r="A6" s="7">
        <f t="shared" si="0"/>
        <v>5</v>
      </c>
      <c r="B6" s="8">
        <v>20144090047552</v>
      </c>
      <c r="C6" s="7" t="s">
        <v>298</v>
      </c>
      <c r="D6" s="7" t="s">
        <v>146</v>
      </c>
      <c r="E6" s="8">
        <v>20143050022011</v>
      </c>
      <c r="F6" s="7" t="s">
        <v>100</v>
      </c>
      <c r="G6" s="9" t="str">
        <f t="shared" si="1"/>
        <v>incumple</v>
      </c>
      <c r="H6" s="7" t="s">
        <v>305</v>
      </c>
      <c r="I6" s="7" t="s">
        <v>314</v>
      </c>
      <c r="J6" s="7" t="s">
        <v>44</v>
      </c>
      <c r="K6" s="7" t="s">
        <v>38</v>
      </c>
    </row>
    <row r="7" spans="1:11" hidden="1" x14ac:dyDescent="0.25">
      <c r="A7" s="7">
        <f t="shared" si="0"/>
        <v>6</v>
      </c>
      <c r="B7" s="8">
        <v>20144090074172</v>
      </c>
      <c r="C7" s="7" t="s">
        <v>536</v>
      </c>
      <c r="D7" s="7" t="s">
        <v>78</v>
      </c>
      <c r="E7" s="8">
        <v>20147010031161</v>
      </c>
      <c r="F7" s="7" t="s">
        <v>167</v>
      </c>
      <c r="G7" s="9" t="str">
        <f t="shared" si="1"/>
        <v>incumple</v>
      </c>
      <c r="H7" s="7" t="s">
        <v>305</v>
      </c>
      <c r="I7" s="7" t="s">
        <v>549</v>
      </c>
      <c r="J7" s="7" t="s">
        <v>550</v>
      </c>
      <c r="K7" s="7" t="s">
        <v>207</v>
      </c>
    </row>
    <row r="8" spans="1:11" hidden="1" x14ac:dyDescent="0.25">
      <c r="A8" s="7">
        <f t="shared" si="0"/>
        <v>7</v>
      </c>
      <c r="B8" s="8">
        <v>20144090105192</v>
      </c>
      <c r="C8" s="7" t="s">
        <v>760</v>
      </c>
      <c r="D8" s="7" t="s">
        <v>364</v>
      </c>
      <c r="E8" s="8"/>
      <c r="F8" s="7"/>
      <c r="G8" s="10" t="str">
        <f t="shared" si="1"/>
        <v>incumple</v>
      </c>
      <c r="H8" s="7" t="s">
        <v>305</v>
      </c>
      <c r="I8" s="7" t="s">
        <v>767</v>
      </c>
      <c r="J8" s="7" t="s">
        <v>351</v>
      </c>
      <c r="K8" s="7" t="s">
        <v>207</v>
      </c>
    </row>
    <row r="9" spans="1:11" hidden="1" x14ac:dyDescent="0.25">
      <c r="A9" s="7">
        <f t="shared" si="0"/>
        <v>8</v>
      </c>
      <c r="B9" s="8">
        <v>20144090135182</v>
      </c>
      <c r="C9" s="7" t="s">
        <v>975</v>
      </c>
      <c r="D9" s="7" t="s">
        <v>719</v>
      </c>
      <c r="E9" s="8">
        <v>20147010058011</v>
      </c>
      <c r="F9" s="7" t="s">
        <v>499</v>
      </c>
      <c r="G9" s="9" t="str">
        <f t="shared" si="1"/>
        <v>incumple</v>
      </c>
      <c r="H9" s="7" t="s">
        <v>305</v>
      </c>
      <c r="I9" s="7" t="s">
        <v>982</v>
      </c>
      <c r="J9" s="7" t="s">
        <v>339</v>
      </c>
      <c r="K9" s="7" t="s">
        <v>207</v>
      </c>
    </row>
    <row r="10" spans="1:11" hidden="1" x14ac:dyDescent="0.25">
      <c r="A10" s="7">
        <f t="shared" si="0"/>
        <v>9</v>
      </c>
      <c r="B10" s="8">
        <v>20144090089922</v>
      </c>
      <c r="C10" s="7" t="s">
        <v>664</v>
      </c>
      <c r="D10" s="7" t="s">
        <v>184</v>
      </c>
      <c r="E10" s="8">
        <v>20147010038531</v>
      </c>
      <c r="F10" s="7" t="s">
        <v>280</v>
      </c>
      <c r="G10" s="9" t="str">
        <f t="shared" si="1"/>
        <v>incumple</v>
      </c>
      <c r="H10" s="7" t="s">
        <v>305</v>
      </c>
      <c r="I10" s="7" t="s">
        <v>679</v>
      </c>
      <c r="J10" s="7" t="s">
        <v>339</v>
      </c>
      <c r="K10" s="7" t="s">
        <v>207</v>
      </c>
    </row>
    <row r="11" spans="1:11" hidden="1" x14ac:dyDescent="0.25">
      <c r="A11" s="7">
        <f t="shared" si="0"/>
        <v>10</v>
      </c>
      <c r="B11" s="8">
        <v>20144090064842</v>
      </c>
      <c r="C11" s="7" t="s">
        <v>424</v>
      </c>
      <c r="D11" s="7" t="s">
        <v>55</v>
      </c>
      <c r="E11" s="8">
        <v>20147010028711</v>
      </c>
      <c r="F11" s="7" t="s">
        <v>54</v>
      </c>
      <c r="G11" s="9" t="str">
        <f t="shared" si="1"/>
        <v>incumple</v>
      </c>
      <c r="H11" s="7" t="s">
        <v>305</v>
      </c>
      <c r="I11" s="7" t="s">
        <v>452</v>
      </c>
      <c r="J11" s="7" t="s">
        <v>453</v>
      </c>
      <c r="K11" s="7" t="s">
        <v>207</v>
      </c>
    </row>
    <row r="12" spans="1:11" hidden="1" x14ac:dyDescent="0.25">
      <c r="A12" s="7">
        <f t="shared" si="0"/>
        <v>11</v>
      </c>
      <c r="B12" s="8">
        <v>20144090085642</v>
      </c>
      <c r="C12" s="7" t="s">
        <v>615</v>
      </c>
      <c r="D12" s="7" t="s">
        <v>145</v>
      </c>
      <c r="E12" s="8">
        <v>20147010035971</v>
      </c>
      <c r="F12" s="7" t="s">
        <v>91</v>
      </c>
      <c r="G12" s="9" t="str">
        <f t="shared" si="1"/>
        <v>incumple</v>
      </c>
      <c r="H12" s="7" t="s">
        <v>305</v>
      </c>
      <c r="I12" s="7" t="s">
        <v>625</v>
      </c>
      <c r="J12" s="7" t="s">
        <v>307</v>
      </c>
      <c r="K12" s="7" t="s">
        <v>207</v>
      </c>
    </row>
    <row r="13" spans="1:11" hidden="1" x14ac:dyDescent="0.25">
      <c r="A13" s="7">
        <f t="shared" si="0"/>
        <v>12</v>
      </c>
      <c r="B13" s="8">
        <v>20144090102672</v>
      </c>
      <c r="C13" s="7" t="s">
        <v>738</v>
      </c>
      <c r="D13" s="7" t="s">
        <v>236</v>
      </c>
      <c r="E13" s="8"/>
      <c r="F13" s="7"/>
      <c r="G13" s="10" t="str">
        <f t="shared" si="1"/>
        <v>incumple</v>
      </c>
      <c r="H13" s="7" t="s">
        <v>305</v>
      </c>
      <c r="I13" s="7" t="s">
        <v>752</v>
      </c>
      <c r="J13" s="7" t="s">
        <v>753</v>
      </c>
      <c r="K13" s="7" t="s">
        <v>207</v>
      </c>
    </row>
    <row r="14" spans="1:11" hidden="1" x14ac:dyDescent="0.25">
      <c r="A14" s="7">
        <f t="shared" si="0"/>
        <v>13</v>
      </c>
      <c r="B14" s="8">
        <v>20144090102682</v>
      </c>
      <c r="C14" s="7" t="s">
        <v>738</v>
      </c>
      <c r="D14" s="7" t="s">
        <v>236</v>
      </c>
      <c r="E14" s="8">
        <v>20147010020503</v>
      </c>
      <c r="F14" s="7" t="s">
        <v>426</v>
      </c>
      <c r="G14" s="7" t="str">
        <f t="shared" si="1"/>
        <v>cumple</v>
      </c>
      <c r="H14" s="7" t="s">
        <v>305</v>
      </c>
      <c r="I14" s="7" t="s">
        <v>754</v>
      </c>
      <c r="J14" s="7" t="s">
        <v>753</v>
      </c>
      <c r="K14" s="7" t="s">
        <v>207</v>
      </c>
    </row>
    <row r="15" spans="1:11" hidden="1" x14ac:dyDescent="0.25">
      <c r="A15" s="7">
        <f t="shared" si="0"/>
        <v>14</v>
      </c>
      <c r="B15" s="8">
        <v>20144090108202</v>
      </c>
      <c r="C15" s="7" t="s">
        <v>779</v>
      </c>
      <c r="D15" s="7" t="s">
        <v>245</v>
      </c>
      <c r="E15" s="8">
        <v>20143050050861</v>
      </c>
      <c r="F15" s="7" t="s">
        <v>201</v>
      </c>
      <c r="G15" s="9" t="str">
        <f t="shared" si="1"/>
        <v>incumple</v>
      </c>
      <c r="H15" s="7" t="s">
        <v>305</v>
      </c>
      <c r="I15" s="7" t="s">
        <v>783</v>
      </c>
      <c r="J15" s="7" t="s">
        <v>44</v>
      </c>
      <c r="K15" s="7" t="s">
        <v>38</v>
      </c>
    </row>
    <row r="16" spans="1:11" hidden="1" x14ac:dyDescent="0.25">
      <c r="A16" s="7">
        <f t="shared" si="0"/>
        <v>15</v>
      </c>
      <c r="B16" s="8">
        <v>20144090137672</v>
      </c>
      <c r="C16" s="7" t="s">
        <v>987</v>
      </c>
      <c r="D16" s="7" t="s">
        <v>499</v>
      </c>
      <c r="E16" s="8"/>
      <c r="F16" s="7"/>
      <c r="G16" s="10" t="str">
        <f t="shared" si="1"/>
        <v>incumple</v>
      </c>
      <c r="H16" s="7" t="s">
        <v>305</v>
      </c>
      <c r="I16" s="7" t="s">
        <v>997</v>
      </c>
      <c r="J16" s="7" t="s">
        <v>256</v>
      </c>
      <c r="K16" s="7" t="s">
        <v>38</v>
      </c>
    </row>
    <row r="17" spans="1:11" hidden="1" x14ac:dyDescent="0.25">
      <c r="A17" s="7">
        <f t="shared" si="0"/>
        <v>16</v>
      </c>
      <c r="B17" s="8">
        <v>20144090149502</v>
      </c>
      <c r="C17" s="7" t="s">
        <v>1048</v>
      </c>
      <c r="D17" s="7" t="s">
        <v>569</v>
      </c>
      <c r="E17" s="8">
        <v>20147010062481</v>
      </c>
      <c r="F17" s="7" t="s">
        <v>569</v>
      </c>
      <c r="G17" s="7" t="str">
        <f t="shared" si="1"/>
        <v>cumple</v>
      </c>
      <c r="H17" s="7" t="s">
        <v>305</v>
      </c>
      <c r="I17" s="7" t="s">
        <v>1061</v>
      </c>
      <c r="J17" s="7" t="s">
        <v>307</v>
      </c>
      <c r="K17" s="7" t="s">
        <v>207</v>
      </c>
    </row>
    <row r="18" spans="1:11" hidden="1" x14ac:dyDescent="0.25">
      <c r="A18" s="7">
        <f t="shared" si="0"/>
        <v>17</v>
      </c>
      <c r="B18" s="8">
        <v>20144090149522</v>
      </c>
      <c r="C18" s="7" t="s">
        <v>1048</v>
      </c>
      <c r="D18" s="7" t="s">
        <v>569</v>
      </c>
      <c r="E18" s="8"/>
      <c r="F18" s="7"/>
      <c r="G18" s="10" t="str">
        <f t="shared" si="1"/>
        <v>incumple</v>
      </c>
      <c r="H18" s="7" t="s">
        <v>305</v>
      </c>
      <c r="I18" s="7" t="s">
        <v>1062</v>
      </c>
      <c r="J18" s="7" t="s">
        <v>307</v>
      </c>
      <c r="K18" s="7" t="s">
        <v>207</v>
      </c>
    </row>
    <row r="19" spans="1:11" hidden="1" x14ac:dyDescent="0.25">
      <c r="A19" s="7">
        <f t="shared" si="0"/>
        <v>18</v>
      </c>
      <c r="B19" s="8">
        <v>20144090149482</v>
      </c>
      <c r="C19" s="7" t="s">
        <v>1048</v>
      </c>
      <c r="D19" s="7" t="s">
        <v>569</v>
      </c>
      <c r="E19" s="8"/>
      <c r="F19" s="7"/>
      <c r="G19" s="10" t="str">
        <f t="shared" si="1"/>
        <v>incumple</v>
      </c>
      <c r="H19" s="7" t="s">
        <v>305</v>
      </c>
      <c r="I19" s="7" t="s">
        <v>1060</v>
      </c>
      <c r="J19" s="7" t="s">
        <v>206</v>
      </c>
      <c r="K19" s="7" t="s">
        <v>207</v>
      </c>
    </row>
    <row r="20" spans="1:11" hidden="1" x14ac:dyDescent="0.25">
      <c r="A20" s="7">
        <f t="shared" si="0"/>
        <v>1</v>
      </c>
      <c r="B20" s="8">
        <v>20144090139562</v>
      </c>
      <c r="C20" s="7" t="s">
        <v>1004</v>
      </c>
      <c r="D20" s="7" t="s">
        <v>429</v>
      </c>
      <c r="E20" s="8"/>
      <c r="F20" s="7"/>
      <c r="G20" s="10" t="str">
        <f t="shared" si="1"/>
        <v>incumple</v>
      </c>
      <c r="H20" s="7" t="s">
        <v>56</v>
      </c>
      <c r="I20" s="7" t="s">
        <v>1007</v>
      </c>
      <c r="J20" s="7" t="s">
        <v>958</v>
      </c>
      <c r="K20" s="7" t="s">
        <v>32</v>
      </c>
    </row>
    <row r="21" spans="1:11" hidden="1" x14ac:dyDescent="0.25">
      <c r="A21" s="7">
        <f t="shared" si="0"/>
        <v>2</v>
      </c>
      <c r="B21" s="8">
        <v>20144090017482</v>
      </c>
      <c r="C21" s="7" t="s">
        <v>165</v>
      </c>
      <c r="D21" s="7" t="s">
        <v>184</v>
      </c>
      <c r="E21" s="8">
        <v>20143050026881</v>
      </c>
      <c r="F21" s="7" t="s">
        <v>187</v>
      </c>
      <c r="G21" s="7" t="str">
        <f t="shared" si="1"/>
        <v>cumple</v>
      </c>
      <c r="H21" s="7" t="s">
        <v>56</v>
      </c>
      <c r="I21" s="7" t="s">
        <v>188</v>
      </c>
      <c r="J21" s="7" t="s">
        <v>58</v>
      </c>
      <c r="K21" s="7" t="s">
        <v>38</v>
      </c>
    </row>
    <row r="22" spans="1:11" hidden="1" x14ac:dyDescent="0.25">
      <c r="A22" s="7">
        <f t="shared" si="0"/>
        <v>3</v>
      </c>
      <c r="B22" s="8">
        <v>20144090024962</v>
      </c>
      <c r="C22" s="7" t="s">
        <v>209</v>
      </c>
      <c r="D22" s="7" t="s">
        <v>220</v>
      </c>
      <c r="E22" s="8"/>
      <c r="F22" s="7"/>
      <c r="G22" s="10" t="str">
        <f t="shared" si="1"/>
        <v>incumple</v>
      </c>
      <c r="H22" s="7" t="s">
        <v>56</v>
      </c>
      <c r="I22" s="7" t="s">
        <v>221</v>
      </c>
      <c r="J22" s="7" t="s">
        <v>123</v>
      </c>
      <c r="K22" s="7" t="s">
        <v>88</v>
      </c>
    </row>
    <row r="23" spans="1:11" hidden="1" x14ac:dyDescent="0.25">
      <c r="A23" s="7">
        <f t="shared" si="0"/>
        <v>4</v>
      </c>
      <c r="B23" s="8">
        <v>20144090012002</v>
      </c>
      <c r="C23" s="7" t="s">
        <v>144</v>
      </c>
      <c r="D23" s="7" t="s">
        <v>145</v>
      </c>
      <c r="E23" s="8">
        <v>20143050026211</v>
      </c>
      <c r="F23" s="7" t="s">
        <v>55</v>
      </c>
      <c r="G23" s="7" t="str">
        <f t="shared" si="1"/>
        <v>cumple</v>
      </c>
      <c r="H23" s="7" t="s">
        <v>56</v>
      </c>
      <c r="I23" s="7" t="s">
        <v>160</v>
      </c>
      <c r="J23" s="7" t="s">
        <v>58</v>
      </c>
      <c r="K23" s="7" t="s">
        <v>38</v>
      </c>
    </row>
    <row r="24" spans="1:11" hidden="1" x14ac:dyDescent="0.25">
      <c r="A24" s="7">
        <f t="shared" si="0"/>
        <v>5</v>
      </c>
      <c r="B24" s="8">
        <v>20144090017472</v>
      </c>
      <c r="C24" s="7" t="s">
        <v>165</v>
      </c>
      <c r="D24" s="7" t="s">
        <v>184</v>
      </c>
      <c r="E24" s="8">
        <v>20143050026301</v>
      </c>
      <c r="F24" s="7" t="s">
        <v>55</v>
      </c>
      <c r="G24" s="7" t="str">
        <f t="shared" si="1"/>
        <v>cumple</v>
      </c>
      <c r="H24" s="7" t="s">
        <v>56</v>
      </c>
      <c r="I24" s="7" t="s">
        <v>186</v>
      </c>
      <c r="J24" s="7" t="s">
        <v>58</v>
      </c>
      <c r="K24" s="7" t="s">
        <v>38</v>
      </c>
    </row>
    <row r="25" spans="1:11" hidden="1" x14ac:dyDescent="0.25">
      <c r="A25" s="7">
        <f t="shared" si="0"/>
        <v>6</v>
      </c>
      <c r="B25" s="8">
        <v>20144090028742</v>
      </c>
      <c r="C25" s="7" t="s">
        <v>230</v>
      </c>
      <c r="D25" s="7" t="s">
        <v>236</v>
      </c>
      <c r="E25" s="8">
        <v>20142000034551</v>
      </c>
      <c r="F25" s="7" t="s">
        <v>145</v>
      </c>
      <c r="G25" s="7" t="str">
        <f t="shared" si="1"/>
        <v>cumple</v>
      </c>
      <c r="H25" s="7" t="s">
        <v>56</v>
      </c>
      <c r="I25" s="7" t="s">
        <v>237</v>
      </c>
      <c r="J25" s="7" t="s">
        <v>31</v>
      </c>
      <c r="K25" s="7" t="s">
        <v>32</v>
      </c>
    </row>
    <row r="26" spans="1:11" hidden="1" x14ac:dyDescent="0.25">
      <c r="A26" s="7">
        <f t="shared" si="0"/>
        <v>7</v>
      </c>
      <c r="B26" s="8">
        <v>20144090003032</v>
      </c>
      <c r="C26" s="7" t="s">
        <v>16</v>
      </c>
      <c r="D26" s="7" t="s">
        <v>54</v>
      </c>
      <c r="E26" s="8">
        <v>20143050026221</v>
      </c>
      <c r="F26" s="7" t="s">
        <v>55</v>
      </c>
      <c r="G26" s="7" t="str">
        <f t="shared" si="1"/>
        <v>cumple</v>
      </c>
      <c r="H26" s="7" t="s">
        <v>56</v>
      </c>
      <c r="I26" s="7" t="s">
        <v>60</v>
      </c>
      <c r="J26" s="7" t="s">
        <v>58</v>
      </c>
      <c r="K26" s="7" t="s">
        <v>38</v>
      </c>
    </row>
    <row r="27" spans="1:11" hidden="1" x14ac:dyDescent="0.25">
      <c r="A27" s="7">
        <f t="shared" si="0"/>
        <v>8</v>
      </c>
      <c r="B27" s="8">
        <v>20144090003042</v>
      </c>
      <c r="C27" s="7" t="s">
        <v>16</v>
      </c>
      <c r="D27" s="7" t="s">
        <v>54</v>
      </c>
      <c r="E27" s="8">
        <v>20143050026341</v>
      </c>
      <c r="F27" s="7" t="s">
        <v>55</v>
      </c>
      <c r="G27" s="7" t="str">
        <f t="shared" si="1"/>
        <v>cumple</v>
      </c>
      <c r="H27" s="7" t="s">
        <v>56</v>
      </c>
      <c r="I27" s="7" t="s">
        <v>61</v>
      </c>
      <c r="J27" s="7" t="s">
        <v>58</v>
      </c>
      <c r="K27" s="7" t="s">
        <v>38</v>
      </c>
    </row>
    <row r="28" spans="1:11" hidden="1" x14ac:dyDescent="0.25">
      <c r="A28" s="7">
        <f t="shared" si="0"/>
        <v>9</v>
      </c>
      <c r="B28" s="8">
        <v>20144090003052</v>
      </c>
      <c r="C28" s="7" t="s">
        <v>16</v>
      </c>
      <c r="D28" s="7" t="s">
        <v>54</v>
      </c>
      <c r="E28" s="8">
        <v>20143050026231</v>
      </c>
      <c r="F28" s="7" t="s">
        <v>55</v>
      </c>
      <c r="G28" s="7" t="str">
        <f t="shared" si="1"/>
        <v>cumple</v>
      </c>
      <c r="H28" s="7" t="s">
        <v>56</v>
      </c>
      <c r="I28" s="7" t="s">
        <v>61</v>
      </c>
      <c r="J28" s="7" t="s">
        <v>58</v>
      </c>
      <c r="K28" s="7" t="s">
        <v>38</v>
      </c>
    </row>
    <row r="29" spans="1:11" hidden="1" x14ac:dyDescent="0.25">
      <c r="A29" s="7">
        <f t="shared" si="0"/>
        <v>10</v>
      </c>
      <c r="B29" s="8">
        <v>20144090003062</v>
      </c>
      <c r="C29" s="7" t="s">
        <v>16</v>
      </c>
      <c r="D29" s="7" t="s">
        <v>54</v>
      </c>
      <c r="E29" s="8">
        <v>20143050026241</v>
      </c>
      <c r="F29" s="7" t="s">
        <v>55</v>
      </c>
      <c r="G29" s="7" t="str">
        <f t="shared" si="1"/>
        <v>cumple</v>
      </c>
      <c r="H29" s="7" t="s">
        <v>56</v>
      </c>
      <c r="I29" s="7" t="s">
        <v>62</v>
      </c>
      <c r="J29" s="7" t="s">
        <v>58</v>
      </c>
      <c r="K29" s="7" t="s">
        <v>38</v>
      </c>
    </row>
    <row r="30" spans="1:11" hidden="1" x14ac:dyDescent="0.25">
      <c r="A30" s="7">
        <f t="shared" si="0"/>
        <v>11</v>
      </c>
      <c r="B30" s="8">
        <v>20144090003072</v>
      </c>
      <c r="C30" s="7" t="s">
        <v>16</v>
      </c>
      <c r="D30" s="7" t="s">
        <v>54</v>
      </c>
      <c r="E30" s="8">
        <v>20143050026251</v>
      </c>
      <c r="F30" s="7" t="s">
        <v>55</v>
      </c>
      <c r="G30" s="7" t="str">
        <f t="shared" si="1"/>
        <v>cumple</v>
      </c>
      <c r="H30" s="7" t="s">
        <v>56</v>
      </c>
      <c r="I30" s="7" t="s">
        <v>62</v>
      </c>
      <c r="J30" s="7" t="s">
        <v>58</v>
      </c>
      <c r="K30" s="7" t="s">
        <v>38</v>
      </c>
    </row>
    <row r="31" spans="1:11" hidden="1" x14ac:dyDescent="0.25">
      <c r="A31" s="7">
        <f t="shared" si="0"/>
        <v>12</v>
      </c>
      <c r="B31" s="8">
        <v>20144090003192</v>
      </c>
      <c r="C31" s="7" t="s">
        <v>67</v>
      </c>
      <c r="D31" s="7" t="s">
        <v>78</v>
      </c>
      <c r="E31" s="8">
        <v>20143050026261</v>
      </c>
      <c r="F31" s="7" t="s">
        <v>55</v>
      </c>
      <c r="G31" s="7" t="str">
        <f t="shared" si="1"/>
        <v>cumple</v>
      </c>
      <c r="H31" s="7" t="s">
        <v>56</v>
      </c>
      <c r="I31" s="7" t="s">
        <v>62</v>
      </c>
      <c r="J31" s="7" t="s">
        <v>58</v>
      </c>
      <c r="K31" s="7" t="s">
        <v>38</v>
      </c>
    </row>
    <row r="32" spans="1:11" hidden="1" x14ac:dyDescent="0.25">
      <c r="A32" s="7">
        <f t="shared" si="0"/>
        <v>13</v>
      </c>
      <c r="B32" s="8">
        <v>20144090008912</v>
      </c>
      <c r="C32" s="7" t="s">
        <v>124</v>
      </c>
      <c r="D32" s="7" t="s">
        <v>89</v>
      </c>
      <c r="E32" s="8" t="s">
        <v>126</v>
      </c>
      <c r="F32" s="7" t="s">
        <v>103</v>
      </c>
      <c r="G32" s="7" t="str">
        <f t="shared" si="1"/>
        <v>cumple</v>
      </c>
      <c r="H32" s="7" t="s">
        <v>56</v>
      </c>
      <c r="I32" s="7" t="s">
        <v>127</v>
      </c>
      <c r="J32" s="7" t="s">
        <v>58</v>
      </c>
      <c r="K32" s="7" t="s">
        <v>38</v>
      </c>
    </row>
    <row r="33" spans="1:11" hidden="1" x14ac:dyDescent="0.25">
      <c r="A33" s="7">
        <f t="shared" si="0"/>
        <v>14</v>
      </c>
      <c r="B33" s="8">
        <v>20144090010112</v>
      </c>
      <c r="C33" s="7" t="s">
        <v>144</v>
      </c>
      <c r="D33" s="7" t="s">
        <v>145</v>
      </c>
      <c r="E33" s="8">
        <v>20143050026271</v>
      </c>
      <c r="F33" s="7" t="s">
        <v>55</v>
      </c>
      <c r="G33" s="7" t="str">
        <f t="shared" si="1"/>
        <v>cumple</v>
      </c>
      <c r="H33" s="7" t="s">
        <v>56</v>
      </c>
      <c r="I33" s="7" t="s">
        <v>127</v>
      </c>
      <c r="J33" s="7" t="s">
        <v>58</v>
      </c>
      <c r="K33" s="7" t="s">
        <v>38</v>
      </c>
    </row>
    <row r="34" spans="1:11" hidden="1" x14ac:dyDescent="0.25">
      <c r="A34" s="7">
        <f t="shared" ref="A34:A65" si="2">IF(H34=H33,A33+1,1)</f>
        <v>15</v>
      </c>
      <c r="B34" s="8">
        <v>20144090003022</v>
      </c>
      <c r="C34" s="7" t="s">
        <v>16</v>
      </c>
      <c r="D34" s="7" t="s">
        <v>54</v>
      </c>
      <c r="E34" s="8">
        <v>20143050026331</v>
      </c>
      <c r="F34" s="7" t="s">
        <v>55</v>
      </c>
      <c r="G34" s="7" t="str">
        <f t="shared" si="1"/>
        <v>cumple</v>
      </c>
      <c r="H34" s="7" t="s">
        <v>56</v>
      </c>
      <c r="I34" s="7" t="s">
        <v>59</v>
      </c>
      <c r="J34" s="7" t="s">
        <v>58</v>
      </c>
      <c r="K34" s="7" t="s">
        <v>38</v>
      </c>
    </row>
    <row r="35" spans="1:11" hidden="1" x14ac:dyDescent="0.25">
      <c r="A35" s="7">
        <f t="shared" si="2"/>
        <v>16</v>
      </c>
      <c r="B35" s="8">
        <v>20144090003202</v>
      </c>
      <c r="C35" s="7" t="s">
        <v>67</v>
      </c>
      <c r="D35" s="7" t="s">
        <v>78</v>
      </c>
      <c r="E35" s="8">
        <v>20143050026321</v>
      </c>
      <c r="F35" s="7" t="s">
        <v>55</v>
      </c>
      <c r="G35" s="7" t="str">
        <f t="shared" si="1"/>
        <v>cumple</v>
      </c>
      <c r="H35" s="7" t="s">
        <v>56</v>
      </c>
      <c r="I35" s="7" t="s">
        <v>79</v>
      </c>
      <c r="J35" s="7" t="s">
        <v>58</v>
      </c>
      <c r="K35" s="7" t="s">
        <v>38</v>
      </c>
    </row>
    <row r="36" spans="1:11" hidden="1" x14ac:dyDescent="0.25">
      <c r="A36" s="7">
        <f t="shared" si="2"/>
        <v>17</v>
      </c>
      <c r="B36" s="8">
        <v>20144090002992</v>
      </c>
      <c r="C36" s="7" t="s">
        <v>16</v>
      </c>
      <c r="D36" s="7" t="s">
        <v>54</v>
      </c>
      <c r="E36" s="8">
        <v>20143050026311</v>
      </c>
      <c r="F36" s="7" t="s">
        <v>55</v>
      </c>
      <c r="G36" s="7" t="str">
        <f t="shared" si="1"/>
        <v>cumple</v>
      </c>
      <c r="H36" s="7" t="s">
        <v>56</v>
      </c>
      <c r="I36" s="7" t="s">
        <v>57</v>
      </c>
      <c r="J36" s="7" t="s">
        <v>58</v>
      </c>
      <c r="K36" s="7" t="s">
        <v>38</v>
      </c>
    </row>
    <row r="37" spans="1:11" hidden="1" x14ac:dyDescent="0.25">
      <c r="A37" s="7">
        <f t="shared" si="2"/>
        <v>18</v>
      </c>
      <c r="B37" s="8">
        <v>20144090052932</v>
      </c>
      <c r="C37" s="7" t="s">
        <v>344</v>
      </c>
      <c r="D37" s="7" t="s">
        <v>345</v>
      </c>
      <c r="E37" s="8">
        <v>20142000056651</v>
      </c>
      <c r="F37" s="7" t="s">
        <v>356</v>
      </c>
      <c r="G37" s="9" t="str">
        <f t="shared" si="1"/>
        <v>incumple</v>
      </c>
      <c r="H37" s="7" t="s">
        <v>56</v>
      </c>
      <c r="I37" s="7" t="s">
        <v>357</v>
      </c>
      <c r="J37" s="7" t="s">
        <v>31</v>
      </c>
      <c r="K37" s="7" t="s">
        <v>32</v>
      </c>
    </row>
    <row r="38" spans="1:11" hidden="1" x14ac:dyDescent="0.25">
      <c r="A38" s="7">
        <f t="shared" si="2"/>
        <v>19</v>
      </c>
      <c r="B38" s="8">
        <v>20144090008762</v>
      </c>
      <c r="C38" s="7" t="s">
        <v>124</v>
      </c>
      <c r="D38" s="7" t="s">
        <v>89</v>
      </c>
      <c r="E38" s="8">
        <v>20143050022071</v>
      </c>
      <c r="F38" s="7" t="s">
        <v>100</v>
      </c>
      <c r="G38" s="7" t="str">
        <f t="shared" si="1"/>
        <v>cumple</v>
      </c>
      <c r="H38" s="7" t="s">
        <v>56</v>
      </c>
      <c r="I38" s="7" t="s">
        <v>125</v>
      </c>
      <c r="J38" s="7" t="s">
        <v>58</v>
      </c>
      <c r="K38" s="7" t="s">
        <v>38</v>
      </c>
    </row>
    <row r="39" spans="1:11" hidden="1" x14ac:dyDescent="0.25">
      <c r="A39" s="7">
        <f t="shared" si="2"/>
        <v>20</v>
      </c>
      <c r="B39" s="8">
        <v>20144090049062</v>
      </c>
      <c r="C39" s="7" t="s">
        <v>298</v>
      </c>
      <c r="D39" s="7" t="s">
        <v>201</v>
      </c>
      <c r="E39" s="8">
        <v>20143050027571</v>
      </c>
      <c r="F39" s="7" t="s">
        <v>196</v>
      </c>
      <c r="G39" s="7" t="str">
        <f t="shared" si="1"/>
        <v>cumple</v>
      </c>
      <c r="H39" s="7" t="s">
        <v>56</v>
      </c>
      <c r="I39" s="7" t="s">
        <v>341</v>
      </c>
      <c r="J39" s="7" t="s">
        <v>342</v>
      </c>
      <c r="K39" s="7" t="s">
        <v>38</v>
      </c>
    </row>
    <row r="40" spans="1:11" hidden="1" x14ac:dyDescent="0.25">
      <c r="A40" s="7">
        <f t="shared" si="2"/>
        <v>21</v>
      </c>
      <c r="B40" s="8">
        <v>20144090010652</v>
      </c>
      <c r="C40" s="7" t="s">
        <v>144</v>
      </c>
      <c r="D40" s="7" t="s">
        <v>145</v>
      </c>
      <c r="E40" s="8">
        <v>20142000017401</v>
      </c>
      <c r="F40" s="7" t="s">
        <v>99</v>
      </c>
      <c r="G40" s="7" t="str">
        <f t="shared" si="1"/>
        <v>cumple</v>
      </c>
      <c r="H40" s="7" t="s">
        <v>56</v>
      </c>
      <c r="I40" s="7" t="s">
        <v>154</v>
      </c>
      <c r="J40" s="7" t="s">
        <v>31</v>
      </c>
      <c r="K40" s="7" t="s">
        <v>32</v>
      </c>
    </row>
    <row r="41" spans="1:11" hidden="1" x14ac:dyDescent="0.25">
      <c r="A41" s="7">
        <f t="shared" si="2"/>
        <v>22</v>
      </c>
      <c r="B41" s="8">
        <v>20144090028862</v>
      </c>
      <c r="C41" s="7" t="s">
        <v>230</v>
      </c>
      <c r="D41" s="7" t="s">
        <v>236</v>
      </c>
      <c r="E41" s="8">
        <v>20143050022301</v>
      </c>
      <c r="F41" s="7" t="s">
        <v>103</v>
      </c>
      <c r="G41" s="7" t="str">
        <f t="shared" si="1"/>
        <v>cumple</v>
      </c>
      <c r="H41" s="7" t="s">
        <v>56</v>
      </c>
      <c r="I41" s="7" t="s">
        <v>238</v>
      </c>
      <c r="J41" s="7" t="s">
        <v>58</v>
      </c>
      <c r="K41" s="7" t="s">
        <v>38</v>
      </c>
    </row>
    <row r="42" spans="1:11" hidden="1" x14ac:dyDescent="0.25">
      <c r="A42" s="7">
        <f t="shared" si="2"/>
        <v>23</v>
      </c>
      <c r="B42" s="8">
        <v>20144090028932</v>
      </c>
      <c r="C42" s="7" t="s">
        <v>230</v>
      </c>
      <c r="D42" s="7" t="s">
        <v>236</v>
      </c>
      <c r="E42" s="8">
        <v>20143050022281</v>
      </c>
      <c r="F42" s="7" t="s">
        <v>103</v>
      </c>
      <c r="G42" s="7" t="str">
        <f t="shared" si="1"/>
        <v>cumple</v>
      </c>
      <c r="H42" s="7" t="s">
        <v>56</v>
      </c>
      <c r="I42" s="7" t="s">
        <v>239</v>
      </c>
      <c r="J42" s="7" t="s">
        <v>58</v>
      </c>
      <c r="K42" s="7" t="s">
        <v>38</v>
      </c>
    </row>
    <row r="43" spans="1:11" hidden="1" x14ac:dyDescent="0.25">
      <c r="A43" s="7">
        <f t="shared" si="2"/>
        <v>24</v>
      </c>
      <c r="B43" s="8">
        <v>20144090076322</v>
      </c>
      <c r="C43" s="7" t="s">
        <v>564</v>
      </c>
      <c r="D43" s="7" t="s">
        <v>70</v>
      </c>
      <c r="E43" s="8">
        <v>20143050033371</v>
      </c>
      <c r="F43" s="7" t="s">
        <v>89</v>
      </c>
      <c r="G43" s="7" t="str">
        <f t="shared" si="1"/>
        <v>cumple</v>
      </c>
      <c r="H43" s="7" t="s">
        <v>56</v>
      </c>
      <c r="I43" s="7" t="s">
        <v>568</v>
      </c>
      <c r="J43" s="7" t="s">
        <v>58</v>
      </c>
      <c r="K43" s="7" t="s">
        <v>38</v>
      </c>
    </row>
    <row r="44" spans="1:11" hidden="1" x14ac:dyDescent="0.25">
      <c r="A44" s="7">
        <f t="shared" si="2"/>
        <v>25</v>
      </c>
      <c r="B44" s="8">
        <v>20144090017062</v>
      </c>
      <c r="C44" s="7" t="s">
        <v>165</v>
      </c>
      <c r="D44" s="7" t="s">
        <v>184</v>
      </c>
      <c r="E44" s="8">
        <v>20143050026281</v>
      </c>
      <c r="F44" s="7" t="s">
        <v>55</v>
      </c>
      <c r="G44" s="7" t="str">
        <f t="shared" si="1"/>
        <v>cumple</v>
      </c>
      <c r="H44" s="7" t="s">
        <v>56</v>
      </c>
      <c r="I44" s="7" t="s">
        <v>185</v>
      </c>
      <c r="J44" s="7" t="s">
        <v>58</v>
      </c>
      <c r="K44" s="7" t="s">
        <v>38</v>
      </c>
    </row>
    <row r="45" spans="1:11" hidden="1" x14ac:dyDescent="0.25">
      <c r="A45" s="7">
        <f t="shared" si="2"/>
        <v>26</v>
      </c>
      <c r="B45" s="8">
        <v>20144090071302</v>
      </c>
      <c r="C45" s="7" t="s">
        <v>507</v>
      </c>
      <c r="D45" s="7" t="s">
        <v>528</v>
      </c>
      <c r="E45" s="8">
        <v>20146010031811</v>
      </c>
      <c r="F45" s="7" t="s">
        <v>167</v>
      </c>
      <c r="G45" s="7" t="str">
        <f t="shared" si="1"/>
        <v>cumple</v>
      </c>
      <c r="H45" s="7" t="s">
        <v>56</v>
      </c>
      <c r="I45" s="7" t="s">
        <v>530</v>
      </c>
      <c r="J45" s="7" t="s">
        <v>531</v>
      </c>
      <c r="K45" s="7" t="s">
        <v>170</v>
      </c>
    </row>
    <row r="46" spans="1:11" hidden="1" x14ac:dyDescent="0.25">
      <c r="A46" s="7">
        <f t="shared" si="2"/>
        <v>27</v>
      </c>
      <c r="B46" s="8">
        <v>20144090056202</v>
      </c>
      <c r="C46" s="7" t="s">
        <v>383</v>
      </c>
      <c r="D46" s="7" t="s">
        <v>332</v>
      </c>
      <c r="E46" s="8"/>
      <c r="F46" s="7"/>
      <c r="G46" s="10" t="str">
        <f t="shared" si="1"/>
        <v>incumple</v>
      </c>
      <c r="H46" s="7" t="s">
        <v>56</v>
      </c>
      <c r="I46" s="7" t="s">
        <v>386</v>
      </c>
      <c r="J46" s="7" t="s">
        <v>130</v>
      </c>
      <c r="K46" s="7" t="s">
        <v>131</v>
      </c>
    </row>
    <row r="47" spans="1:11" hidden="1" x14ac:dyDescent="0.25">
      <c r="A47" s="7">
        <f t="shared" si="2"/>
        <v>28</v>
      </c>
      <c r="B47" s="8">
        <v>20144090070832</v>
      </c>
      <c r="C47" s="7" t="s">
        <v>507</v>
      </c>
      <c r="D47" s="7" t="s">
        <v>528</v>
      </c>
      <c r="E47" s="8"/>
      <c r="F47" s="7"/>
      <c r="G47" s="10" t="str">
        <f t="shared" si="1"/>
        <v>incumple</v>
      </c>
      <c r="H47" s="7" t="s">
        <v>56</v>
      </c>
      <c r="I47" s="7" t="s">
        <v>529</v>
      </c>
      <c r="J47" s="7" t="s">
        <v>102</v>
      </c>
      <c r="K47" s="7" t="s">
        <v>28</v>
      </c>
    </row>
    <row r="48" spans="1:11" x14ac:dyDescent="0.25">
      <c r="A48" s="7">
        <f t="shared" si="2"/>
        <v>29</v>
      </c>
      <c r="B48" s="8">
        <v>20144090017492</v>
      </c>
      <c r="C48" s="7" t="s">
        <v>165</v>
      </c>
      <c r="D48" s="7" t="s">
        <v>184</v>
      </c>
      <c r="E48" s="8" t="s">
        <v>189</v>
      </c>
      <c r="F48" s="7" t="s">
        <v>10</v>
      </c>
      <c r="G48" s="7" t="str">
        <f t="shared" si="1"/>
        <v>cumple</v>
      </c>
      <c r="H48" s="7" t="s">
        <v>56</v>
      </c>
      <c r="I48" s="7" t="s">
        <v>13</v>
      </c>
      <c r="J48" s="7" t="s">
        <v>31</v>
      </c>
      <c r="K48" s="7" t="s">
        <v>32</v>
      </c>
    </row>
    <row r="49" spans="1:11" x14ac:dyDescent="0.25">
      <c r="A49" s="7">
        <f t="shared" si="2"/>
        <v>30</v>
      </c>
      <c r="B49" s="8">
        <v>20144090033602</v>
      </c>
      <c r="C49" s="7" t="s">
        <v>242</v>
      </c>
      <c r="D49" s="7" t="s">
        <v>245</v>
      </c>
      <c r="E49" s="8" t="s">
        <v>246</v>
      </c>
      <c r="F49" s="7"/>
      <c r="G49" s="9" t="str">
        <f t="shared" si="1"/>
        <v>incumple</v>
      </c>
      <c r="H49" s="7" t="s">
        <v>56</v>
      </c>
      <c r="I49" s="7" t="s">
        <v>13</v>
      </c>
      <c r="J49" s="7" t="s">
        <v>143</v>
      </c>
      <c r="K49" s="7" t="s">
        <v>38</v>
      </c>
    </row>
    <row r="50" spans="1:11" x14ac:dyDescent="0.25">
      <c r="A50" s="7">
        <f t="shared" si="2"/>
        <v>31</v>
      </c>
      <c r="B50" s="8">
        <v>20144090034962</v>
      </c>
      <c r="C50" s="7" t="s">
        <v>247</v>
      </c>
      <c r="D50" s="7" t="s">
        <v>248</v>
      </c>
      <c r="E50" s="8">
        <v>20142000034531</v>
      </c>
      <c r="F50" s="7" t="s">
        <v>145</v>
      </c>
      <c r="G50" s="7" t="str">
        <f t="shared" si="1"/>
        <v>cumple</v>
      </c>
      <c r="H50" s="7" t="s">
        <v>56</v>
      </c>
      <c r="I50" s="7" t="s">
        <v>13</v>
      </c>
      <c r="J50" s="7" t="s">
        <v>31</v>
      </c>
      <c r="K50" s="7" t="s">
        <v>32</v>
      </c>
    </row>
    <row r="51" spans="1:11" x14ac:dyDescent="0.25">
      <c r="A51" s="7">
        <f t="shared" si="2"/>
        <v>32</v>
      </c>
      <c r="B51" s="8">
        <v>20144090037592</v>
      </c>
      <c r="C51" s="7" t="s">
        <v>250</v>
      </c>
      <c r="D51" s="7" t="s">
        <v>251</v>
      </c>
      <c r="E51" s="8">
        <v>20143030023041</v>
      </c>
      <c r="F51" s="7" t="s">
        <v>103</v>
      </c>
      <c r="G51" s="7" t="str">
        <f t="shared" si="1"/>
        <v>cumple</v>
      </c>
      <c r="H51" s="7" t="s">
        <v>56</v>
      </c>
      <c r="I51" s="7" t="s">
        <v>13</v>
      </c>
      <c r="J51" s="7" t="s">
        <v>51</v>
      </c>
      <c r="K51" s="7" t="s">
        <v>52</v>
      </c>
    </row>
    <row r="52" spans="1:11" x14ac:dyDescent="0.25">
      <c r="A52" s="7">
        <f t="shared" si="2"/>
        <v>33</v>
      </c>
      <c r="B52" s="8">
        <v>20144090039862</v>
      </c>
      <c r="C52" s="7" t="s">
        <v>279</v>
      </c>
      <c r="D52" s="7" t="s">
        <v>199</v>
      </c>
      <c r="E52" s="8">
        <v>20143050020633</v>
      </c>
      <c r="F52" s="7" t="s">
        <v>280</v>
      </c>
      <c r="G52" s="7" t="str">
        <f t="shared" si="1"/>
        <v>cumple</v>
      </c>
      <c r="H52" s="7" t="s">
        <v>56</v>
      </c>
      <c r="I52" s="7" t="s">
        <v>13</v>
      </c>
      <c r="J52" s="7" t="s">
        <v>58</v>
      </c>
      <c r="K52" s="7" t="s">
        <v>38</v>
      </c>
    </row>
    <row r="53" spans="1:11" x14ac:dyDescent="0.25">
      <c r="A53" s="7">
        <f t="shared" si="2"/>
        <v>34</v>
      </c>
      <c r="B53" s="8">
        <v>20144090063052</v>
      </c>
      <c r="C53" s="7" t="s">
        <v>405</v>
      </c>
      <c r="D53" s="7" t="s">
        <v>356</v>
      </c>
      <c r="E53" s="8">
        <v>20145000032101</v>
      </c>
      <c r="F53" s="7" t="s">
        <v>274</v>
      </c>
      <c r="G53" s="7" t="str">
        <f t="shared" si="1"/>
        <v>cumple</v>
      </c>
      <c r="H53" s="7" t="s">
        <v>56</v>
      </c>
      <c r="I53" s="7" t="s">
        <v>13</v>
      </c>
      <c r="J53" s="7" t="s">
        <v>102</v>
      </c>
      <c r="K53" s="7" t="s">
        <v>28</v>
      </c>
    </row>
    <row r="54" spans="1:11" x14ac:dyDescent="0.25">
      <c r="A54" s="7">
        <f t="shared" si="2"/>
        <v>35</v>
      </c>
      <c r="B54" s="8">
        <v>20144090082232</v>
      </c>
      <c r="C54" s="7" t="s">
        <v>596</v>
      </c>
      <c r="D54" s="7" t="s">
        <v>611</v>
      </c>
      <c r="E54" s="8">
        <v>20143070044501</v>
      </c>
      <c r="F54" s="7" t="s">
        <v>245</v>
      </c>
      <c r="G54" s="7" t="str">
        <f t="shared" si="1"/>
        <v>cumple</v>
      </c>
      <c r="H54" s="7" t="s">
        <v>56</v>
      </c>
      <c r="I54" s="7" t="s">
        <v>13</v>
      </c>
      <c r="J54" s="7" t="s">
        <v>150</v>
      </c>
      <c r="K54" s="7" t="s">
        <v>151</v>
      </c>
    </row>
    <row r="55" spans="1:11" x14ac:dyDescent="0.25">
      <c r="A55" s="7">
        <f t="shared" si="2"/>
        <v>36</v>
      </c>
      <c r="B55" s="8">
        <v>20144090103842</v>
      </c>
      <c r="C55" s="7" t="s">
        <v>738</v>
      </c>
      <c r="D55" s="7" t="s">
        <v>757</v>
      </c>
      <c r="E55" s="8"/>
      <c r="F55" s="7"/>
      <c r="G55" s="10" t="str">
        <f t="shared" si="1"/>
        <v>incumple</v>
      </c>
      <c r="H55" s="7" t="s">
        <v>56</v>
      </c>
      <c r="I55" s="7" t="s">
        <v>13</v>
      </c>
      <c r="J55" s="7" t="s">
        <v>609</v>
      </c>
      <c r="K55" s="7" t="s">
        <v>138</v>
      </c>
    </row>
    <row r="56" spans="1:11" x14ac:dyDescent="0.25">
      <c r="A56" s="7">
        <f t="shared" si="2"/>
        <v>37</v>
      </c>
      <c r="B56" s="8">
        <v>20144090122292</v>
      </c>
      <c r="C56" s="7" t="s">
        <v>913</v>
      </c>
      <c r="D56" s="7" t="s">
        <v>911</v>
      </c>
      <c r="E56" s="8" t="s">
        <v>914</v>
      </c>
      <c r="F56" s="7"/>
      <c r="G56" s="9" t="str">
        <f t="shared" si="1"/>
        <v>incumple</v>
      </c>
      <c r="H56" s="7" t="s">
        <v>56</v>
      </c>
      <c r="I56" s="7" t="s">
        <v>13</v>
      </c>
      <c r="J56" s="7" t="s">
        <v>915</v>
      </c>
      <c r="K56" s="7" t="s">
        <v>643</v>
      </c>
    </row>
    <row r="57" spans="1:11" x14ac:dyDescent="0.25">
      <c r="A57" s="7">
        <f t="shared" si="2"/>
        <v>38</v>
      </c>
      <c r="B57" s="8">
        <v>20144090128052</v>
      </c>
      <c r="C57" s="7" t="s">
        <v>933</v>
      </c>
      <c r="D57" s="7" t="s">
        <v>943</v>
      </c>
      <c r="E57" s="8">
        <v>20143050061821</v>
      </c>
      <c r="F57" s="7" t="s">
        <v>569</v>
      </c>
      <c r="G57" s="7" t="str">
        <f t="shared" si="1"/>
        <v>cumple</v>
      </c>
      <c r="H57" s="7" t="s">
        <v>56</v>
      </c>
      <c r="I57" s="7" t="s">
        <v>13</v>
      </c>
      <c r="J57" s="7" t="s">
        <v>44</v>
      </c>
      <c r="K57" s="7" t="s">
        <v>38</v>
      </c>
    </row>
    <row r="58" spans="1:11" x14ac:dyDescent="0.25">
      <c r="A58" s="7">
        <f t="shared" si="2"/>
        <v>39</v>
      </c>
      <c r="B58" s="8">
        <v>20144090130412</v>
      </c>
      <c r="C58" s="7" t="s">
        <v>944</v>
      </c>
      <c r="D58" s="7" t="s">
        <v>959</v>
      </c>
      <c r="E58" s="8"/>
      <c r="F58" s="7"/>
      <c r="G58" s="10" t="str">
        <f t="shared" si="1"/>
        <v>incumple</v>
      </c>
      <c r="H58" s="7" t="s">
        <v>56</v>
      </c>
      <c r="I58" s="7" t="s">
        <v>13</v>
      </c>
      <c r="J58" s="7" t="s">
        <v>123</v>
      </c>
      <c r="K58" s="7" t="s">
        <v>88</v>
      </c>
    </row>
    <row r="59" spans="1:11" x14ac:dyDescent="0.25">
      <c r="A59" s="7">
        <f t="shared" si="2"/>
        <v>40</v>
      </c>
      <c r="B59" s="8">
        <v>20144090131052</v>
      </c>
      <c r="C59" s="7" t="s">
        <v>960</v>
      </c>
      <c r="D59" s="7" t="s">
        <v>963</v>
      </c>
      <c r="E59" s="8" t="s">
        <v>964</v>
      </c>
      <c r="F59" s="7" t="s">
        <v>499</v>
      </c>
      <c r="G59" s="7" t="str">
        <f t="shared" si="1"/>
        <v>cumple</v>
      </c>
      <c r="H59" s="7" t="s">
        <v>56</v>
      </c>
      <c r="I59" s="7" t="s">
        <v>13</v>
      </c>
      <c r="J59" s="7" t="s">
        <v>31</v>
      </c>
      <c r="K59" s="7" t="s">
        <v>32</v>
      </c>
    </row>
    <row r="60" spans="1:11" hidden="1" x14ac:dyDescent="0.25">
      <c r="A60" s="7">
        <f t="shared" si="2"/>
        <v>41</v>
      </c>
      <c r="B60" s="8">
        <v>20144090048262</v>
      </c>
      <c r="C60" s="7" t="s">
        <v>298</v>
      </c>
      <c r="D60" s="7" t="s">
        <v>201</v>
      </c>
      <c r="E60" s="8" t="s">
        <v>331</v>
      </c>
      <c r="F60" s="7" t="s">
        <v>332</v>
      </c>
      <c r="G60" s="9" t="str">
        <f t="shared" si="1"/>
        <v>incumple</v>
      </c>
      <c r="H60" s="7" t="s">
        <v>56</v>
      </c>
      <c r="I60" s="7" t="s">
        <v>333</v>
      </c>
      <c r="J60" s="7" t="s">
        <v>58</v>
      </c>
      <c r="K60" s="7" t="s">
        <v>38</v>
      </c>
    </row>
    <row r="61" spans="1:11" hidden="1" x14ac:dyDescent="0.25">
      <c r="A61" s="7">
        <f t="shared" si="2"/>
        <v>42</v>
      </c>
      <c r="B61" s="8">
        <v>20144090122272</v>
      </c>
      <c r="C61" s="7" t="s">
        <v>888</v>
      </c>
      <c r="D61" s="7" t="s">
        <v>911</v>
      </c>
      <c r="E61" s="8"/>
      <c r="F61" s="7"/>
      <c r="G61" s="10" t="str">
        <f t="shared" si="1"/>
        <v>incumple</v>
      </c>
      <c r="H61" s="7" t="s">
        <v>56</v>
      </c>
      <c r="I61" s="7" t="s">
        <v>912</v>
      </c>
      <c r="J61" s="7" t="s">
        <v>259</v>
      </c>
      <c r="K61" s="7" t="s">
        <v>260</v>
      </c>
    </row>
    <row r="62" spans="1:11" hidden="1" x14ac:dyDescent="0.25">
      <c r="A62" s="7">
        <f t="shared" si="2"/>
        <v>43</v>
      </c>
      <c r="B62" s="8">
        <v>20144090052032</v>
      </c>
      <c r="C62" s="7" t="s">
        <v>344</v>
      </c>
      <c r="D62" s="7" t="s">
        <v>345</v>
      </c>
      <c r="E62" s="8">
        <v>20143050028881</v>
      </c>
      <c r="F62" s="7" t="s">
        <v>54</v>
      </c>
      <c r="G62" s="7" t="str">
        <f t="shared" si="1"/>
        <v>cumple</v>
      </c>
      <c r="H62" s="7" t="s">
        <v>56</v>
      </c>
      <c r="I62" s="7" t="s">
        <v>346</v>
      </c>
      <c r="J62" s="7" t="s">
        <v>44</v>
      </c>
      <c r="K62" s="7" t="s">
        <v>38</v>
      </c>
    </row>
    <row r="63" spans="1:11" hidden="1" x14ac:dyDescent="0.25">
      <c r="A63" s="7">
        <f t="shared" si="2"/>
        <v>44</v>
      </c>
      <c r="B63" s="8">
        <v>20144090090372</v>
      </c>
      <c r="C63" s="7" t="s">
        <v>682</v>
      </c>
      <c r="D63" s="7" t="s">
        <v>686</v>
      </c>
      <c r="E63" s="8">
        <v>20143070021533</v>
      </c>
      <c r="F63" s="7" t="s">
        <v>245</v>
      </c>
      <c r="G63" s="7" t="str">
        <f t="shared" si="1"/>
        <v>cumple</v>
      </c>
      <c r="H63" s="7" t="s">
        <v>56</v>
      </c>
      <c r="I63" s="7" t="s">
        <v>687</v>
      </c>
      <c r="J63" s="7" t="s">
        <v>150</v>
      </c>
      <c r="K63" s="7" t="s">
        <v>151</v>
      </c>
    </row>
    <row r="64" spans="1:11" hidden="1" x14ac:dyDescent="0.25">
      <c r="A64" s="7">
        <f t="shared" si="2"/>
        <v>45</v>
      </c>
      <c r="B64" s="8">
        <v>20144090096202</v>
      </c>
      <c r="C64" s="7" t="s">
        <v>705</v>
      </c>
      <c r="D64" s="7" t="s">
        <v>715</v>
      </c>
      <c r="E64" s="8" t="s">
        <v>716</v>
      </c>
      <c r="F64" s="7" t="s">
        <v>499</v>
      </c>
      <c r="G64" s="7" t="str">
        <f t="shared" si="1"/>
        <v>cumple</v>
      </c>
      <c r="H64" s="7" t="s">
        <v>56</v>
      </c>
      <c r="I64" s="7" t="s">
        <v>717</v>
      </c>
      <c r="J64" s="7" t="s">
        <v>31</v>
      </c>
      <c r="K64" s="7" t="s">
        <v>32</v>
      </c>
    </row>
    <row r="65" spans="1:11" hidden="1" x14ac:dyDescent="0.25">
      <c r="A65" s="7">
        <f t="shared" si="2"/>
        <v>1</v>
      </c>
      <c r="B65" s="8">
        <v>20144090003402</v>
      </c>
      <c r="C65" s="7" t="s">
        <v>67</v>
      </c>
      <c r="D65" s="7" t="s">
        <v>63</v>
      </c>
      <c r="E65" s="8"/>
      <c r="F65" s="7"/>
      <c r="G65" s="10" t="str">
        <f t="shared" si="1"/>
        <v>incumple</v>
      </c>
      <c r="H65" s="7" t="s">
        <v>12</v>
      </c>
      <c r="I65" s="7" t="s">
        <v>86</v>
      </c>
      <c r="J65" s="7" t="s">
        <v>87</v>
      </c>
      <c r="K65" s="7" t="s">
        <v>88</v>
      </c>
    </row>
    <row r="66" spans="1:11" x14ac:dyDescent="0.25">
      <c r="A66" s="7">
        <v>1</v>
      </c>
      <c r="B66" s="8">
        <v>20144090001742</v>
      </c>
      <c r="C66" s="7" t="s">
        <v>9</v>
      </c>
      <c r="D66" s="7" t="s">
        <v>10</v>
      </c>
      <c r="E66" s="8" t="s">
        <v>11</v>
      </c>
      <c r="F66" s="7"/>
      <c r="G66" s="9" t="str">
        <f t="shared" ref="G66:G129" si="3">IF(F66&gt;D66,"incumple",IF(F66=0,"incumple","cumple"))</f>
        <v>incumple</v>
      </c>
      <c r="H66" s="7" t="s">
        <v>12</v>
      </c>
      <c r="I66" s="7" t="s">
        <v>13</v>
      </c>
      <c r="J66" s="7" t="s">
        <v>14</v>
      </c>
      <c r="K66" s="7" t="s">
        <v>15</v>
      </c>
    </row>
    <row r="67" spans="1:11" x14ac:dyDescent="0.25">
      <c r="A67" s="7">
        <f t="shared" ref="A67:A130" si="4">IF(H67=H66,A66+1,1)</f>
        <v>2</v>
      </c>
      <c r="B67" s="8">
        <v>20144090046602</v>
      </c>
      <c r="C67" s="7" t="s">
        <v>296</v>
      </c>
      <c r="D67" s="7" t="s">
        <v>274</v>
      </c>
      <c r="E67" s="8">
        <v>20147010018253</v>
      </c>
      <c r="F67" s="7" t="s">
        <v>91</v>
      </c>
      <c r="G67" s="9" t="str">
        <f t="shared" si="3"/>
        <v>incumple</v>
      </c>
      <c r="H67" s="7" t="s">
        <v>12</v>
      </c>
      <c r="I67" s="7" t="s">
        <v>13</v>
      </c>
      <c r="J67" s="7" t="s">
        <v>297</v>
      </c>
      <c r="K67" s="7" t="s">
        <v>207</v>
      </c>
    </row>
    <row r="68" spans="1:11" x14ac:dyDescent="0.25">
      <c r="A68" s="7">
        <f t="shared" si="4"/>
        <v>3</v>
      </c>
      <c r="B68" s="8">
        <v>20144090104222</v>
      </c>
      <c r="C68" s="7" t="s">
        <v>738</v>
      </c>
      <c r="D68" s="7" t="s">
        <v>499</v>
      </c>
      <c r="E68" s="8">
        <v>20143050048511</v>
      </c>
      <c r="F68" s="7" t="s">
        <v>199</v>
      </c>
      <c r="G68" s="7" t="str">
        <f t="shared" si="3"/>
        <v>cumple</v>
      </c>
      <c r="H68" s="7" t="s">
        <v>12</v>
      </c>
      <c r="I68" s="7" t="s">
        <v>13</v>
      </c>
      <c r="J68" s="7" t="s">
        <v>433</v>
      </c>
      <c r="K68" s="7" t="s">
        <v>38</v>
      </c>
    </row>
    <row r="69" spans="1:11" hidden="1" x14ac:dyDescent="0.25">
      <c r="A69" s="7">
        <f t="shared" si="4"/>
        <v>1</v>
      </c>
      <c r="B69" s="8">
        <v>20144090109622</v>
      </c>
      <c r="C69" s="7" t="s">
        <v>790</v>
      </c>
      <c r="D69" s="7" t="s">
        <v>528</v>
      </c>
      <c r="E69" s="8"/>
      <c r="F69" s="7"/>
      <c r="G69" s="10" t="str">
        <f t="shared" si="3"/>
        <v>incumple</v>
      </c>
      <c r="H69" s="7" t="s">
        <v>20</v>
      </c>
      <c r="I69" s="7" t="s">
        <v>793</v>
      </c>
      <c r="J69" s="7" t="s">
        <v>44</v>
      </c>
      <c r="K69" s="7" t="s">
        <v>38</v>
      </c>
    </row>
    <row r="70" spans="1:11" hidden="1" x14ac:dyDescent="0.25">
      <c r="A70" s="7">
        <f t="shared" si="4"/>
        <v>2</v>
      </c>
      <c r="B70" s="8">
        <v>20144090047932</v>
      </c>
      <c r="C70" s="7" t="s">
        <v>298</v>
      </c>
      <c r="D70" s="7" t="s">
        <v>89</v>
      </c>
      <c r="E70" s="8">
        <v>20145000023331</v>
      </c>
      <c r="F70" s="7" t="s">
        <v>103</v>
      </c>
      <c r="G70" s="7" t="str">
        <f t="shared" si="3"/>
        <v>cumple</v>
      </c>
      <c r="H70" s="7" t="s">
        <v>20</v>
      </c>
      <c r="I70" s="7" t="s">
        <v>319</v>
      </c>
      <c r="J70" s="7" t="s">
        <v>164</v>
      </c>
      <c r="K70" s="7" t="s">
        <v>28</v>
      </c>
    </row>
    <row r="71" spans="1:11" hidden="1" x14ac:dyDescent="0.25">
      <c r="A71" s="7">
        <f t="shared" si="4"/>
        <v>3</v>
      </c>
      <c r="B71" s="8">
        <v>20144090109702</v>
      </c>
      <c r="C71" s="7" t="s">
        <v>790</v>
      </c>
      <c r="D71" s="7" t="s">
        <v>528</v>
      </c>
      <c r="E71" s="8">
        <v>20145000048421</v>
      </c>
      <c r="F71" s="7" t="s">
        <v>199</v>
      </c>
      <c r="G71" s="7" t="str">
        <f t="shared" si="3"/>
        <v>cumple</v>
      </c>
      <c r="H71" s="7" t="s">
        <v>20</v>
      </c>
      <c r="I71" s="7" t="s">
        <v>794</v>
      </c>
      <c r="J71" s="7" t="s">
        <v>164</v>
      </c>
      <c r="K71" s="7" t="s">
        <v>28</v>
      </c>
    </row>
    <row r="72" spans="1:11" hidden="1" x14ac:dyDescent="0.25">
      <c r="A72" s="7">
        <f t="shared" si="4"/>
        <v>4</v>
      </c>
      <c r="B72" s="8">
        <v>20144090067232</v>
      </c>
      <c r="C72" s="7" t="s">
        <v>468</v>
      </c>
      <c r="D72" s="7" t="s">
        <v>236</v>
      </c>
      <c r="E72" s="8"/>
      <c r="F72" s="7"/>
      <c r="G72" s="10" t="str">
        <f t="shared" si="3"/>
        <v>incumple</v>
      </c>
      <c r="H72" s="7" t="s">
        <v>20</v>
      </c>
      <c r="I72" s="11" t="s">
        <v>482</v>
      </c>
      <c r="J72" s="7" t="s">
        <v>483</v>
      </c>
      <c r="K72" s="7" t="s">
        <v>74</v>
      </c>
    </row>
    <row r="73" spans="1:11" hidden="1" x14ac:dyDescent="0.25">
      <c r="A73" s="7">
        <f t="shared" si="4"/>
        <v>5</v>
      </c>
      <c r="B73" s="8">
        <v>20144090024552</v>
      </c>
      <c r="C73" s="7" t="s">
        <v>209</v>
      </c>
      <c r="D73" s="7" t="s">
        <v>181</v>
      </c>
      <c r="E73" s="8"/>
      <c r="F73" s="7"/>
      <c r="G73" s="10" t="str">
        <f t="shared" si="3"/>
        <v>incumple</v>
      </c>
      <c r="H73" s="7" t="s">
        <v>20</v>
      </c>
      <c r="I73" s="7" t="s">
        <v>215</v>
      </c>
      <c r="J73" s="7" t="s">
        <v>216</v>
      </c>
      <c r="K73" s="7" t="s">
        <v>74</v>
      </c>
    </row>
    <row r="74" spans="1:11" hidden="1" x14ac:dyDescent="0.25">
      <c r="A74" s="7">
        <f t="shared" si="4"/>
        <v>6</v>
      </c>
      <c r="B74" s="8">
        <v>20144090059652</v>
      </c>
      <c r="C74" s="7" t="s">
        <v>390</v>
      </c>
      <c r="D74" s="7" t="s">
        <v>281</v>
      </c>
      <c r="E74" s="8"/>
      <c r="F74" s="7"/>
      <c r="G74" s="10" t="str">
        <f t="shared" si="3"/>
        <v>incumple</v>
      </c>
      <c r="H74" s="7" t="s">
        <v>20</v>
      </c>
      <c r="I74" s="7" t="s">
        <v>396</v>
      </c>
      <c r="J74" s="7" t="s">
        <v>42</v>
      </c>
      <c r="K74" s="7" t="s">
        <v>28</v>
      </c>
    </row>
    <row r="75" spans="1:11" hidden="1" x14ac:dyDescent="0.25">
      <c r="A75" s="7">
        <f t="shared" si="4"/>
        <v>7</v>
      </c>
      <c r="B75" s="8">
        <v>20144090025012</v>
      </c>
      <c r="C75" s="7" t="s">
        <v>209</v>
      </c>
      <c r="D75" s="7" t="s">
        <v>181</v>
      </c>
      <c r="E75" s="8"/>
      <c r="F75" s="7"/>
      <c r="G75" s="10" t="str">
        <f t="shared" si="3"/>
        <v>incumple</v>
      </c>
      <c r="H75" s="7" t="s">
        <v>20</v>
      </c>
      <c r="I75" s="7" t="s">
        <v>222</v>
      </c>
      <c r="J75" s="7" t="s">
        <v>81</v>
      </c>
      <c r="K75" s="7" t="s">
        <v>15</v>
      </c>
    </row>
    <row r="76" spans="1:11" hidden="1" x14ac:dyDescent="0.25">
      <c r="A76" s="7">
        <f t="shared" si="4"/>
        <v>8</v>
      </c>
      <c r="B76" s="8">
        <v>20144090048292</v>
      </c>
      <c r="C76" s="7" t="s">
        <v>298</v>
      </c>
      <c r="D76" s="7" t="s">
        <v>89</v>
      </c>
      <c r="E76" s="8">
        <v>20142000034541</v>
      </c>
      <c r="F76" s="7" t="s">
        <v>145</v>
      </c>
      <c r="G76" s="9" t="str">
        <f t="shared" si="3"/>
        <v>incumple</v>
      </c>
      <c r="H76" s="7" t="s">
        <v>20</v>
      </c>
      <c r="I76" s="7" t="s">
        <v>335</v>
      </c>
      <c r="J76" s="7" t="s">
        <v>31</v>
      </c>
      <c r="K76" s="7" t="s">
        <v>32</v>
      </c>
    </row>
    <row r="77" spans="1:11" hidden="1" x14ac:dyDescent="0.25">
      <c r="A77" s="7">
        <f t="shared" si="4"/>
        <v>9</v>
      </c>
      <c r="B77" s="8">
        <v>20144090081752</v>
      </c>
      <c r="C77" s="7" t="s">
        <v>596</v>
      </c>
      <c r="D77" s="7" t="s">
        <v>303</v>
      </c>
      <c r="E77" s="8">
        <v>20143030037011</v>
      </c>
      <c r="F77" s="7" t="s">
        <v>184</v>
      </c>
      <c r="G77" s="7" t="str">
        <f t="shared" si="3"/>
        <v>cumple</v>
      </c>
      <c r="H77" s="7" t="s">
        <v>20</v>
      </c>
      <c r="I77" s="7" t="s">
        <v>607</v>
      </c>
      <c r="J77" s="7" t="s">
        <v>51</v>
      </c>
      <c r="K77" s="7" t="s">
        <v>52</v>
      </c>
    </row>
    <row r="78" spans="1:11" hidden="1" x14ac:dyDescent="0.25">
      <c r="A78" s="7">
        <f t="shared" si="4"/>
        <v>10</v>
      </c>
      <c r="B78" s="8">
        <v>20144090065322</v>
      </c>
      <c r="C78" s="7" t="s">
        <v>424</v>
      </c>
      <c r="D78" s="7" t="s">
        <v>426</v>
      </c>
      <c r="E78" s="8"/>
      <c r="F78" s="7"/>
      <c r="G78" s="10" t="str">
        <f t="shared" si="3"/>
        <v>incumple</v>
      </c>
      <c r="H78" s="7" t="s">
        <v>20</v>
      </c>
      <c r="I78" s="7" t="s">
        <v>465</v>
      </c>
      <c r="J78" s="7" t="s">
        <v>85</v>
      </c>
      <c r="K78" s="7" t="s">
        <v>28</v>
      </c>
    </row>
    <row r="79" spans="1:11" hidden="1" x14ac:dyDescent="0.25">
      <c r="A79" s="7">
        <f t="shared" si="4"/>
        <v>11</v>
      </c>
      <c r="B79" s="8">
        <v>20144090053342</v>
      </c>
      <c r="C79" s="7" t="s">
        <v>344</v>
      </c>
      <c r="D79" s="7" t="s">
        <v>91</v>
      </c>
      <c r="E79" s="8">
        <v>20146030026361</v>
      </c>
      <c r="F79" s="7" t="s">
        <v>55</v>
      </c>
      <c r="G79" s="7" t="str">
        <f t="shared" si="3"/>
        <v>cumple</v>
      </c>
      <c r="H79" s="7" t="s">
        <v>20</v>
      </c>
      <c r="I79" s="7" t="s">
        <v>362</v>
      </c>
      <c r="J79" s="7" t="s">
        <v>113</v>
      </c>
      <c r="K79" s="7" t="s">
        <v>112</v>
      </c>
    </row>
    <row r="80" spans="1:11" hidden="1" x14ac:dyDescent="0.25">
      <c r="A80" s="7">
        <f t="shared" si="4"/>
        <v>12</v>
      </c>
      <c r="B80" s="8">
        <v>20144090053322</v>
      </c>
      <c r="C80" s="7" t="s">
        <v>344</v>
      </c>
      <c r="D80" s="7" t="s">
        <v>91</v>
      </c>
      <c r="E80" s="8">
        <v>20146030026371</v>
      </c>
      <c r="F80" s="7" t="s">
        <v>55</v>
      </c>
      <c r="G80" s="7" t="str">
        <f t="shared" si="3"/>
        <v>cumple</v>
      </c>
      <c r="H80" s="7" t="s">
        <v>20</v>
      </c>
      <c r="I80" s="7" t="s">
        <v>361</v>
      </c>
      <c r="J80" s="7" t="s">
        <v>113</v>
      </c>
      <c r="K80" s="7" t="s">
        <v>112</v>
      </c>
    </row>
    <row r="81" spans="1:11" hidden="1" x14ac:dyDescent="0.25">
      <c r="A81" s="7">
        <f t="shared" si="4"/>
        <v>13</v>
      </c>
      <c r="B81" s="8">
        <v>20144090084862</v>
      </c>
      <c r="C81" s="7" t="s">
        <v>615</v>
      </c>
      <c r="D81" s="7" t="s">
        <v>201</v>
      </c>
      <c r="E81" s="8">
        <v>20143060041461</v>
      </c>
      <c r="F81" s="7" t="s">
        <v>426</v>
      </c>
      <c r="G81" s="7" t="str">
        <f t="shared" si="3"/>
        <v>cumple</v>
      </c>
      <c r="H81" s="7" t="s">
        <v>20</v>
      </c>
      <c r="I81" s="7" t="s">
        <v>621</v>
      </c>
      <c r="J81" s="7" t="s">
        <v>153</v>
      </c>
      <c r="K81" s="7" t="s">
        <v>15</v>
      </c>
    </row>
    <row r="82" spans="1:11" hidden="1" x14ac:dyDescent="0.25">
      <c r="A82" s="7">
        <f t="shared" si="4"/>
        <v>14</v>
      </c>
      <c r="B82" s="8">
        <v>20144090089902</v>
      </c>
      <c r="C82" s="7" t="s">
        <v>664</v>
      </c>
      <c r="D82" s="7" t="s">
        <v>345</v>
      </c>
      <c r="E82" s="8"/>
      <c r="F82" s="7"/>
      <c r="G82" s="10" t="str">
        <f t="shared" si="3"/>
        <v>incumple</v>
      </c>
      <c r="H82" s="7" t="s">
        <v>20</v>
      </c>
      <c r="I82" s="7" t="s">
        <v>678</v>
      </c>
      <c r="J82" s="7" t="s">
        <v>271</v>
      </c>
      <c r="K82" s="7" t="s">
        <v>52</v>
      </c>
    </row>
    <row r="83" spans="1:11" hidden="1" x14ac:dyDescent="0.25">
      <c r="A83" s="7">
        <f t="shared" si="4"/>
        <v>15</v>
      </c>
      <c r="B83" s="8">
        <v>20144090070672</v>
      </c>
      <c r="C83" s="7" t="s">
        <v>507</v>
      </c>
      <c r="D83" s="7" t="s">
        <v>245</v>
      </c>
      <c r="E83" s="8"/>
      <c r="F83" s="7"/>
      <c r="G83" s="10" t="str">
        <f t="shared" si="3"/>
        <v>incumple</v>
      </c>
      <c r="H83" s="7" t="s">
        <v>20</v>
      </c>
      <c r="I83" s="7" t="s">
        <v>526</v>
      </c>
      <c r="J83" s="7" t="s">
        <v>22</v>
      </c>
      <c r="K83" s="7" t="s">
        <v>15</v>
      </c>
    </row>
    <row r="84" spans="1:11" hidden="1" x14ac:dyDescent="0.25">
      <c r="A84" s="7">
        <f t="shared" si="4"/>
        <v>16</v>
      </c>
      <c r="B84" s="8">
        <v>20144090082462</v>
      </c>
      <c r="C84" s="7" t="s">
        <v>596</v>
      </c>
      <c r="D84" s="7" t="s">
        <v>303</v>
      </c>
      <c r="E84" s="8">
        <v>20143050033941</v>
      </c>
      <c r="F84" s="7" t="s">
        <v>145</v>
      </c>
      <c r="G84" s="7" t="str">
        <f t="shared" si="3"/>
        <v>cumple</v>
      </c>
      <c r="H84" s="7" t="s">
        <v>20</v>
      </c>
      <c r="I84" s="7" t="s">
        <v>612</v>
      </c>
      <c r="J84" s="7" t="s">
        <v>178</v>
      </c>
      <c r="K84" s="7" t="s">
        <v>38</v>
      </c>
    </row>
    <row r="85" spans="1:11" hidden="1" x14ac:dyDescent="0.25">
      <c r="A85" s="7">
        <f t="shared" si="4"/>
        <v>17</v>
      </c>
      <c r="B85" s="8">
        <v>20144090082472</v>
      </c>
      <c r="C85" s="7" t="s">
        <v>596</v>
      </c>
      <c r="D85" s="7" t="s">
        <v>303</v>
      </c>
      <c r="E85" s="8">
        <v>20145000034441</v>
      </c>
      <c r="F85" s="7" t="s">
        <v>145</v>
      </c>
      <c r="G85" s="7" t="str">
        <f t="shared" si="3"/>
        <v>cumple</v>
      </c>
      <c r="H85" s="7" t="s">
        <v>20</v>
      </c>
      <c r="I85" s="7" t="s">
        <v>613</v>
      </c>
      <c r="J85" s="7" t="s">
        <v>291</v>
      </c>
      <c r="K85" s="7" t="s">
        <v>28</v>
      </c>
    </row>
    <row r="86" spans="1:11" hidden="1" x14ac:dyDescent="0.25">
      <c r="A86" s="7">
        <f t="shared" si="4"/>
        <v>18</v>
      </c>
      <c r="B86" s="8">
        <v>20144090064382</v>
      </c>
      <c r="C86" s="7" t="s">
        <v>424</v>
      </c>
      <c r="D86" s="7" t="s">
        <v>426</v>
      </c>
      <c r="E86" s="8">
        <v>20143060030521</v>
      </c>
      <c r="F86" s="7" t="s">
        <v>78</v>
      </c>
      <c r="G86" s="7" t="str">
        <f t="shared" si="3"/>
        <v>cumple</v>
      </c>
      <c r="H86" s="7" t="s">
        <v>20</v>
      </c>
      <c r="I86" s="7" t="s">
        <v>441</v>
      </c>
      <c r="J86" s="7" t="s">
        <v>442</v>
      </c>
      <c r="K86" s="7" t="s">
        <v>15</v>
      </c>
    </row>
    <row r="87" spans="1:11" hidden="1" x14ac:dyDescent="0.25">
      <c r="A87" s="7">
        <f t="shared" si="4"/>
        <v>19</v>
      </c>
      <c r="B87" s="8">
        <v>20144090039042</v>
      </c>
      <c r="C87" s="7" t="s">
        <v>250</v>
      </c>
      <c r="D87" s="7" t="s">
        <v>78</v>
      </c>
      <c r="E87" s="8" t="s">
        <v>272</v>
      </c>
      <c r="F87" s="7" t="s">
        <v>167</v>
      </c>
      <c r="G87" s="9" t="str">
        <f t="shared" si="3"/>
        <v>incumple</v>
      </c>
      <c r="H87" s="7" t="s">
        <v>20</v>
      </c>
      <c r="I87" s="7" t="s">
        <v>273</v>
      </c>
      <c r="J87" s="7" t="s">
        <v>191</v>
      </c>
      <c r="K87" s="7" t="s">
        <v>131</v>
      </c>
    </row>
    <row r="88" spans="1:11" hidden="1" x14ac:dyDescent="0.25">
      <c r="A88" s="7">
        <f t="shared" si="4"/>
        <v>20</v>
      </c>
      <c r="B88" s="8">
        <v>20144090048242</v>
      </c>
      <c r="C88" s="7" t="s">
        <v>298</v>
      </c>
      <c r="D88" s="7" t="s">
        <v>89</v>
      </c>
      <c r="E88" s="8">
        <v>20143050033441</v>
      </c>
      <c r="F88" s="7" t="s">
        <v>89</v>
      </c>
      <c r="G88" s="7" t="str">
        <f t="shared" si="3"/>
        <v>cumple</v>
      </c>
      <c r="H88" s="7" t="s">
        <v>20</v>
      </c>
      <c r="I88" s="7" t="s">
        <v>330</v>
      </c>
      <c r="J88" s="7" t="s">
        <v>58</v>
      </c>
      <c r="K88" s="7" t="s">
        <v>38</v>
      </c>
    </row>
    <row r="89" spans="1:11" hidden="1" x14ac:dyDescent="0.25">
      <c r="A89" s="7">
        <f t="shared" si="4"/>
        <v>21</v>
      </c>
      <c r="B89" s="8">
        <v>20144090026582</v>
      </c>
      <c r="C89" s="7" t="s">
        <v>224</v>
      </c>
      <c r="D89" s="7" t="s">
        <v>106</v>
      </c>
      <c r="E89" s="8">
        <v>20143060016561</v>
      </c>
      <c r="F89" s="7" t="s">
        <v>66</v>
      </c>
      <c r="G89" s="7" t="str">
        <f t="shared" si="3"/>
        <v>cumple</v>
      </c>
      <c r="H89" s="7" t="s">
        <v>20</v>
      </c>
      <c r="I89" s="7" t="s">
        <v>227</v>
      </c>
      <c r="J89" s="7" t="s">
        <v>22</v>
      </c>
      <c r="K89" s="7" t="s">
        <v>15</v>
      </c>
    </row>
    <row r="90" spans="1:11" hidden="1" x14ac:dyDescent="0.25">
      <c r="A90" s="7">
        <f t="shared" si="4"/>
        <v>22</v>
      </c>
      <c r="B90" s="8">
        <v>20144090003232</v>
      </c>
      <c r="C90" s="7" t="s">
        <v>67</v>
      </c>
      <c r="D90" s="7" t="s">
        <v>63</v>
      </c>
      <c r="E90" s="8">
        <v>20143060005471</v>
      </c>
      <c r="F90" s="7" t="s">
        <v>23</v>
      </c>
      <c r="G90" s="7" t="str">
        <f t="shared" si="3"/>
        <v>cumple</v>
      </c>
      <c r="H90" s="7" t="s">
        <v>20</v>
      </c>
      <c r="I90" s="7" t="s">
        <v>80</v>
      </c>
      <c r="J90" s="7" t="s">
        <v>81</v>
      </c>
      <c r="K90" s="7" t="s">
        <v>15</v>
      </c>
    </row>
    <row r="91" spans="1:11" hidden="1" x14ac:dyDescent="0.25">
      <c r="A91" s="7">
        <f t="shared" si="4"/>
        <v>23</v>
      </c>
      <c r="B91" s="8">
        <v>20144090143972</v>
      </c>
      <c r="C91" s="7" t="s">
        <v>1023</v>
      </c>
      <c r="D91" s="7" t="s">
        <v>1025</v>
      </c>
      <c r="E91" s="8"/>
      <c r="F91" s="7"/>
      <c r="G91" s="10" t="str">
        <f t="shared" si="3"/>
        <v>incumple</v>
      </c>
      <c r="H91" s="7" t="s">
        <v>20</v>
      </c>
      <c r="I91" s="7" t="s">
        <v>1033</v>
      </c>
      <c r="J91" s="7" t="s">
        <v>256</v>
      </c>
      <c r="K91" s="7" t="s">
        <v>38</v>
      </c>
    </row>
    <row r="92" spans="1:11" hidden="1" x14ac:dyDescent="0.25">
      <c r="A92" s="7">
        <f t="shared" si="4"/>
        <v>24</v>
      </c>
      <c r="B92" s="8">
        <v>20144090062412</v>
      </c>
      <c r="C92" s="7" t="s">
        <v>405</v>
      </c>
      <c r="D92" s="7" t="s">
        <v>220</v>
      </c>
      <c r="E92" s="8">
        <v>20145000044011</v>
      </c>
      <c r="F92" s="7" t="s">
        <v>245</v>
      </c>
      <c r="G92" s="9" t="str">
        <f t="shared" si="3"/>
        <v>incumple</v>
      </c>
      <c r="H92" s="7" t="s">
        <v>20</v>
      </c>
      <c r="I92" s="7" t="s">
        <v>419</v>
      </c>
      <c r="J92" s="7" t="s">
        <v>108</v>
      </c>
      <c r="K92" s="7" t="s">
        <v>28</v>
      </c>
    </row>
    <row r="93" spans="1:11" hidden="1" x14ac:dyDescent="0.25">
      <c r="A93" s="7">
        <f t="shared" si="4"/>
        <v>25</v>
      </c>
      <c r="B93" s="8">
        <v>20144090065222</v>
      </c>
      <c r="C93" s="7" t="s">
        <v>424</v>
      </c>
      <c r="D93" s="7" t="s">
        <v>426</v>
      </c>
      <c r="E93" s="8">
        <v>20145000032461</v>
      </c>
      <c r="F93" s="7" t="s">
        <v>274</v>
      </c>
      <c r="G93" s="7" t="str">
        <f t="shared" si="3"/>
        <v>cumple</v>
      </c>
      <c r="H93" s="7" t="s">
        <v>20</v>
      </c>
      <c r="I93" s="7" t="s">
        <v>464</v>
      </c>
      <c r="J93" s="7" t="s">
        <v>96</v>
      </c>
      <c r="K93" s="7" t="s">
        <v>28</v>
      </c>
    </row>
    <row r="94" spans="1:11" hidden="1" x14ac:dyDescent="0.25">
      <c r="A94" s="7">
        <f t="shared" si="4"/>
        <v>26</v>
      </c>
      <c r="B94" s="8">
        <v>20144090075642</v>
      </c>
      <c r="C94" s="7" t="s">
        <v>564</v>
      </c>
      <c r="D94" s="7" t="s">
        <v>251</v>
      </c>
      <c r="E94" s="8">
        <v>20147060048601</v>
      </c>
      <c r="F94" s="7" t="s">
        <v>199</v>
      </c>
      <c r="G94" s="9" t="str">
        <f t="shared" si="3"/>
        <v>incumple</v>
      </c>
      <c r="H94" s="7" t="s">
        <v>20</v>
      </c>
      <c r="I94" s="7" t="s">
        <v>565</v>
      </c>
      <c r="J94" s="7" t="s">
        <v>123</v>
      </c>
      <c r="K94" s="7" t="s">
        <v>88</v>
      </c>
    </row>
    <row r="95" spans="1:11" hidden="1" x14ac:dyDescent="0.25">
      <c r="A95" s="7">
        <f t="shared" si="4"/>
        <v>27</v>
      </c>
      <c r="B95" s="8">
        <v>20144090086192</v>
      </c>
      <c r="C95" s="7" t="s">
        <v>641</v>
      </c>
      <c r="D95" s="7" t="s">
        <v>447</v>
      </c>
      <c r="E95" s="8" t="s">
        <v>647</v>
      </c>
      <c r="F95" s="7" t="s">
        <v>199</v>
      </c>
      <c r="G95" s="7" t="str">
        <f t="shared" si="3"/>
        <v>cumple</v>
      </c>
      <c r="H95" s="7" t="s">
        <v>20</v>
      </c>
      <c r="I95" s="7" t="s">
        <v>648</v>
      </c>
      <c r="J95" s="7" t="s">
        <v>31</v>
      </c>
      <c r="K95" s="7" t="s">
        <v>32</v>
      </c>
    </row>
    <row r="96" spans="1:11" hidden="1" x14ac:dyDescent="0.25">
      <c r="A96" s="7">
        <f t="shared" si="4"/>
        <v>28</v>
      </c>
      <c r="B96" s="8">
        <v>20144090038452</v>
      </c>
      <c r="C96" s="7" t="s">
        <v>250</v>
      </c>
      <c r="D96" s="7" t="s">
        <v>78</v>
      </c>
      <c r="E96" s="8">
        <v>20143090028271</v>
      </c>
      <c r="F96" s="7" t="s">
        <v>196</v>
      </c>
      <c r="G96" s="7" t="str">
        <f t="shared" si="3"/>
        <v>cumple</v>
      </c>
      <c r="H96" s="7" t="s">
        <v>20</v>
      </c>
      <c r="I96" s="7" t="s">
        <v>266</v>
      </c>
      <c r="J96" s="7" t="s">
        <v>233</v>
      </c>
      <c r="K96" s="7" t="s">
        <v>74</v>
      </c>
    </row>
    <row r="97" spans="1:11" hidden="1" x14ac:dyDescent="0.25">
      <c r="A97" s="7">
        <f t="shared" si="4"/>
        <v>29</v>
      </c>
      <c r="B97" s="8">
        <v>20144090141952</v>
      </c>
      <c r="C97" s="7" t="s">
        <v>1023</v>
      </c>
      <c r="D97" s="7" t="s">
        <v>1025</v>
      </c>
      <c r="E97" s="8">
        <v>20143000062521</v>
      </c>
      <c r="F97" s="7" t="s">
        <v>569</v>
      </c>
      <c r="G97" s="7" t="str">
        <f t="shared" si="3"/>
        <v>cumple</v>
      </c>
      <c r="H97" s="7" t="s">
        <v>20</v>
      </c>
      <c r="I97" s="7" t="s">
        <v>1029</v>
      </c>
      <c r="J97" s="7" t="s">
        <v>848</v>
      </c>
      <c r="K97" s="7" t="s">
        <v>803</v>
      </c>
    </row>
    <row r="98" spans="1:11" hidden="1" x14ac:dyDescent="0.25">
      <c r="A98" s="7">
        <f t="shared" si="4"/>
        <v>30</v>
      </c>
      <c r="B98" s="8">
        <v>20144090086002</v>
      </c>
      <c r="C98" s="7" t="s">
        <v>641</v>
      </c>
      <c r="D98" s="7" t="s">
        <v>447</v>
      </c>
      <c r="E98" s="8">
        <v>20146040045451</v>
      </c>
      <c r="F98" s="7" t="s">
        <v>248</v>
      </c>
      <c r="G98" s="7" t="str">
        <f t="shared" si="3"/>
        <v>cumple</v>
      </c>
      <c r="H98" s="7" t="s">
        <v>20</v>
      </c>
      <c r="I98" s="7" t="s">
        <v>642</v>
      </c>
      <c r="J98" s="7" t="s">
        <v>644</v>
      </c>
      <c r="K98" s="7" t="s">
        <v>643</v>
      </c>
    </row>
    <row r="99" spans="1:11" hidden="1" x14ac:dyDescent="0.25">
      <c r="A99" s="7">
        <f t="shared" si="4"/>
        <v>31</v>
      </c>
      <c r="B99" s="8">
        <v>20144090054092</v>
      </c>
      <c r="C99" s="7" t="s">
        <v>366</v>
      </c>
      <c r="D99" s="7" t="s">
        <v>184</v>
      </c>
      <c r="E99" s="8"/>
      <c r="F99" s="7"/>
      <c r="G99" s="10" t="str">
        <f t="shared" si="3"/>
        <v>incumple</v>
      </c>
      <c r="H99" s="7" t="s">
        <v>20</v>
      </c>
      <c r="I99" s="7" t="s">
        <v>369</v>
      </c>
      <c r="J99" s="7" t="s">
        <v>313</v>
      </c>
      <c r="K99" s="7" t="s">
        <v>88</v>
      </c>
    </row>
    <row r="100" spans="1:11" hidden="1" x14ac:dyDescent="0.25">
      <c r="A100" s="7">
        <f t="shared" si="4"/>
        <v>32</v>
      </c>
      <c r="B100" s="8">
        <v>20144090062452</v>
      </c>
      <c r="C100" s="7" t="s">
        <v>405</v>
      </c>
      <c r="D100" s="7" t="s">
        <v>220</v>
      </c>
      <c r="E100" s="8">
        <v>20146030031761</v>
      </c>
      <c r="F100" s="7" t="s">
        <v>167</v>
      </c>
      <c r="G100" s="7" t="str">
        <f t="shared" si="3"/>
        <v>cumple</v>
      </c>
      <c r="H100" s="7" t="s">
        <v>20</v>
      </c>
      <c r="I100" s="7" t="s">
        <v>423</v>
      </c>
      <c r="J100" s="7" t="s">
        <v>113</v>
      </c>
      <c r="K100" s="7" t="s">
        <v>112</v>
      </c>
    </row>
    <row r="101" spans="1:11" hidden="1" x14ac:dyDescent="0.25">
      <c r="A101" s="7">
        <f t="shared" si="4"/>
        <v>33</v>
      </c>
      <c r="B101" s="8">
        <v>20144090063732</v>
      </c>
      <c r="C101" s="7" t="s">
        <v>424</v>
      </c>
      <c r="D101" s="7" t="s">
        <v>426</v>
      </c>
      <c r="E101" s="8">
        <v>20142000039111</v>
      </c>
      <c r="F101" s="7" t="s">
        <v>280</v>
      </c>
      <c r="G101" s="7" t="str">
        <f t="shared" si="3"/>
        <v>cumple</v>
      </c>
      <c r="H101" s="7" t="s">
        <v>20</v>
      </c>
      <c r="I101" s="7" t="s">
        <v>427</v>
      </c>
      <c r="J101" s="7" t="s">
        <v>428</v>
      </c>
      <c r="K101" s="7" t="s">
        <v>28</v>
      </c>
    </row>
    <row r="102" spans="1:11" hidden="1" x14ac:dyDescent="0.25">
      <c r="A102" s="7">
        <f t="shared" si="4"/>
        <v>34</v>
      </c>
      <c r="B102" s="8">
        <v>20144090104562</v>
      </c>
      <c r="C102" s="7" t="s">
        <v>760</v>
      </c>
      <c r="D102" s="7" t="s">
        <v>358</v>
      </c>
      <c r="E102" s="8">
        <v>20143060044811</v>
      </c>
      <c r="F102" s="7" t="s">
        <v>245</v>
      </c>
      <c r="G102" s="7" t="str">
        <f t="shared" si="3"/>
        <v>cumple</v>
      </c>
      <c r="H102" s="7" t="s">
        <v>20</v>
      </c>
      <c r="I102" s="7" t="s">
        <v>763</v>
      </c>
      <c r="J102" s="7" t="s">
        <v>22</v>
      </c>
      <c r="K102" s="7" t="s">
        <v>15</v>
      </c>
    </row>
    <row r="103" spans="1:11" hidden="1" x14ac:dyDescent="0.25">
      <c r="A103" s="7">
        <f t="shared" si="4"/>
        <v>35</v>
      </c>
      <c r="B103" s="8">
        <v>20144090066642</v>
      </c>
      <c r="C103" s="7" t="s">
        <v>468</v>
      </c>
      <c r="D103" s="7" t="s">
        <v>236</v>
      </c>
      <c r="E103" s="8">
        <v>20145000039531</v>
      </c>
      <c r="F103" s="7" t="s">
        <v>281</v>
      </c>
      <c r="G103" s="7" t="str">
        <f t="shared" si="3"/>
        <v>cumple</v>
      </c>
      <c r="H103" s="7" t="s">
        <v>20</v>
      </c>
      <c r="I103" s="7" t="s">
        <v>474</v>
      </c>
      <c r="J103" s="7" t="s">
        <v>42</v>
      </c>
      <c r="K103" s="7" t="s">
        <v>28</v>
      </c>
    </row>
    <row r="104" spans="1:11" hidden="1" x14ac:dyDescent="0.25">
      <c r="A104" s="7">
        <f t="shared" si="4"/>
        <v>36</v>
      </c>
      <c r="B104" s="8">
        <v>20144090002092</v>
      </c>
      <c r="C104" s="7" t="s">
        <v>16</v>
      </c>
      <c r="D104" s="7" t="s">
        <v>17</v>
      </c>
      <c r="E104" s="8">
        <v>20145000007961</v>
      </c>
      <c r="F104" s="7" t="s">
        <v>25</v>
      </c>
      <c r="G104" s="7" t="str">
        <f t="shared" si="3"/>
        <v>cumple</v>
      </c>
      <c r="H104" s="7" t="s">
        <v>20</v>
      </c>
      <c r="I104" s="7" t="s">
        <v>26</v>
      </c>
      <c r="J104" s="7" t="s">
        <v>27</v>
      </c>
      <c r="K104" s="7" t="s">
        <v>28</v>
      </c>
    </row>
    <row r="105" spans="1:11" hidden="1" x14ac:dyDescent="0.25">
      <c r="A105" s="7">
        <f t="shared" si="4"/>
        <v>37</v>
      </c>
      <c r="B105" s="8">
        <v>20144090046812</v>
      </c>
      <c r="C105" s="7" t="s">
        <v>298</v>
      </c>
      <c r="D105" s="7" t="s">
        <v>89</v>
      </c>
      <c r="E105" s="8">
        <v>20146030033821</v>
      </c>
      <c r="F105" s="7" t="s">
        <v>145</v>
      </c>
      <c r="G105" s="9" t="str">
        <f t="shared" si="3"/>
        <v>incumple</v>
      </c>
      <c r="H105" s="7" t="s">
        <v>20</v>
      </c>
      <c r="I105" s="7" t="s">
        <v>304</v>
      </c>
      <c r="J105" s="7" t="s">
        <v>113</v>
      </c>
      <c r="K105" s="7" t="s">
        <v>112</v>
      </c>
    </row>
    <row r="106" spans="1:11" hidden="1" x14ac:dyDescent="0.25">
      <c r="A106" s="7">
        <f t="shared" si="4"/>
        <v>38</v>
      </c>
      <c r="B106" s="8">
        <v>20144090071512</v>
      </c>
      <c r="C106" s="7" t="s">
        <v>507</v>
      </c>
      <c r="D106" s="7" t="s">
        <v>245</v>
      </c>
      <c r="E106" s="8">
        <v>20143050033421</v>
      </c>
      <c r="F106" s="7" t="s">
        <v>89</v>
      </c>
      <c r="G106" s="7" t="str">
        <f t="shared" si="3"/>
        <v>cumple</v>
      </c>
      <c r="H106" s="7" t="s">
        <v>20</v>
      </c>
      <c r="I106" s="7" t="s">
        <v>535</v>
      </c>
      <c r="J106" s="7" t="s">
        <v>58</v>
      </c>
      <c r="K106" s="7" t="s">
        <v>38</v>
      </c>
    </row>
    <row r="107" spans="1:11" hidden="1" x14ac:dyDescent="0.25">
      <c r="A107" s="7">
        <f t="shared" si="4"/>
        <v>39</v>
      </c>
      <c r="B107" s="8">
        <v>20144090041172</v>
      </c>
      <c r="C107" s="7" t="s">
        <v>279</v>
      </c>
      <c r="D107" s="7" t="s">
        <v>167</v>
      </c>
      <c r="E107" s="8">
        <v>20142000031601</v>
      </c>
      <c r="F107" s="7" t="s">
        <v>167</v>
      </c>
      <c r="G107" s="7" t="str">
        <f t="shared" si="3"/>
        <v>cumple</v>
      </c>
      <c r="H107" s="7" t="s">
        <v>20</v>
      </c>
      <c r="I107" s="7" t="s">
        <v>283</v>
      </c>
      <c r="J107" s="7" t="s">
        <v>102</v>
      </c>
      <c r="K107" s="7" t="s">
        <v>28</v>
      </c>
    </row>
    <row r="108" spans="1:11" hidden="1" x14ac:dyDescent="0.25">
      <c r="A108" s="7">
        <f t="shared" si="4"/>
        <v>40</v>
      </c>
      <c r="B108" s="8">
        <v>20144090059202</v>
      </c>
      <c r="C108" s="7" t="s">
        <v>390</v>
      </c>
      <c r="D108" s="7" t="s">
        <v>281</v>
      </c>
      <c r="E108" s="8">
        <v>20146040030401</v>
      </c>
      <c r="F108" s="7" t="s">
        <v>78</v>
      </c>
      <c r="G108" s="7" t="str">
        <f t="shared" si="3"/>
        <v>cumple</v>
      </c>
      <c r="H108" s="7" t="s">
        <v>20</v>
      </c>
      <c r="I108" s="7" t="s">
        <v>395</v>
      </c>
      <c r="J108" s="7" t="s">
        <v>130</v>
      </c>
      <c r="K108" s="7" t="s">
        <v>131</v>
      </c>
    </row>
    <row r="109" spans="1:11" hidden="1" x14ac:dyDescent="0.25">
      <c r="A109" s="7">
        <f t="shared" si="4"/>
        <v>41</v>
      </c>
      <c r="B109" s="8">
        <v>20144090062422</v>
      </c>
      <c r="C109" s="7" t="s">
        <v>405</v>
      </c>
      <c r="D109" s="7" t="s">
        <v>220</v>
      </c>
      <c r="E109" s="8">
        <v>20143060039041</v>
      </c>
      <c r="F109" s="7" t="s">
        <v>280</v>
      </c>
      <c r="G109" s="7" t="str">
        <f t="shared" si="3"/>
        <v>cumple</v>
      </c>
      <c r="H109" s="7" t="s">
        <v>20</v>
      </c>
      <c r="I109" s="7" t="s">
        <v>420</v>
      </c>
      <c r="J109" s="7" t="s">
        <v>218</v>
      </c>
      <c r="K109" s="7" t="s">
        <v>15</v>
      </c>
    </row>
    <row r="110" spans="1:11" hidden="1" x14ac:dyDescent="0.25">
      <c r="A110" s="7">
        <f t="shared" si="4"/>
        <v>42</v>
      </c>
      <c r="B110" s="8">
        <v>20144090062442</v>
      </c>
      <c r="C110" s="7" t="s">
        <v>405</v>
      </c>
      <c r="D110" s="7" t="s">
        <v>220</v>
      </c>
      <c r="E110" s="8" t="s">
        <v>421</v>
      </c>
      <c r="F110" s="7" t="s">
        <v>281</v>
      </c>
      <c r="G110" s="7" t="str">
        <f t="shared" si="3"/>
        <v>cumple</v>
      </c>
      <c r="H110" s="7" t="s">
        <v>20</v>
      </c>
      <c r="I110" s="7" t="s">
        <v>422</v>
      </c>
      <c r="J110" s="7" t="s">
        <v>218</v>
      </c>
      <c r="K110" s="7" t="s">
        <v>15</v>
      </c>
    </row>
    <row r="111" spans="1:11" hidden="1" x14ac:dyDescent="0.25">
      <c r="A111" s="7">
        <f t="shared" si="4"/>
        <v>43</v>
      </c>
      <c r="B111" s="8">
        <v>20144090105942</v>
      </c>
      <c r="C111" s="7" t="s">
        <v>760</v>
      </c>
      <c r="D111" s="7" t="s">
        <v>358</v>
      </c>
      <c r="E111" s="8">
        <v>20143050047171</v>
      </c>
      <c r="F111" s="7" t="s">
        <v>251</v>
      </c>
      <c r="G111" s="7" t="str">
        <f t="shared" si="3"/>
        <v>cumple</v>
      </c>
      <c r="H111" s="7" t="s">
        <v>20</v>
      </c>
      <c r="I111" s="7" t="s">
        <v>771</v>
      </c>
      <c r="J111" s="7" t="s">
        <v>58</v>
      </c>
      <c r="K111" s="7" t="s">
        <v>38</v>
      </c>
    </row>
    <row r="112" spans="1:11" hidden="1" x14ac:dyDescent="0.25">
      <c r="A112" s="7">
        <f t="shared" si="4"/>
        <v>44</v>
      </c>
      <c r="B112" s="8">
        <v>20144090137122</v>
      </c>
      <c r="C112" s="7" t="s">
        <v>987</v>
      </c>
      <c r="D112" s="7" t="s">
        <v>988</v>
      </c>
      <c r="E112" s="8" t="s">
        <v>992</v>
      </c>
      <c r="F112" s="7" t="s">
        <v>70</v>
      </c>
      <c r="G112" s="7" t="str">
        <f t="shared" si="3"/>
        <v>cumple</v>
      </c>
      <c r="H112" s="7" t="s">
        <v>20</v>
      </c>
      <c r="I112" s="7" t="s">
        <v>993</v>
      </c>
      <c r="J112" s="7" t="s">
        <v>428</v>
      </c>
      <c r="K112" s="7" t="s">
        <v>28</v>
      </c>
    </row>
    <row r="113" spans="1:11" hidden="1" x14ac:dyDescent="0.25">
      <c r="A113" s="7">
        <f t="shared" si="4"/>
        <v>45</v>
      </c>
      <c r="B113" s="8">
        <v>20144090089502</v>
      </c>
      <c r="C113" s="7" t="s">
        <v>664</v>
      </c>
      <c r="D113" s="7" t="s">
        <v>345</v>
      </c>
      <c r="E113" s="8"/>
      <c r="F113" s="7"/>
      <c r="G113" s="10" t="str">
        <f t="shared" si="3"/>
        <v>incumple</v>
      </c>
      <c r="H113" s="7" t="s">
        <v>20</v>
      </c>
      <c r="I113" s="7" t="s">
        <v>671</v>
      </c>
      <c r="J113" s="7" t="s">
        <v>433</v>
      </c>
      <c r="K113" s="7" t="s">
        <v>38</v>
      </c>
    </row>
    <row r="114" spans="1:11" hidden="1" x14ac:dyDescent="0.25">
      <c r="A114" s="7">
        <f t="shared" si="4"/>
        <v>46</v>
      </c>
      <c r="B114" s="8">
        <v>20144090113062</v>
      </c>
      <c r="C114" s="7" t="s">
        <v>811</v>
      </c>
      <c r="D114" s="7" t="s">
        <v>569</v>
      </c>
      <c r="E114" s="8">
        <v>20147060052801</v>
      </c>
      <c r="F114" s="7" t="s">
        <v>447</v>
      </c>
      <c r="G114" s="7" t="str">
        <f t="shared" si="3"/>
        <v>cumple</v>
      </c>
      <c r="H114" s="7" t="s">
        <v>20</v>
      </c>
      <c r="I114" s="7" t="s">
        <v>821</v>
      </c>
      <c r="J114" s="7" t="s">
        <v>123</v>
      </c>
      <c r="K114" s="7" t="s">
        <v>88</v>
      </c>
    </row>
    <row r="115" spans="1:11" hidden="1" x14ac:dyDescent="0.25">
      <c r="A115" s="7">
        <f t="shared" si="4"/>
        <v>47</v>
      </c>
      <c r="B115" s="8">
        <v>20144090113072</v>
      </c>
      <c r="C115" s="7" t="s">
        <v>811</v>
      </c>
      <c r="D115" s="7" t="s">
        <v>569</v>
      </c>
      <c r="E115" s="8">
        <v>20147060052811</v>
      </c>
      <c r="F115" s="7" t="s">
        <v>447</v>
      </c>
      <c r="G115" s="7" t="str">
        <f t="shared" si="3"/>
        <v>cumple</v>
      </c>
      <c r="H115" s="7" t="s">
        <v>20</v>
      </c>
      <c r="I115" s="7" t="s">
        <v>822</v>
      </c>
      <c r="J115" s="7" t="s">
        <v>123</v>
      </c>
      <c r="K115" s="7" t="s">
        <v>88</v>
      </c>
    </row>
    <row r="116" spans="1:11" hidden="1" x14ac:dyDescent="0.25">
      <c r="A116" s="7">
        <f t="shared" si="4"/>
        <v>48</v>
      </c>
      <c r="B116" s="8">
        <v>20144090039602</v>
      </c>
      <c r="C116" s="7" t="s">
        <v>250</v>
      </c>
      <c r="D116" s="7" t="s">
        <v>78</v>
      </c>
      <c r="E116" s="8">
        <v>20147060022831</v>
      </c>
      <c r="F116" s="7" t="s">
        <v>103</v>
      </c>
      <c r="G116" s="7" t="str">
        <f t="shared" si="3"/>
        <v>cumple</v>
      </c>
      <c r="H116" s="7" t="s">
        <v>20</v>
      </c>
      <c r="I116" s="7" t="s">
        <v>276</v>
      </c>
      <c r="J116" s="7" t="s">
        <v>123</v>
      </c>
      <c r="K116" s="7" t="s">
        <v>88</v>
      </c>
    </row>
    <row r="117" spans="1:11" hidden="1" x14ac:dyDescent="0.25">
      <c r="A117" s="7">
        <f t="shared" si="4"/>
        <v>49</v>
      </c>
      <c r="B117" s="8">
        <v>20144090001862</v>
      </c>
      <c r="C117" s="7" t="s">
        <v>16</v>
      </c>
      <c r="D117" s="7" t="s">
        <v>17</v>
      </c>
      <c r="E117" s="8">
        <v>20143060004581</v>
      </c>
      <c r="F117" s="7" t="s">
        <v>19</v>
      </c>
      <c r="G117" s="7" t="str">
        <f t="shared" si="3"/>
        <v>cumple</v>
      </c>
      <c r="H117" s="7" t="s">
        <v>20</v>
      </c>
      <c r="I117" s="7" t="s">
        <v>21</v>
      </c>
      <c r="J117" s="7" t="s">
        <v>22</v>
      </c>
      <c r="K117" s="7" t="s">
        <v>15</v>
      </c>
    </row>
    <row r="118" spans="1:11" hidden="1" x14ac:dyDescent="0.25">
      <c r="A118" s="7">
        <f t="shared" si="4"/>
        <v>50</v>
      </c>
      <c r="B118" s="8">
        <v>20144090073862</v>
      </c>
      <c r="C118" s="7" t="s">
        <v>536</v>
      </c>
      <c r="D118" s="7" t="s">
        <v>248</v>
      </c>
      <c r="E118" s="8"/>
      <c r="F118" s="7"/>
      <c r="G118" s="10" t="str">
        <f t="shared" si="3"/>
        <v>incumple</v>
      </c>
      <c r="H118" s="7" t="s">
        <v>20</v>
      </c>
      <c r="I118" s="7" t="s">
        <v>545</v>
      </c>
      <c r="J118" s="7" t="s">
        <v>44</v>
      </c>
      <c r="K118" s="7" t="s">
        <v>38</v>
      </c>
    </row>
    <row r="119" spans="1:11" hidden="1" x14ac:dyDescent="0.25">
      <c r="A119" s="7">
        <f t="shared" si="4"/>
        <v>51</v>
      </c>
      <c r="B119" s="8">
        <v>20144090112782</v>
      </c>
      <c r="C119" s="7" t="s">
        <v>811</v>
      </c>
      <c r="D119" s="7" t="s">
        <v>569</v>
      </c>
      <c r="E119" s="8">
        <v>20143050050081</v>
      </c>
      <c r="F119" s="7" t="s">
        <v>303</v>
      </c>
      <c r="G119" s="7" t="str">
        <f t="shared" si="3"/>
        <v>cumple</v>
      </c>
      <c r="H119" s="7" t="s">
        <v>20</v>
      </c>
      <c r="I119" s="7" t="s">
        <v>818</v>
      </c>
      <c r="J119" s="7" t="s">
        <v>178</v>
      </c>
      <c r="K119" s="7" t="s">
        <v>38</v>
      </c>
    </row>
    <row r="120" spans="1:11" hidden="1" x14ac:dyDescent="0.25">
      <c r="A120" s="7">
        <f t="shared" si="4"/>
        <v>52</v>
      </c>
      <c r="B120" s="8">
        <v>20144090114862</v>
      </c>
      <c r="C120" s="7" t="s">
        <v>835</v>
      </c>
      <c r="D120" s="7" t="s">
        <v>70</v>
      </c>
      <c r="E120" s="8">
        <v>20145000049681</v>
      </c>
      <c r="F120" s="7" t="s">
        <v>303</v>
      </c>
      <c r="G120" s="7" t="str">
        <f t="shared" si="3"/>
        <v>cumple</v>
      </c>
      <c r="H120" s="7" t="s">
        <v>20</v>
      </c>
      <c r="I120" s="7" t="s">
        <v>840</v>
      </c>
      <c r="J120" s="7" t="s">
        <v>48</v>
      </c>
      <c r="K120" s="7" t="s">
        <v>28</v>
      </c>
    </row>
    <row r="121" spans="1:11" hidden="1" x14ac:dyDescent="0.25">
      <c r="A121" s="7">
        <f t="shared" si="4"/>
        <v>53</v>
      </c>
      <c r="B121" s="8">
        <v>20144090115732</v>
      </c>
      <c r="C121" s="7" t="s">
        <v>835</v>
      </c>
      <c r="D121" s="7" t="s">
        <v>70</v>
      </c>
      <c r="E121" s="8">
        <v>20143060056411</v>
      </c>
      <c r="F121" s="7" t="s">
        <v>332</v>
      </c>
      <c r="G121" s="7" t="str">
        <f t="shared" si="3"/>
        <v>cumple</v>
      </c>
      <c r="H121" s="7" t="s">
        <v>20</v>
      </c>
      <c r="I121" s="7" t="s">
        <v>845</v>
      </c>
      <c r="J121" s="7" t="s">
        <v>267</v>
      </c>
      <c r="K121" s="7" t="s">
        <v>15</v>
      </c>
    </row>
    <row r="122" spans="1:11" hidden="1" x14ac:dyDescent="0.25">
      <c r="A122" s="7">
        <f t="shared" si="4"/>
        <v>54</v>
      </c>
      <c r="B122" s="8">
        <v>20144090119572</v>
      </c>
      <c r="C122" s="7" t="s">
        <v>866</v>
      </c>
      <c r="D122" s="7" t="s">
        <v>750</v>
      </c>
      <c r="E122" s="8"/>
      <c r="F122" s="7"/>
      <c r="G122" s="10" t="str">
        <f t="shared" si="3"/>
        <v>incumple</v>
      </c>
      <c r="H122" s="7" t="s">
        <v>20</v>
      </c>
      <c r="I122" s="7" t="s">
        <v>885</v>
      </c>
      <c r="J122" s="7" t="s">
        <v>313</v>
      </c>
      <c r="K122" s="7" t="s">
        <v>88</v>
      </c>
    </row>
    <row r="123" spans="1:11" hidden="1" x14ac:dyDescent="0.25">
      <c r="A123" s="7">
        <f t="shared" si="4"/>
        <v>55</v>
      </c>
      <c r="B123" s="8">
        <v>20144090055862</v>
      </c>
      <c r="C123" s="7" t="s">
        <v>366</v>
      </c>
      <c r="D123" s="7" t="s">
        <v>184</v>
      </c>
      <c r="E123" s="8"/>
      <c r="F123" s="7"/>
      <c r="G123" s="10" t="str">
        <f t="shared" si="3"/>
        <v>incumple</v>
      </c>
      <c r="H123" s="7" t="s">
        <v>20</v>
      </c>
      <c r="I123" s="7" t="s">
        <v>382</v>
      </c>
      <c r="J123" s="7" t="s">
        <v>297</v>
      </c>
      <c r="K123" s="7" t="s">
        <v>207</v>
      </c>
    </row>
    <row r="124" spans="1:11" hidden="1" x14ac:dyDescent="0.25">
      <c r="A124" s="7">
        <f t="shared" si="4"/>
        <v>56</v>
      </c>
      <c r="B124" s="8">
        <v>20144090054152</v>
      </c>
      <c r="C124" s="7" t="s">
        <v>366</v>
      </c>
      <c r="D124" s="7" t="s">
        <v>184</v>
      </c>
      <c r="E124" s="8">
        <v>20145000034301</v>
      </c>
      <c r="F124" s="7" t="s">
        <v>145</v>
      </c>
      <c r="G124" s="7" t="str">
        <f t="shared" si="3"/>
        <v>cumple</v>
      </c>
      <c r="H124" s="7" t="s">
        <v>20</v>
      </c>
      <c r="I124" s="7" t="s">
        <v>375</v>
      </c>
      <c r="J124" s="7" t="s">
        <v>376</v>
      </c>
      <c r="K124" s="7" t="s">
        <v>28</v>
      </c>
    </row>
    <row r="125" spans="1:11" hidden="1" x14ac:dyDescent="0.25">
      <c r="A125" s="7">
        <f t="shared" si="4"/>
        <v>57</v>
      </c>
      <c r="B125" s="8">
        <v>20144090099842</v>
      </c>
      <c r="C125" s="7" t="s">
        <v>726</v>
      </c>
      <c r="D125" s="7" t="s">
        <v>356</v>
      </c>
      <c r="E125" s="8">
        <v>20143050044091</v>
      </c>
      <c r="F125" s="7" t="s">
        <v>245</v>
      </c>
      <c r="G125" s="7" t="str">
        <f t="shared" si="3"/>
        <v>cumple</v>
      </c>
      <c r="H125" s="7" t="s">
        <v>20</v>
      </c>
      <c r="I125" s="7" t="s">
        <v>732</v>
      </c>
      <c r="J125" s="7" t="s">
        <v>178</v>
      </c>
      <c r="K125" s="7" t="s">
        <v>38</v>
      </c>
    </row>
    <row r="126" spans="1:11" hidden="1" x14ac:dyDescent="0.25">
      <c r="A126" s="7">
        <f t="shared" si="4"/>
        <v>58</v>
      </c>
      <c r="B126" s="8">
        <v>20144090088472</v>
      </c>
      <c r="C126" s="7" t="s">
        <v>664</v>
      </c>
      <c r="D126" s="7" t="s">
        <v>345</v>
      </c>
      <c r="E126" s="8">
        <v>20143060036111</v>
      </c>
      <c r="F126" s="7" t="s">
        <v>184</v>
      </c>
      <c r="G126" s="7" t="str">
        <f t="shared" si="3"/>
        <v>cumple</v>
      </c>
      <c r="H126" s="7" t="s">
        <v>20</v>
      </c>
      <c r="I126" s="7" t="s">
        <v>670</v>
      </c>
      <c r="J126" s="7" t="s">
        <v>559</v>
      </c>
      <c r="K126" s="7" t="s">
        <v>15</v>
      </c>
    </row>
    <row r="127" spans="1:11" hidden="1" x14ac:dyDescent="0.25">
      <c r="A127" s="7">
        <f t="shared" si="4"/>
        <v>59</v>
      </c>
      <c r="B127" s="8">
        <v>20144090137992</v>
      </c>
      <c r="C127" s="7" t="s">
        <v>987</v>
      </c>
      <c r="D127" s="7" t="s">
        <v>988</v>
      </c>
      <c r="E127" s="8">
        <v>20143060062291</v>
      </c>
      <c r="F127" s="7" t="s">
        <v>569</v>
      </c>
      <c r="G127" s="7" t="str">
        <f t="shared" si="3"/>
        <v>cumple</v>
      </c>
      <c r="H127" s="7" t="s">
        <v>20</v>
      </c>
      <c r="I127" s="7" t="s">
        <v>999</v>
      </c>
      <c r="J127" s="7" t="s">
        <v>559</v>
      </c>
      <c r="K127" s="7" t="s">
        <v>15</v>
      </c>
    </row>
    <row r="128" spans="1:11" hidden="1" x14ac:dyDescent="0.25">
      <c r="A128" s="7">
        <f t="shared" si="4"/>
        <v>60</v>
      </c>
      <c r="B128" s="8">
        <v>20144090105262</v>
      </c>
      <c r="C128" s="7" t="s">
        <v>760</v>
      </c>
      <c r="D128" s="7" t="s">
        <v>358</v>
      </c>
      <c r="E128" s="8">
        <v>20145000056481</v>
      </c>
      <c r="F128" s="7" t="s">
        <v>332</v>
      </c>
      <c r="G128" s="7" t="str">
        <f t="shared" si="3"/>
        <v>cumple</v>
      </c>
      <c r="H128" s="7" t="s">
        <v>20</v>
      </c>
      <c r="I128" s="7" t="s">
        <v>768</v>
      </c>
      <c r="J128" s="7" t="s">
        <v>42</v>
      </c>
      <c r="K128" s="7" t="s">
        <v>28</v>
      </c>
    </row>
    <row r="129" spans="1:11" hidden="1" x14ac:dyDescent="0.25">
      <c r="A129" s="7">
        <f t="shared" si="4"/>
        <v>61</v>
      </c>
      <c r="B129" s="8">
        <v>20144090048972</v>
      </c>
      <c r="C129" s="7" t="s">
        <v>298</v>
      </c>
      <c r="D129" s="7" t="s">
        <v>89</v>
      </c>
      <c r="E129" s="8">
        <v>20143030030081</v>
      </c>
      <c r="F129" s="7" t="s">
        <v>78</v>
      </c>
      <c r="G129" s="7" t="str">
        <f t="shared" si="3"/>
        <v>cumple</v>
      </c>
      <c r="H129" s="7" t="s">
        <v>20</v>
      </c>
      <c r="I129" s="7" t="s">
        <v>340</v>
      </c>
      <c r="J129" s="7" t="s">
        <v>51</v>
      </c>
      <c r="K129" s="7" t="s">
        <v>52</v>
      </c>
    </row>
    <row r="130" spans="1:11" hidden="1" x14ac:dyDescent="0.25">
      <c r="A130" s="7">
        <f t="shared" si="4"/>
        <v>62</v>
      </c>
      <c r="B130" s="8">
        <v>20144090053512</v>
      </c>
      <c r="C130" s="7" t="s">
        <v>344</v>
      </c>
      <c r="D130" s="7" t="s">
        <v>91</v>
      </c>
      <c r="E130" s="8">
        <v>20142000043611</v>
      </c>
      <c r="F130" s="7" t="s">
        <v>364</v>
      </c>
      <c r="G130" s="9" t="str">
        <f t="shared" ref="G130:G193" si="5">IF(F130&gt;D130,"incumple",IF(F130=0,"incumple","cumple"))</f>
        <v>incumple</v>
      </c>
      <c r="H130" s="7" t="s">
        <v>20</v>
      </c>
      <c r="I130" s="7" t="s">
        <v>365</v>
      </c>
      <c r="J130" s="7" t="s">
        <v>31</v>
      </c>
      <c r="K130" s="7" t="s">
        <v>32</v>
      </c>
    </row>
    <row r="131" spans="1:11" hidden="1" x14ac:dyDescent="0.25">
      <c r="A131" s="7">
        <f t="shared" ref="A131:A194" si="6">IF(H131=H130,A130+1,1)</f>
        <v>63</v>
      </c>
      <c r="B131" s="8">
        <v>20144090141482</v>
      </c>
      <c r="C131" s="7" t="s">
        <v>1004</v>
      </c>
      <c r="D131" s="7" t="s">
        <v>757</v>
      </c>
      <c r="E131" s="8"/>
      <c r="F131" s="7"/>
      <c r="G131" s="10" t="str">
        <f t="shared" si="5"/>
        <v>incumple</v>
      </c>
      <c r="H131" s="7" t="s">
        <v>20</v>
      </c>
      <c r="I131" s="7" t="s">
        <v>1019</v>
      </c>
      <c r="J131" s="7" t="s">
        <v>1020</v>
      </c>
      <c r="K131" s="7" t="s">
        <v>32</v>
      </c>
    </row>
    <row r="132" spans="1:11" hidden="1" x14ac:dyDescent="0.25">
      <c r="A132" s="7">
        <f t="shared" si="6"/>
        <v>64</v>
      </c>
      <c r="B132" s="8">
        <v>20144090124852</v>
      </c>
      <c r="C132" s="7" t="s">
        <v>916</v>
      </c>
      <c r="D132" s="7" t="s">
        <v>917</v>
      </c>
      <c r="E132" s="8"/>
      <c r="F132" s="7"/>
      <c r="G132" s="10" t="str">
        <f t="shared" si="5"/>
        <v>incumple</v>
      </c>
      <c r="H132" s="7" t="s">
        <v>20</v>
      </c>
      <c r="I132" s="7" t="s">
        <v>921</v>
      </c>
      <c r="J132" s="7" t="s">
        <v>267</v>
      </c>
      <c r="K132" s="7" t="s">
        <v>15</v>
      </c>
    </row>
    <row r="133" spans="1:11" hidden="1" x14ac:dyDescent="0.25">
      <c r="A133" s="7">
        <f t="shared" si="6"/>
        <v>65</v>
      </c>
      <c r="B133" s="8">
        <v>20144090024242</v>
      </c>
      <c r="C133" s="7" t="s">
        <v>209</v>
      </c>
      <c r="D133" s="7" t="s">
        <v>181</v>
      </c>
      <c r="E133" s="8"/>
      <c r="F133" s="7"/>
      <c r="G133" s="10" t="str">
        <f t="shared" si="5"/>
        <v>incumple</v>
      </c>
      <c r="H133" s="7" t="s">
        <v>20</v>
      </c>
      <c r="I133" s="7" t="s">
        <v>213</v>
      </c>
      <c r="J133" s="7" t="s">
        <v>214</v>
      </c>
      <c r="K133" s="7" t="s">
        <v>88</v>
      </c>
    </row>
    <row r="134" spans="1:11" hidden="1" x14ac:dyDescent="0.25">
      <c r="A134" s="7">
        <f t="shared" si="6"/>
        <v>66</v>
      </c>
      <c r="B134" s="8">
        <v>20144090125032</v>
      </c>
      <c r="C134" s="7" t="s">
        <v>916</v>
      </c>
      <c r="D134" s="7" t="s">
        <v>917</v>
      </c>
      <c r="E134" s="8"/>
      <c r="F134" s="7"/>
      <c r="G134" s="10" t="str">
        <f t="shared" si="5"/>
        <v>incumple</v>
      </c>
      <c r="H134" s="7" t="s">
        <v>20</v>
      </c>
      <c r="I134" s="7" t="s">
        <v>924</v>
      </c>
      <c r="J134" s="7" t="s">
        <v>113</v>
      </c>
      <c r="K134" s="7" t="s">
        <v>112</v>
      </c>
    </row>
    <row r="135" spans="1:11" hidden="1" x14ac:dyDescent="0.25">
      <c r="A135" s="7">
        <f t="shared" si="6"/>
        <v>67</v>
      </c>
      <c r="B135" s="8">
        <v>20144090069952</v>
      </c>
      <c r="C135" s="7" t="s">
        <v>486</v>
      </c>
      <c r="D135" s="7" t="s">
        <v>364</v>
      </c>
      <c r="E135" s="8"/>
      <c r="F135" s="7"/>
      <c r="G135" s="10" t="str">
        <f t="shared" si="5"/>
        <v>incumple</v>
      </c>
      <c r="H135" s="7" t="s">
        <v>20</v>
      </c>
      <c r="I135" s="7" t="s">
        <v>503</v>
      </c>
      <c r="J135" s="7" t="s">
        <v>44</v>
      </c>
      <c r="K135" s="7" t="s">
        <v>38</v>
      </c>
    </row>
    <row r="136" spans="1:11" hidden="1" x14ac:dyDescent="0.25">
      <c r="A136" s="7">
        <f t="shared" si="6"/>
        <v>68</v>
      </c>
      <c r="B136" s="8">
        <v>20144090098542</v>
      </c>
      <c r="C136" s="7" t="s">
        <v>718</v>
      </c>
      <c r="D136" s="7" t="s">
        <v>719</v>
      </c>
      <c r="E136" s="8">
        <v>20146030044921</v>
      </c>
      <c r="F136" s="7" t="s">
        <v>245</v>
      </c>
      <c r="G136" s="7" t="str">
        <f t="shared" si="5"/>
        <v>cumple</v>
      </c>
      <c r="H136" s="7" t="s">
        <v>20</v>
      </c>
      <c r="I136" s="7" t="s">
        <v>723</v>
      </c>
      <c r="J136" s="7" t="s">
        <v>130</v>
      </c>
      <c r="K136" s="7" t="s">
        <v>131</v>
      </c>
    </row>
    <row r="137" spans="1:11" hidden="1" x14ac:dyDescent="0.25">
      <c r="A137" s="7">
        <f t="shared" si="6"/>
        <v>69</v>
      </c>
      <c r="B137" s="8">
        <v>20144090132812</v>
      </c>
      <c r="C137" s="7" t="s">
        <v>960</v>
      </c>
      <c r="D137" s="7" t="s">
        <v>686</v>
      </c>
      <c r="E137" s="8">
        <v>20142000059201</v>
      </c>
      <c r="F137" s="7" t="s">
        <v>358</v>
      </c>
      <c r="G137" s="7" t="str">
        <f t="shared" si="5"/>
        <v>cumple</v>
      </c>
      <c r="H137" s="7" t="s">
        <v>20</v>
      </c>
      <c r="I137" s="7" t="s">
        <v>973</v>
      </c>
      <c r="J137" s="7" t="s">
        <v>31</v>
      </c>
      <c r="K137" s="7" t="s">
        <v>32</v>
      </c>
    </row>
    <row r="138" spans="1:11" hidden="1" x14ac:dyDescent="0.25">
      <c r="A138" s="7">
        <f t="shared" si="6"/>
        <v>70</v>
      </c>
      <c r="B138" s="8">
        <v>20144090069732</v>
      </c>
      <c r="C138" s="7" t="s">
        <v>486</v>
      </c>
      <c r="D138" s="7" t="s">
        <v>364</v>
      </c>
      <c r="E138" s="8">
        <v>20145000058281</v>
      </c>
      <c r="F138" s="7" t="s">
        <v>499</v>
      </c>
      <c r="G138" s="9" t="str">
        <f t="shared" si="5"/>
        <v>incumple</v>
      </c>
      <c r="H138" s="7" t="s">
        <v>20</v>
      </c>
      <c r="I138" s="7" t="s">
        <v>500</v>
      </c>
      <c r="J138" s="7" t="s">
        <v>65</v>
      </c>
      <c r="K138" s="7" t="s">
        <v>28</v>
      </c>
    </row>
    <row r="139" spans="1:11" hidden="1" x14ac:dyDescent="0.25">
      <c r="A139" s="7">
        <f t="shared" si="6"/>
        <v>71</v>
      </c>
      <c r="B139" s="8">
        <v>20144090055422</v>
      </c>
      <c r="C139" s="7" t="s">
        <v>366</v>
      </c>
      <c r="D139" s="7" t="s">
        <v>184</v>
      </c>
      <c r="E139" s="8"/>
      <c r="F139" s="7"/>
      <c r="G139" s="10" t="str">
        <f t="shared" si="5"/>
        <v>incumple</v>
      </c>
      <c r="H139" s="7" t="s">
        <v>20</v>
      </c>
      <c r="I139" s="7" t="s">
        <v>379</v>
      </c>
      <c r="J139" s="7" t="s">
        <v>123</v>
      </c>
      <c r="K139" s="7" t="s">
        <v>88</v>
      </c>
    </row>
    <row r="140" spans="1:11" hidden="1" x14ac:dyDescent="0.25">
      <c r="A140" s="7">
        <f t="shared" si="6"/>
        <v>72</v>
      </c>
      <c r="B140" s="8">
        <v>20144090067062</v>
      </c>
      <c r="C140" s="7" t="s">
        <v>468</v>
      </c>
      <c r="D140" s="7" t="s">
        <v>236</v>
      </c>
      <c r="E140" s="8">
        <v>20145000045811</v>
      </c>
      <c r="F140" s="7" t="s">
        <v>248</v>
      </c>
      <c r="G140" s="9" t="str">
        <f t="shared" si="5"/>
        <v>incumple</v>
      </c>
      <c r="H140" s="7" t="s">
        <v>20</v>
      </c>
      <c r="I140" s="7" t="s">
        <v>481</v>
      </c>
      <c r="J140" s="7" t="s">
        <v>42</v>
      </c>
      <c r="K140" s="7" t="s">
        <v>28</v>
      </c>
    </row>
    <row r="141" spans="1:11" hidden="1" x14ac:dyDescent="0.25">
      <c r="A141" s="7">
        <f t="shared" si="6"/>
        <v>73</v>
      </c>
      <c r="B141" s="8">
        <v>20144090089852</v>
      </c>
      <c r="C141" s="7" t="s">
        <v>664</v>
      </c>
      <c r="D141" s="7" t="s">
        <v>345</v>
      </c>
      <c r="E141" s="8">
        <v>20145000042371</v>
      </c>
      <c r="F141" s="7" t="s">
        <v>236</v>
      </c>
      <c r="G141" s="7" t="str">
        <f t="shared" si="5"/>
        <v>cumple</v>
      </c>
      <c r="H141" s="7" t="s">
        <v>20</v>
      </c>
      <c r="I141" s="7" t="s">
        <v>677</v>
      </c>
      <c r="J141" s="7" t="s">
        <v>164</v>
      </c>
      <c r="K141" s="7" t="s">
        <v>28</v>
      </c>
    </row>
    <row r="142" spans="1:11" hidden="1" x14ac:dyDescent="0.25">
      <c r="A142" s="7">
        <f t="shared" si="6"/>
        <v>74</v>
      </c>
      <c r="B142" s="8">
        <v>20144090020222</v>
      </c>
      <c r="C142" s="7" t="s">
        <v>190</v>
      </c>
      <c r="D142" s="7" t="s">
        <v>100</v>
      </c>
      <c r="E142" s="8">
        <v>20145000049251</v>
      </c>
      <c r="F142" s="7" t="s">
        <v>199</v>
      </c>
      <c r="G142" s="9" t="str">
        <f t="shared" si="5"/>
        <v>incumple</v>
      </c>
      <c r="H142" s="7" t="s">
        <v>20</v>
      </c>
      <c r="I142" s="7" t="s">
        <v>200</v>
      </c>
      <c r="J142" s="7" t="s">
        <v>48</v>
      </c>
      <c r="K142" s="7" t="s">
        <v>28</v>
      </c>
    </row>
    <row r="143" spans="1:11" hidden="1" x14ac:dyDescent="0.25">
      <c r="A143" s="7">
        <f t="shared" si="6"/>
        <v>75</v>
      </c>
      <c r="B143" s="8">
        <v>20144090088392</v>
      </c>
      <c r="C143" s="7" t="s">
        <v>664</v>
      </c>
      <c r="D143" s="7" t="s">
        <v>345</v>
      </c>
      <c r="E143" s="8">
        <v>20145000054851</v>
      </c>
      <c r="F143" s="7" t="s">
        <v>449</v>
      </c>
      <c r="G143" s="9" t="str">
        <f t="shared" si="5"/>
        <v>incumple</v>
      </c>
      <c r="H143" s="7" t="s">
        <v>20</v>
      </c>
      <c r="I143" s="7" t="s">
        <v>669</v>
      </c>
      <c r="J143" s="7" t="s">
        <v>164</v>
      </c>
      <c r="K143" s="7" t="s">
        <v>28</v>
      </c>
    </row>
    <row r="144" spans="1:11" hidden="1" x14ac:dyDescent="0.25">
      <c r="A144" s="7">
        <f t="shared" si="6"/>
        <v>76</v>
      </c>
      <c r="B144" s="8">
        <v>20144090116192</v>
      </c>
      <c r="C144" s="7" t="s">
        <v>835</v>
      </c>
      <c r="D144" s="7" t="s">
        <v>70</v>
      </c>
      <c r="E144" s="8">
        <v>20142000059261</v>
      </c>
      <c r="F144" s="7" t="s">
        <v>358</v>
      </c>
      <c r="G144" s="7" t="str">
        <f t="shared" si="5"/>
        <v>cumple</v>
      </c>
      <c r="H144" s="7" t="s">
        <v>20</v>
      </c>
      <c r="I144" s="7" t="s">
        <v>853</v>
      </c>
      <c r="J144" s="7" t="s">
        <v>31</v>
      </c>
      <c r="K144" s="7" t="s">
        <v>32</v>
      </c>
    </row>
    <row r="145" spans="1:11" hidden="1" x14ac:dyDescent="0.25">
      <c r="A145" s="7">
        <f t="shared" si="6"/>
        <v>77</v>
      </c>
      <c r="B145" s="8">
        <v>20144090026342</v>
      </c>
      <c r="C145" s="7" t="s">
        <v>224</v>
      </c>
      <c r="D145" s="7" t="s">
        <v>106</v>
      </c>
      <c r="E145" s="8">
        <v>20143050021971</v>
      </c>
      <c r="F145" s="7" t="s">
        <v>100</v>
      </c>
      <c r="G145" s="7" t="str">
        <f t="shared" si="5"/>
        <v>cumple</v>
      </c>
      <c r="H145" s="7" t="s">
        <v>20</v>
      </c>
      <c r="I145" s="7" t="s">
        <v>225</v>
      </c>
      <c r="J145" s="7" t="s">
        <v>226</v>
      </c>
      <c r="K145" s="7" t="s">
        <v>38</v>
      </c>
    </row>
    <row r="146" spans="1:11" hidden="1" x14ac:dyDescent="0.25">
      <c r="A146" s="7">
        <f t="shared" si="6"/>
        <v>78</v>
      </c>
      <c r="B146" s="8">
        <v>20144090039162</v>
      </c>
      <c r="C146" s="7" t="s">
        <v>250</v>
      </c>
      <c r="D146" s="7" t="s">
        <v>78</v>
      </c>
      <c r="E146" s="8">
        <v>20145000032501</v>
      </c>
      <c r="F146" s="7" t="s">
        <v>274</v>
      </c>
      <c r="G146" s="9" t="str">
        <f t="shared" si="5"/>
        <v>incumple</v>
      </c>
      <c r="H146" s="7" t="s">
        <v>20</v>
      </c>
      <c r="I146" s="7" t="s">
        <v>275</v>
      </c>
      <c r="J146" s="7" t="s">
        <v>96</v>
      </c>
      <c r="K146" s="7" t="s">
        <v>28</v>
      </c>
    </row>
    <row r="147" spans="1:11" hidden="1" x14ac:dyDescent="0.25">
      <c r="A147" s="7">
        <f t="shared" si="6"/>
        <v>79</v>
      </c>
      <c r="B147" s="8">
        <v>20144090074782</v>
      </c>
      <c r="C147" s="7" t="s">
        <v>536</v>
      </c>
      <c r="D147" s="7" t="s">
        <v>248</v>
      </c>
      <c r="E147" s="8"/>
      <c r="F147" s="7"/>
      <c r="G147" s="10" t="str">
        <f t="shared" si="5"/>
        <v>incumple</v>
      </c>
      <c r="H147" s="7" t="s">
        <v>20</v>
      </c>
      <c r="I147" s="7" t="s">
        <v>553</v>
      </c>
      <c r="J147" s="7" t="s">
        <v>302</v>
      </c>
      <c r="K147" s="7" t="s">
        <v>28</v>
      </c>
    </row>
    <row r="148" spans="1:11" hidden="1" x14ac:dyDescent="0.25">
      <c r="A148" s="7">
        <f t="shared" si="6"/>
        <v>80</v>
      </c>
      <c r="B148" s="8">
        <v>20144090075232</v>
      </c>
      <c r="C148" s="7" t="s">
        <v>536</v>
      </c>
      <c r="D148" s="7" t="s">
        <v>248</v>
      </c>
      <c r="E148" s="8">
        <v>20143050046591</v>
      </c>
      <c r="F148" s="7" t="s">
        <v>248</v>
      </c>
      <c r="G148" s="7" t="str">
        <f t="shared" si="5"/>
        <v>cumple</v>
      </c>
      <c r="H148" s="7" t="s">
        <v>20</v>
      </c>
      <c r="I148" s="7" t="s">
        <v>556</v>
      </c>
      <c r="J148" s="7" t="s">
        <v>557</v>
      </c>
      <c r="K148" s="7" t="s">
        <v>38</v>
      </c>
    </row>
    <row r="149" spans="1:11" hidden="1" x14ac:dyDescent="0.25">
      <c r="A149" s="7">
        <f t="shared" si="6"/>
        <v>81</v>
      </c>
      <c r="B149" s="8">
        <v>20144090146142</v>
      </c>
      <c r="C149" s="7" t="s">
        <v>1038</v>
      </c>
      <c r="D149" s="7" t="s">
        <v>1039</v>
      </c>
      <c r="E149" s="8"/>
      <c r="F149" s="7"/>
      <c r="G149" s="10" t="str">
        <f t="shared" si="5"/>
        <v>incumple</v>
      </c>
      <c r="H149" s="7" t="s">
        <v>20</v>
      </c>
      <c r="I149" s="7" t="s">
        <v>1040</v>
      </c>
      <c r="J149" s="7" t="s">
        <v>519</v>
      </c>
      <c r="K149" s="7" t="s">
        <v>15</v>
      </c>
    </row>
    <row r="150" spans="1:11" hidden="1" x14ac:dyDescent="0.25">
      <c r="A150" s="7">
        <f t="shared" si="6"/>
        <v>82</v>
      </c>
      <c r="B150" s="8">
        <v>20144090118252</v>
      </c>
      <c r="C150" s="7" t="s">
        <v>866</v>
      </c>
      <c r="D150" s="7" t="s">
        <v>750</v>
      </c>
      <c r="E150" s="8">
        <v>20142000061861</v>
      </c>
      <c r="F150" s="7" t="s">
        <v>569</v>
      </c>
      <c r="G150" s="7" t="str">
        <f t="shared" si="5"/>
        <v>cumple</v>
      </c>
      <c r="H150" s="7" t="s">
        <v>20</v>
      </c>
      <c r="I150" s="7" t="s">
        <v>881</v>
      </c>
      <c r="J150" s="7" t="s">
        <v>31</v>
      </c>
      <c r="K150" s="7" t="s">
        <v>32</v>
      </c>
    </row>
    <row r="151" spans="1:11" hidden="1" x14ac:dyDescent="0.25">
      <c r="A151" s="7">
        <f t="shared" si="6"/>
        <v>83</v>
      </c>
      <c r="B151" s="8">
        <v>20144090122122</v>
      </c>
      <c r="C151" s="7" t="s">
        <v>888</v>
      </c>
      <c r="D151" s="7" t="s">
        <v>611</v>
      </c>
      <c r="E151" s="8">
        <v>20143050062531</v>
      </c>
      <c r="F151" s="7" t="s">
        <v>569</v>
      </c>
      <c r="G151" s="7" t="str">
        <f t="shared" si="5"/>
        <v>cumple</v>
      </c>
      <c r="H151" s="7" t="s">
        <v>20</v>
      </c>
      <c r="I151" s="7" t="s">
        <v>905</v>
      </c>
      <c r="J151" s="7" t="s">
        <v>143</v>
      </c>
      <c r="K151" s="7" t="s">
        <v>38</v>
      </c>
    </row>
    <row r="152" spans="1:11" hidden="1" x14ac:dyDescent="0.25">
      <c r="A152" s="7">
        <f t="shared" si="6"/>
        <v>84</v>
      </c>
      <c r="B152" s="8">
        <v>20144090106632</v>
      </c>
      <c r="C152" s="7" t="s">
        <v>760</v>
      </c>
      <c r="D152" s="7" t="s">
        <v>358</v>
      </c>
      <c r="E152" s="8">
        <v>20145000050021</v>
      </c>
      <c r="F152" s="7" t="s">
        <v>303</v>
      </c>
      <c r="G152" s="7" t="str">
        <f t="shared" si="5"/>
        <v>cumple</v>
      </c>
      <c r="H152" s="7" t="s">
        <v>20</v>
      </c>
      <c r="I152" s="7" t="s">
        <v>775</v>
      </c>
      <c r="J152" s="7" t="s">
        <v>164</v>
      </c>
      <c r="K152" s="7" t="s">
        <v>28</v>
      </c>
    </row>
    <row r="153" spans="1:11" hidden="1" x14ac:dyDescent="0.25">
      <c r="A153" s="7">
        <f t="shared" si="6"/>
        <v>85</v>
      </c>
      <c r="B153" s="8">
        <v>20144090003652</v>
      </c>
      <c r="C153" s="7" t="s">
        <v>67</v>
      </c>
      <c r="D153" s="7" t="s">
        <v>63</v>
      </c>
      <c r="E153" s="8">
        <v>20143050033141</v>
      </c>
      <c r="F153" s="7" t="s">
        <v>89</v>
      </c>
      <c r="G153" s="9" t="str">
        <f t="shared" si="5"/>
        <v>incumple</v>
      </c>
      <c r="H153" s="7" t="s">
        <v>20</v>
      </c>
      <c r="I153" s="7" t="s">
        <v>90</v>
      </c>
      <c r="J153" s="7" t="s">
        <v>44</v>
      </c>
      <c r="K153" s="7" t="s">
        <v>38</v>
      </c>
    </row>
    <row r="154" spans="1:11" hidden="1" x14ac:dyDescent="0.25">
      <c r="A154" s="7">
        <f t="shared" si="6"/>
        <v>86</v>
      </c>
      <c r="B154" s="8">
        <v>20144090056402</v>
      </c>
      <c r="C154" s="7" t="s">
        <v>383</v>
      </c>
      <c r="D154" s="7" t="s">
        <v>280</v>
      </c>
      <c r="E154" s="8">
        <v>20145000031981</v>
      </c>
      <c r="F154" s="7" t="s">
        <v>274</v>
      </c>
      <c r="G154" s="7" t="str">
        <f t="shared" si="5"/>
        <v>cumple</v>
      </c>
      <c r="H154" s="7" t="s">
        <v>20</v>
      </c>
      <c r="I154" s="7" t="s">
        <v>387</v>
      </c>
      <c r="J154" s="7" t="s">
        <v>291</v>
      </c>
      <c r="K154" s="7" t="s">
        <v>28</v>
      </c>
    </row>
    <row r="155" spans="1:11" hidden="1" x14ac:dyDescent="0.25">
      <c r="A155" s="7">
        <f t="shared" si="6"/>
        <v>87</v>
      </c>
      <c r="B155" s="8">
        <v>20144090075272</v>
      </c>
      <c r="C155" s="7" t="s">
        <v>536</v>
      </c>
      <c r="D155" s="7" t="s">
        <v>248</v>
      </c>
      <c r="E155" s="8">
        <v>20147030045081</v>
      </c>
      <c r="F155" s="7" t="s">
        <v>245</v>
      </c>
      <c r="G155" s="7" t="str">
        <f t="shared" si="5"/>
        <v>cumple</v>
      </c>
      <c r="H155" s="7" t="s">
        <v>20</v>
      </c>
      <c r="I155" s="7" t="s">
        <v>560</v>
      </c>
      <c r="J155" s="7" t="s">
        <v>561</v>
      </c>
      <c r="K155" s="7" t="s">
        <v>260</v>
      </c>
    </row>
    <row r="156" spans="1:11" hidden="1" x14ac:dyDescent="0.25">
      <c r="A156" s="7">
        <f t="shared" si="6"/>
        <v>88</v>
      </c>
      <c r="B156" s="8">
        <v>20144090116142</v>
      </c>
      <c r="C156" s="7" t="s">
        <v>835</v>
      </c>
      <c r="D156" s="7" t="s">
        <v>70</v>
      </c>
      <c r="E156" s="8" t="s">
        <v>851</v>
      </c>
      <c r="F156" s="7" t="s">
        <v>449</v>
      </c>
      <c r="G156" s="7" t="str">
        <f t="shared" si="5"/>
        <v>cumple</v>
      </c>
      <c r="H156" s="7" t="s">
        <v>20</v>
      </c>
      <c r="I156" s="7" t="s">
        <v>852</v>
      </c>
      <c r="J156" s="7" t="s">
        <v>42</v>
      </c>
      <c r="K156" s="7" t="s">
        <v>28</v>
      </c>
    </row>
    <row r="157" spans="1:11" hidden="1" x14ac:dyDescent="0.25">
      <c r="A157" s="7">
        <f t="shared" si="6"/>
        <v>89</v>
      </c>
      <c r="B157" s="8">
        <v>20144090116152</v>
      </c>
      <c r="C157" s="7" t="s">
        <v>835</v>
      </c>
      <c r="D157" s="7" t="s">
        <v>70</v>
      </c>
      <c r="E157" s="8">
        <v>20145000054401</v>
      </c>
      <c r="F157" s="7" t="s">
        <v>449</v>
      </c>
      <c r="G157" s="7" t="str">
        <f t="shared" si="5"/>
        <v>cumple</v>
      </c>
      <c r="H157" s="7" t="s">
        <v>20</v>
      </c>
      <c r="I157" s="7" t="s">
        <v>852</v>
      </c>
      <c r="J157" s="7" t="s">
        <v>42</v>
      </c>
      <c r="K157" s="7" t="s">
        <v>28</v>
      </c>
    </row>
    <row r="158" spans="1:11" hidden="1" x14ac:dyDescent="0.25">
      <c r="A158" s="7">
        <f t="shared" si="6"/>
        <v>90</v>
      </c>
      <c r="B158" s="8">
        <v>20144090067002</v>
      </c>
      <c r="C158" s="7" t="s">
        <v>468</v>
      </c>
      <c r="D158" s="7" t="s">
        <v>236</v>
      </c>
      <c r="E158" s="8"/>
      <c r="F158" s="7"/>
      <c r="G158" s="10" t="str">
        <f t="shared" si="5"/>
        <v>incumple</v>
      </c>
      <c r="H158" s="7" t="s">
        <v>20</v>
      </c>
      <c r="I158" s="7" t="s">
        <v>480</v>
      </c>
      <c r="J158" s="7" t="s">
        <v>123</v>
      </c>
      <c r="K158" s="7" t="s">
        <v>88</v>
      </c>
    </row>
    <row r="159" spans="1:11" hidden="1" x14ac:dyDescent="0.25">
      <c r="A159" s="7">
        <f t="shared" si="6"/>
        <v>91</v>
      </c>
      <c r="B159" s="8">
        <v>20144090077832</v>
      </c>
      <c r="C159" s="7" t="s">
        <v>564</v>
      </c>
      <c r="D159" s="7" t="s">
        <v>251</v>
      </c>
      <c r="E159" s="8">
        <v>20143060033331</v>
      </c>
      <c r="F159" s="7" t="s">
        <v>89</v>
      </c>
      <c r="G159" s="7" t="str">
        <f t="shared" si="5"/>
        <v>cumple</v>
      </c>
      <c r="H159" s="7" t="s">
        <v>20</v>
      </c>
      <c r="I159" s="7" t="s">
        <v>571</v>
      </c>
      <c r="J159" s="7" t="s">
        <v>559</v>
      </c>
      <c r="K159" s="7" t="s">
        <v>15</v>
      </c>
    </row>
    <row r="160" spans="1:11" hidden="1" x14ac:dyDescent="0.25">
      <c r="A160" s="7">
        <f t="shared" si="6"/>
        <v>92</v>
      </c>
      <c r="B160" s="8">
        <v>20144090074972</v>
      </c>
      <c r="C160" s="7" t="s">
        <v>536</v>
      </c>
      <c r="D160" s="7" t="s">
        <v>248</v>
      </c>
      <c r="E160" s="8">
        <v>20145000041311</v>
      </c>
      <c r="F160" s="7" t="s">
        <v>426</v>
      </c>
      <c r="G160" s="7" t="str">
        <f t="shared" si="5"/>
        <v>cumple</v>
      </c>
      <c r="H160" s="7" t="s">
        <v>20</v>
      </c>
      <c r="I160" s="7" t="s">
        <v>554</v>
      </c>
      <c r="J160" s="7" t="s">
        <v>302</v>
      </c>
      <c r="K160" s="7" t="s">
        <v>28</v>
      </c>
    </row>
    <row r="161" spans="1:11" hidden="1" x14ac:dyDescent="0.25">
      <c r="A161" s="7">
        <f t="shared" si="6"/>
        <v>93</v>
      </c>
      <c r="B161" s="8">
        <v>20144090111942</v>
      </c>
      <c r="C161" s="7" t="s">
        <v>790</v>
      </c>
      <c r="D161" s="7" t="s">
        <v>528</v>
      </c>
      <c r="E161" s="8">
        <v>20143000058131</v>
      </c>
      <c r="F161" s="7" t="s">
        <v>499</v>
      </c>
      <c r="G161" s="7" t="str">
        <f t="shared" si="5"/>
        <v>cumple</v>
      </c>
      <c r="H161" s="7" t="s">
        <v>20</v>
      </c>
      <c r="I161" s="7" t="s">
        <v>807</v>
      </c>
      <c r="J161" s="7" t="s">
        <v>808</v>
      </c>
      <c r="K161" s="7" t="s">
        <v>803</v>
      </c>
    </row>
    <row r="162" spans="1:11" hidden="1" x14ac:dyDescent="0.25">
      <c r="A162" s="7">
        <f t="shared" si="6"/>
        <v>94</v>
      </c>
      <c r="B162" s="8">
        <v>20144090122212</v>
      </c>
      <c r="C162" s="7" t="s">
        <v>888</v>
      </c>
      <c r="D162" s="7" t="s">
        <v>611</v>
      </c>
      <c r="E162" s="8">
        <v>20143050062131</v>
      </c>
      <c r="F162" s="7" t="s">
        <v>569</v>
      </c>
      <c r="G162" s="7" t="str">
        <f t="shared" si="5"/>
        <v>cumple</v>
      </c>
      <c r="H162" s="7" t="s">
        <v>20</v>
      </c>
      <c r="I162" s="7" t="s">
        <v>907</v>
      </c>
      <c r="J162" s="7" t="s">
        <v>433</v>
      </c>
      <c r="K162" s="7" t="s">
        <v>38</v>
      </c>
    </row>
    <row r="163" spans="1:11" hidden="1" x14ac:dyDescent="0.25">
      <c r="A163" s="7">
        <f t="shared" si="6"/>
        <v>95</v>
      </c>
      <c r="B163" s="8">
        <v>20144090138502</v>
      </c>
      <c r="C163" s="7" t="s">
        <v>987</v>
      </c>
      <c r="D163" s="7" t="s">
        <v>988</v>
      </c>
      <c r="E163" s="8"/>
      <c r="F163" s="7"/>
      <c r="G163" s="10" t="str">
        <f t="shared" si="5"/>
        <v>incumple</v>
      </c>
      <c r="H163" s="7" t="s">
        <v>20</v>
      </c>
      <c r="I163" s="7" t="s">
        <v>1002</v>
      </c>
      <c r="J163" s="7" t="s">
        <v>256</v>
      </c>
      <c r="K163" s="7" t="s">
        <v>38</v>
      </c>
    </row>
    <row r="164" spans="1:11" hidden="1" x14ac:dyDescent="0.25">
      <c r="A164" s="7">
        <f t="shared" si="6"/>
        <v>96</v>
      </c>
      <c r="B164" s="8">
        <v>20144090069442</v>
      </c>
      <c r="C164" s="7" t="s">
        <v>486</v>
      </c>
      <c r="D164" s="7" t="s">
        <v>364</v>
      </c>
      <c r="E164" s="8">
        <v>20145000045271</v>
      </c>
      <c r="F164" s="7" t="s">
        <v>245</v>
      </c>
      <c r="G164" s="9" t="str">
        <f t="shared" si="5"/>
        <v>incumple</v>
      </c>
      <c r="H164" s="7" t="s">
        <v>20</v>
      </c>
      <c r="I164" s="7" t="s">
        <v>492</v>
      </c>
      <c r="J164" s="7" t="s">
        <v>493</v>
      </c>
      <c r="K164" s="7" t="s">
        <v>28</v>
      </c>
    </row>
    <row r="165" spans="1:11" hidden="1" x14ac:dyDescent="0.25">
      <c r="A165" s="7">
        <f t="shared" si="6"/>
        <v>97</v>
      </c>
      <c r="B165" s="8">
        <v>20144090127172</v>
      </c>
      <c r="C165" s="7" t="s">
        <v>933</v>
      </c>
      <c r="D165" s="7" t="s">
        <v>934</v>
      </c>
      <c r="E165" s="8">
        <v>20143060054891</v>
      </c>
      <c r="F165" s="7" t="s">
        <v>449</v>
      </c>
      <c r="G165" s="7" t="str">
        <f t="shared" si="5"/>
        <v>cumple</v>
      </c>
      <c r="H165" s="7" t="s">
        <v>20</v>
      </c>
      <c r="I165" s="7" t="s">
        <v>941</v>
      </c>
      <c r="J165" s="7" t="s">
        <v>123</v>
      </c>
      <c r="K165" s="7" t="s">
        <v>88</v>
      </c>
    </row>
    <row r="166" spans="1:11" hidden="1" x14ac:dyDescent="0.25">
      <c r="A166" s="7">
        <f t="shared" si="6"/>
        <v>98</v>
      </c>
      <c r="B166" s="8">
        <v>20144090147252</v>
      </c>
      <c r="C166" s="7" t="s">
        <v>1038</v>
      </c>
      <c r="D166" s="7" t="s">
        <v>1039</v>
      </c>
      <c r="E166" s="8"/>
      <c r="F166" s="7"/>
      <c r="G166" s="10" t="str">
        <f t="shared" si="5"/>
        <v>incumple</v>
      </c>
      <c r="H166" s="7" t="s">
        <v>20</v>
      </c>
      <c r="I166" s="7" t="s">
        <v>1047</v>
      </c>
      <c r="J166" s="7" t="s">
        <v>958</v>
      </c>
      <c r="K166" s="7" t="s">
        <v>32</v>
      </c>
    </row>
    <row r="167" spans="1:11" hidden="1" x14ac:dyDescent="0.25">
      <c r="A167" s="7">
        <f t="shared" si="6"/>
        <v>99</v>
      </c>
      <c r="B167" s="8">
        <v>20144090003102</v>
      </c>
      <c r="C167" s="7" t="s">
        <v>16</v>
      </c>
      <c r="D167" s="7" t="s">
        <v>17</v>
      </c>
      <c r="E167" s="8">
        <v>20145000015561</v>
      </c>
      <c r="F167" s="7" t="s">
        <v>63</v>
      </c>
      <c r="G167" s="9" t="str">
        <f t="shared" si="5"/>
        <v>incumple</v>
      </c>
      <c r="H167" s="7" t="s">
        <v>20</v>
      </c>
      <c r="I167" s="7" t="s">
        <v>64</v>
      </c>
      <c r="J167" s="7" t="s">
        <v>65</v>
      </c>
      <c r="K167" s="7" t="s">
        <v>28</v>
      </c>
    </row>
    <row r="168" spans="1:11" hidden="1" x14ac:dyDescent="0.25">
      <c r="A168" s="7">
        <f t="shared" si="6"/>
        <v>100</v>
      </c>
      <c r="B168" s="8">
        <v>20144090007512</v>
      </c>
      <c r="C168" s="7" t="s">
        <v>98</v>
      </c>
      <c r="D168" s="7" t="s">
        <v>99</v>
      </c>
      <c r="E168" s="8">
        <v>20145000004651</v>
      </c>
      <c r="F168" s="7" t="s">
        <v>19</v>
      </c>
      <c r="G168" s="7" t="str">
        <f t="shared" si="5"/>
        <v>cumple</v>
      </c>
      <c r="H168" s="7" t="s">
        <v>20</v>
      </c>
      <c r="I168" s="7" t="s">
        <v>114</v>
      </c>
      <c r="J168" s="7" t="s">
        <v>115</v>
      </c>
      <c r="K168" s="7" t="s">
        <v>28</v>
      </c>
    </row>
    <row r="169" spans="1:11" hidden="1" x14ac:dyDescent="0.25">
      <c r="A169" s="7">
        <f t="shared" si="6"/>
        <v>101</v>
      </c>
      <c r="B169" s="8">
        <v>20144090038302</v>
      </c>
      <c r="C169" s="7" t="s">
        <v>250</v>
      </c>
      <c r="D169" s="7" t="s">
        <v>78</v>
      </c>
      <c r="E169" s="8">
        <v>20142000018691</v>
      </c>
      <c r="F169" s="7" t="s">
        <v>97</v>
      </c>
      <c r="G169" s="7" t="str">
        <f t="shared" si="5"/>
        <v>cumple</v>
      </c>
      <c r="H169" s="7" t="s">
        <v>20</v>
      </c>
      <c r="I169" s="7" t="s">
        <v>262</v>
      </c>
      <c r="J169" s="7" t="s">
        <v>31</v>
      </c>
      <c r="K169" s="7" t="s">
        <v>32</v>
      </c>
    </row>
    <row r="170" spans="1:11" hidden="1" x14ac:dyDescent="0.25">
      <c r="A170" s="7">
        <f t="shared" si="6"/>
        <v>102</v>
      </c>
      <c r="B170" s="8">
        <v>20144090068382</v>
      </c>
      <c r="C170" s="7" t="s">
        <v>486</v>
      </c>
      <c r="D170" s="7" t="s">
        <v>364</v>
      </c>
      <c r="E170" s="8">
        <v>20143050033181</v>
      </c>
      <c r="F170" s="7" t="s">
        <v>89</v>
      </c>
      <c r="G170" s="7" t="str">
        <f t="shared" si="5"/>
        <v>cumple</v>
      </c>
      <c r="H170" s="7" t="s">
        <v>20</v>
      </c>
      <c r="I170" s="7" t="s">
        <v>488</v>
      </c>
      <c r="J170" s="7" t="s">
        <v>226</v>
      </c>
      <c r="K170" s="7" t="s">
        <v>38</v>
      </c>
    </row>
    <row r="171" spans="1:11" hidden="1" x14ac:dyDescent="0.25">
      <c r="A171" s="7">
        <f t="shared" si="6"/>
        <v>103</v>
      </c>
      <c r="B171" s="8">
        <v>20144090076382</v>
      </c>
      <c r="C171" s="7" t="s">
        <v>564</v>
      </c>
      <c r="D171" s="7" t="s">
        <v>251</v>
      </c>
      <c r="E171" s="8">
        <v>20143050061801</v>
      </c>
      <c r="F171" s="7" t="s">
        <v>569</v>
      </c>
      <c r="G171" s="9" t="str">
        <f t="shared" si="5"/>
        <v>incumple</v>
      </c>
      <c r="H171" s="7" t="s">
        <v>20</v>
      </c>
      <c r="I171" s="7" t="s">
        <v>570</v>
      </c>
      <c r="J171" s="7" t="s">
        <v>44</v>
      </c>
      <c r="K171" s="7" t="s">
        <v>38</v>
      </c>
    </row>
    <row r="172" spans="1:11" hidden="1" x14ac:dyDescent="0.25">
      <c r="A172" s="7">
        <f t="shared" si="6"/>
        <v>104</v>
      </c>
      <c r="B172" s="8">
        <v>20144090081512</v>
      </c>
      <c r="C172" s="7" t="s">
        <v>596</v>
      </c>
      <c r="D172" s="7" t="s">
        <v>303</v>
      </c>
      <c r="E172" s="8">
        <v>20145000058581</v>
      </c>
      <c r="F172" s="7" t="s">
        <v>358</v>
      </c>
      <c r="G172" s="9" t="str">
        <f t="shared" si="5"/>
        <v>incumple</v>
      </c>
      <c r="H172" s="7" t="s">
        <v>20</v>
      </c>
      <c r="I172" s="7" t="s">
        <v>602</v>
      </c>
      <c r="J172" s="7" t="s">
        <v>65</v>
      </c>
      <c r="K172" s="7" t="s">
        <v>28</v>
      </c>
    </row>
    <row r="173" spans="1:11" hidden="1" x14ac:dyDescent="0.25">
      <c r="A173" s="7">
        <f t="shared" si="6"/>
        <v>105</v>
      </c>
      <c r="B173" s="8">
        <v>20144090098402</v>
      </c>
      <c r="C173" s="7" t="s">
        <v>718</v>
      </c>
      <c r="D173" s="7" t="s">
        <v>719</v>
      </c>
      <c r="E173" s="8">
        <v>20145000044711</v>
      </c>
      <c r="F173" s="7" t="s">
        <v>245</v>
      </c>
      <c r="G173" s="7" t="str">
        <f t="shared" si="5"/>
        <v>cumple</v>
      </c>
      <c r="H173" s="7" t="s">
        <v>20</v>
      </c>
      <c r="I173" s="7" t="s">
        <v>721</v>
      </c>
      <c r="J173" s="7" t="s">
        <v>164</v>
      </c>
      <c r="K173" s="7" t="s">
        <v>28</v>
      </c>
    </row>
    <row r="174" spans="1:11" hidden="1" x14ac:dyDescent="0.25">
      <c r="A174" s="7">
        <f t="shared" si="6"/>
        <v>106</v>
      </c>
      <c r="B174" s="8">
        <v>20144090108482</v>
      </c>
      <c r="C174" s="7" t="s">
        <v>779</v>
      </c>
      <c r="D174" s="7" t="s">
        <v>603</v>
      </c>
      <c r="E174" s="8">
        <v>20143030060541</v>
      </c>
      <c r="F174" s="7" t="s">
        <v>603</v>
      </c>
      <c r="G174" s="7" t="str">
        <f t="shared" si="5"/>
        <v>cumple</v>
      </c>
      <c r="H174" s="7" t="s">
        <v>20</v>
      </c>
      <c r="I174" s="7" t="s">
        <v>786</v>
      </c>
      <c r="J174" s="7" t="s">
        <v>51</v>
      </c>
      <c r="K174" s="7" t="s">
        <v>52</v>
      </c>
    </row>
    <row r="175" spans="1:11" hidden="1" x14ac:dyDescent="0.25">
      <c r="A175" s="7">
        <f t="shared" si="6"/>
        <v>107</v>
      </c>
      <c r="B175" s="8">
        <v>20144090118132</v>
      </c>
      <c r="C175" s="7" t="s">
        <v>866</v>
      </c>
      <c r="D175" s="7" t="s">
        <v>750</v>
      </c>
      <c r="E175" s="8">
        <v>20145000056111</v>
      </c>
      <c r="F175" s="7" t="s">
        <v>332</v>
      </c>
      <c r="G175" s="7" t="str">
        <f t="shared" si="5"/>
        <v>cumple</v>
      </c>
      <c r="H175" s="7" t="s">
        <v>20</v>
      </c>
      <c r="I175" s="7" t="s">
        <v>879</v>
      </c>
      <c r="J175" s="7" t="s">
        <v>42</v>
      </c>
      <c r="K175" s="7" t="s">
        <v>28</v>
      </c>
    </row>
    <row r="176" spans="1:11" hidden="1" x14ac:dyDescent="0.25">
      <c r="A176" s="7">
        <f t="shared" si="6"/>
        <v>108</v>
      </c>
      <c r="B176" s="8">
        <v>20144090131332</v>
      </c>
      <c r="C176" s="7" t="s">
        <v>960</v>
      </c>
      <c r="D176" s="7" t="s">
        <v>686</v>
      </c>
      <c r="E176" s="8"/>
      <c r="F176" s="7"/>
      <c r="G176" s="10" t="str">
        <f t="shared" si="5"/>
        <v>incumple</v>
      </c>
      <c r="H176" s="7" t="s">
        <v>20</v>
      </c>
      <c r="I176" s="7" t="s">
        <v>966</v>
      </c>
      <c r="J176" s="7" t="s">
        <v>967</v>
      </c>
      <c r="K176" s="7" t="s">
        <v>931</v>
      </c>
    </row>
    <row r="177" spans="1:11" hidden="1" x14ac:dyDescent="0.25">
      <c r="A177" s="7">
        <f t="shared" si="6"/>
        <v>109</v>
      </c>
      <c r="B177" s="8">
        <v>20144090137182</v>
      </c>
      <c r="C177" s="7" t="s">
        <v>987</v>
      </c>
      <c r="D177" s="7" t="s">
        <v>988</v>
      </c>
      <c r="E177" s="8"/>
      <c r="F177" s="7"/>
      <c r="G177" s="10" t="str">
        <f t="shared" si="5"/>
        <v>incumple</v>
      </c>
      <c r="H177" s="7" t="s">
        <v>20</v>
      </c>
      <c r="I177" s="7" t="s">
        <v>994</v>
      </c>
      <c r="J177" s="7" t="s">
        <v>428</v>
      </c>
      <c r="K177" s="7" t="s">
        <v>28</v>
      </c>
    </row>
    <row r="178" spans="1:11" hidden="1" x14ac:dyDescent="0.25">
      <c r="A178" s="7">
        <f t="shared" si="6"/>
        <v>110</v>
      </c>
      <c r="B178" s="8">
        <v>20144090041622</v>
      </c>
      <c r="C178" s="7" t="s">
        <v>279</v>
      </c>
      <c r="D178" s="7" t="s">
        <v>167</v>
      </c>
      <c r="E178" s="8"/>
      <c r="F178" s="7"/>
      <c r="G178" s="10" t="str">
        <f t="shared" si="5"/>
        <v>incumple</v>
      </c>
      <c r="H178" s="7" t="s">
        <v>20</v>
      </c>
      <c r="I178" s="7" t="s">
        <v>287</v>
      </c>
      <c r="J178" s="7" t="s">
        <v>288</v>
      </c>
      <c r="K178" s="7" t="s">
        <v>289</v>
      </c>
    </row>
    <row r="179" spans="1:11" hidden="1" x14ac:dyDescent="0.25">
      <c r="A179" s="7">
        <f t="shared" si="6"/>
        <v>111</v>
      </c>
      <c r="B179" s="8">
        <v>20144090089582</v>
      </c>
      <c r="C179" s="7" t="s">
        <v>664</v>
      </c>
      <c r="D179" s="7" t="s">
        <v>345</v>
      </c>
      <c r="E179" s="8">
        <v>20143060041251</v>
      </c>
      <c r="F179" s="7" t="s">
        <v>426</v>
      </c>
      <c r="G179" s="7" t="str">
        <f t="shared" si="5"/>
        <v>cumple</v>
      </c>
      <c r="H179" s="7" t="s">
        <v>20</v>
      </c>
      <c r="I179" s="7" t="s">
        <v>675</v>
      </c>
      <c r="J179" s="7" t="s">
        <v>22</v>
      </c>
      <c r="K179" s="7" t="s">
        <v>15</v>
      </c>
    </row>
    <row r="180" spans="1:11" hidden="1" x14ac:dyDescent="0.25">
      <c r="A180" s="7">
        <f t="shared" si="6"/>
        <v>112</v>
      </c>
      <c r="B180" s="8">
        <v>20144090144372</v>
      </c>
      <c r="C180" s="7" t="s">
        <v>1023</v>
      </c>
      <c r="D180" s="7" t="s">
        <v>1025</v>
      </c>
      <c r="E180" s="8" t="s">
        <v>1034</v>
      </c>
      <c r="F180" s="7" t="s">
        <v>750</v>
      </c>
      <c r="G180" s="7" t="str">
        <f t="shared" si="5"/>
        <v>cumple</v>
      </c>
      <c r="H180" s="7" t="s">
        <v>20</v>
      </c>
      <c r="I180" s="7" t="s">
        <v>1035</v>
      </c>
      <c r="J180" s="7" t="s">
        <v>1036</v>
      </c>
      <c r="K180" s="7" t="s">
        <v>28</v>
      </c>
    </row>
    <row r="181" spans="1:11" hidden="1" x14ac:dyDescent="0.25">
      <c r="A181" s="7">
        <f t="shared" si="6"/>
        <v>113</v>
      </c>
      <c r="B181" s="8">
        <v>20144090113332</v>
      </c>
      <c r="C181" s="7" t="s">
        <v>811</v>
      </c>
      <c r="D181" s="7" t="s">
        <v>569</v>
      </c>
      <c r="E181" s="8">
        <v>20145000060961</v>
      </c>
      <c r="F181" s="7" t="s">
        <v>528</v>
      </c>
      <c r="G181" s="7" t="str">
        <f t="shared" si="5"/>
        <v>cumple</v>
      </c>
      <c r="H181" s="7" t="s">
        <v>20</v>
      </c>
      <c r="I181" s="7" t="s">
        <v>827</v>
      </c>
      <c r="J181" s="7" t="s">
        <v>115</v>
      </c>
      <c r="K181" s="7" t="s">
        <v>28</v>
      </c>
    </row>
    <row r="182" spans="1:11" hidden="1" x14ac:dyDescent="0.25">
      <c r="A182" s="7">
        <f t="shared" si="6"/>
        <v>114</v>
      </c>
      <c r="B182" s="8">
        <v>20144090053402</v>
      </c>
      <c r="C182" s="7" t="s">
        <v>344</v>
      </c>
      <c r="D182" s="7" t="s">
        <v>91</v>
      </c>
      <c r="E182" s="8">
        <v>20143060033321</v>
      </c>
      <c r="F182" s="7" t="s">
        <v>89</v>
      </c>
      <c r="G182" s="7" t="str">
        <f t="shared" si="5"/>
        <v>cumple</v>
      </c>
      <c r="H182" s="7" t="s">
        <v>20</v>
      </c>
      <c r="I182" s="7" t="s">
        <v>363</v>
      </c>
      <c r="J182" s="7" t="s">
        <v>267</v>
      </c>
      <c r="K182" s="7" t="s">
        <v>15</v>
      </c>
    </row>
    <row r="183" spans="1:11" hidden="1" x14ac:dyDescent="0.25">
      <c r="A183" s="7">
        <f t="shared" si="6"/>
        <v>115</v>
      </c>
      <c r="B183" s="8">
        <v>20144090077872</v>
      </c>
      <c r="C183" s="7" t="s">
        <v>564</v>
      </c>
      <c r="D183" s="7" t="s">
        <v>251</v>
      </c>
      <c r="E183" s="8">
        <v>20143060049831</v>
      </c>
      <c r="F183" s="7" t="s">
        <v>303</v>
      </c>
      <c r="G183" s="9" t="str">
        <f t="shared" si="5"/>
        <v>incumple</v>
      </c>
      <c r="H183" s="7" t="s">
        <v>20</v>
      </c>
      <c r="I183" s="7" t="s">
        <v>575</v>
      </c>
      <c r="J183" s="7" t="s">
        <v>573</v>
      </c>
      <c r="K183" s="7" t="s">
        <v>15</v>
      </c>
    </row>
    <row r="184" spans="1:11" hidden="1" x14ac:dyDescent="0.25">
      <c r="A184" s="7">
        <f t="shared" si="6"/>
        <v>116</v>
      </c>
      <c r="B184" s="8">
        <v>20144090003382</v>
      </c>
      <c r="C184" s="7" t="s">
        <v>67</v>
      </c>
      <c r="D184" s="7" t="s">
        <v>63</v>
      </c>
      <c r="E184" s="8">
        <v>20145000012741</v>
      </c>
      <c r="F184" s="7" t="s">
        <v>39</v>
      </c>
      <c r="G184" s="7" t="str">
        <f t="shared" si="5"/>
        <v>cumple</v>
      </c>
      <c r="H184" s="7" t="s">
        <v>20</v>
      </c>
      <c r="I184" s="7" t="s">
        <v>84</v>
      </c>
      <c r="J184" s="7" t="s">
        <v>85</v>
      </c>
      <c r="K184" s="7" t="s">
        <v>28</v>
      </c>
    </row>
    <row r="185" spans="1:11" hidden="1" x14ac:dyDescent="0.25">
      <c r="A185" s="7">
        <f t="shared" si="6"/>
        <v>117</v>
      </c>
      <c r="B185" s="8">
        <v>20144090048382</v>
      </c>
      <c r="C185" s="7" t="s">
        <v>298</v>
      </c>
      <c r="D185" s="7" t="s">
        <v>89</v>
      </c>
      <c r="E185" s="8"/>
      <c r="F185" s="7"/>
      <c r="G185" s="10" t="str">
        <f t="shared" si="5"/>
        <v>incumple</v>
      </c>
      <c r="H185" s="7" t="s">
        <v>20</v>
      </c>
      <c r="I185" s="7" t="s">
        <v>336</v>
      </c>
      <c r="J185" s="7" t="s">
        <v>130</v>
      </c>
      <c r="K185" s="7" t="s">
        <v>131</v>
      </c>
    </row>
    <row r="186" spans="1:11" hidden="1" x14ac:dyDescent="0.25">
      <c r="A186" s="7">
        <f t="shared" si="6"/>
        <v>118</v>
      </c>
      <c r="B186" s="8">
        <v>20144090112422</v>
      </c>
      <c r="C186" s="7" t="s">
        <v>811</v>
      </c>
      <c r="D186" s="7" t="s">
        <v>569</v>
      </c>
      <c r="E186" s="8" t="s">
        <v>815</v>
      </c>
      <c r="F186" s="7" t="s">
        <v>569</v>
      </c>
      <c r="G186" s="7" t="str">
        <f t="shared" si="5"/>
        <v>cumple</v>
      </c>
      <c r="H186" s="7" t="s">
        <v>20</v>
      </c>
      <c r="I186" s="7" t="s">
        <v>816</v>
      </c>
      <c r="J186" s="7" t="s">
        <v>660</v>
      </c>
      <c r="K186" s="7" t="s">
        <v>28</v>
      </c>
    </row>
    <row r="187" spans="1:11" hidden="1" x14ac:dyDescent="0.25">
      <c r="A187" s="7">
        <f t="shared" si="6"/>
        <v>119</v>
      </c>
      <c r="B187" s="8">
        <v>20144090121982</v>
      </c>
      <c r="C187" s="7" t="s">
        <v>888</v>
      </c>
      <c r="D187" s="7" t="s">
        <v>611</v>
      </c>
      <c r="E187" s="8">
        <v>20143000061251</v>
      </c>
      <c r="F187" s="7" t="s">
        <v>528</v>
      </c>
      <c r="G187" s="7" t="str">
        <f t="shared" si="5"/>
        <v>cumple</v>
      </c>
      <c r="H187" s="7" t="s">
        <v>20</v>
      </c>
      <c r="I187" s="7" t="s">
        <v>900</v>
      </c>
      <c r="J187" s="7" t="s">
        <v>901</v>
      </c>
      <c r="K187" s="7" t="s">
        <v>803</v>
      </c>
    </row>
    <row r="188" spans="1:11" hidden="1" x14ac:dyDescent="0.25">
      <c r="A188" s="7">
        <f t="shared" si="6"/>
        <v>120</v>
      </c>
      <c r="B188" s="8">
        <v>20144090002012</v>
      </c>
      <c r="C188" s="7" t="s">
        <v>16</v>
      </c>
      <c r="D188" s="7" t="s">
        <v>17</v>
      </c>
      <c r="E188" s="8">
        <v>20143060005341</v>
      </c>
      <c r="F188" s="7" t="s">
        <v>23</v>
      </c>
      <c r="G188" s="7" t="str">
        <f t="shared" si="5"/>
        <v>cumple</v>
      </c>
      <c r="H188" s="7" t="s">
        <v>20</v>
      </c>
      <c r="I188" s="7" t="s">
        <v>24</v>
      </c>
      <c r="J188" s="7" t="s">
        <v>22</v>
      </c>
      <c r="K188" s="7" t="s">
        <v>15</v>
      </c>
    </row>
    <row r="189" spans="1:11" hidden="1" x14ac:dyDescent="0.25">
      <c r="A189" s="7">
        <f t="shared" si="6"/>
        <v>121</v>
      </c>
      <c r="B189" s="8">
        <v>20144090037972</v>
      </c>
      <c r="C189" s="7" t="s">
        <v>250</v>
      </c>
      <c r="D189" s="7" t="s">
        <v>78</v>
      </c>
      <c r="E189" s="8">
        <v>20142000022181</v>
      </c>
      <c r="F189" s="7" t="s">
        <v>100</v>
      </c>
      <c r="G189" s="7" t="str">
        <f t="shared" si="5"/>
        <v>cumple</v>
      </c>
      <c r="H189" s="7" t="s">
        <v>20</v>
      </c>
      <c r="I189" s="7" t="s">
        <v>253</v>
      </c>
      <c r="J189" s="7" t="s">
        <v>31</v>
      </c>
      <c r="K189" s="7" t="s">
        <v>32</v>
      </c>
    </row>
    <row r="190" spans="1:11" hidden="1" x14ac:dyDescent="0.25">
      <c r="A190" s="7">
        <f t="shared" si="6"/>
        <v>122</v>
      </c>
      <c r="B190" s="8">
        <v>20144090069742</v>
      </c>
      <c r="C190" s="7" t="s">
        <v>486</v>
      </c>
      <c r="D190" s="7" t="s">
        <v>364</v>
      </c>
      <c r="E190" s="8">
        <v>20142000041931</v>
      </c>
      <c r="F190" s="7" t="s">
        <v>426</v>
      </c>
      <c r="G190" s="7" t="str">
        <f t="shared" si="5"/>
        <v>cumple</v>
      </c>
      <c r="H190" s="7" t="s">
        <v>20</v>
      </c>
      <c r="I190" s="7" t="s">
        <v>501</v>
      </c>
      <c r="J190" s="7" t="s">
        <v>31</v>
      </c>
      <c r="K190" s="7" t="s">
        <v>32</v>
      </c>
    </row>
    <row r="191" spans="1:11" hidden="1" x14ac:dyDescent="0.25">
      <c r="A191" s="7">
        <f t="shared" si="6"/>
        <v>123</v>
      </c>
      <c r="B191" s="8">
        <v>20144090088322</v>
      </c>
      <c r="C191" s="7" t="s">
        <v>664</v>
      </c>
      <c r="D191" s="7" t="s">
        <v>345</v>
      </c>
      <c r="E191" s="8">
        <v>20145000058321</v>
      </c>
      <c r="F191" s="7" t="s">
        <v>499</v>
      </c>
      <c r="G191" s="9" t="str">
        <f t="shared" si="5"/>
        <v>incumple</v>
      </c>
      <c r="H191" s="7" t="s">
        <v>20</v>
      </c>
      <c r="I191" s="7" t="s">
        <v>668</v>
      </c>
      <c r="J191" s="7" t="s">
        <v>42</v>
      </c>
      <c r="K191" s="7" t="s">
        <v>28</v>
      </c>
    </row>
    <row r="192" spans="1:11" hidden="1" x14ac:dyDescent="0.25">
      <c r="A192" s="7">
        <f t="shared" si="6"/>
        <v>124</v>
      </c>
      <c r="B192" s="8">
        <v>20144090080072</v>
      </c>
      <c r="C192" s="7" t="s">
        <v>579</v>
      </c>
      <c r="D192" s="7" t="s">
        <v>199</v>
      </c>
      <c r="E192" s="8">
        <v>20142000040581</v>
      </c>
      <c r="F192" s="7" t="s">
        <v>220</v>
      </c>
      <c r="G192" s="7" t="str">
        <f t="shared" si="5"/>
        <v>cumple</v>
      </c>
      <c r="H192" s="7" t="s">
        <v>20</v>
      </c>
      <c r="I192" s="7" t="s">
        <v>594</v>
      </c>
      <c r="J192" s="7" t="s">
        <v>31</v>
      </c>
      <c r="K192" s="7" t="s">
        <v>32</v>
      </c>
    </row>
    <row r="193" spans="1:11" hidden="1" x14ac:dyDescent="0.25">
      <c r="A193" s="7">
        <f t="shared" si="6"/>
        <v>125</v>
      </c>
      <c r="B193" s="8">
        <v>20144090104462</v>
      </c>
      <c r="C193" s="7" t="s">
        <v>760</v>
      </c>
      <c r="D193" s="7" t="s">
        <v>358</v>
      </c>
      <c r="E193" s="8">
        <v>20146030050911</v>
      </c>
      <c r="F193" s="7" t="s">
        <v>201</v>
      </c>
      <c r="G193" s="7" t="str">
        <f t="shared" si="5"/>
        <v>cumple</v>
      </c>
      <c r="H193" s="7" t="s">
        <v>20</v>
      </c>
      <c r="I193" s="7" t="s">
        <v>762</v>
      </c>
      <c r="J193" s="7" t="s">
        <v>130</v>
      </c>
      <c r="K193" s="7" t="s">
        <v>131</v>
      </c>
    </row>
    <row r="194" spans="1:11" hidden="1" x14ac:dyDescent="0.25">
      <c r="A194" s="7">
        <f t="shared" si="6"/>
        <v>126</v>
      </c>
      <c r="B194" s="8">
        <v>20144090104452</v>
      </c>
      <c r="C194" s="7" t="s">
        <v>760</v>
      </c>
      <c r="D194" s="7" t="s">
        <v>358</v>
      </c>
      <c r="E194" s="8">
        <v>20143070055181</v>
      </c>
      <c r="F194" s="7" t="s">
        <v>449</v>
      </c>
      <c r="G194" s="7" t="str">
        <f t="shared" ref="G194:G257" si="7">IF(F194&gt;D194,"incumple",IF(F194=0,"incumple","cumple"))</f>
        <v>cumple</v>
      </c>
      <c r="H194" s="7" t="s">
        <v>20</v>
      </c>
      <c r="I194" s="7" t="s">
        <v>761</v>
      </c>
      <c r="J194" s="7" t="s">
        <v>150</v>
      </c>
      <c r="K194" s="7" t="s">
        <v>151</v>
      </c>
    </row>
    <row r="195" spans="1:11" hidden="1" x14ac:dyDescent="0.25">
      <c r="A195" s="7">
        <f t="shared" ref="A195:A258" si="8">IF(H195=H194,A194+1,1)</f>
        <v>127</v>
      </c>
      <c r="B195" s="8">
        <v>20144090086322</v>
      </c>
      <c r="C195" s="7" t="s">
        <v>641</v>
      </c>
      <c r="D195" s="7" t="s">
        <v>447</v>
      </c>
      <c r="E195" s="8">
        <v>20145000059591</v>
      </c>
      <c r="F195" s="7" t="s">
        <v>603</v>
      </c>
      <c r="G195" s="9" t="str">
        <f t="shared" si="7"/>
        <v>incumple</v>
      </c>
      <c r="H195" s="7" t="s">
        <v>20</v>
      </c>
      <c r="I195" s="7" t="s">
        <v>649</v>
      </c>
      <c r="J195" s="7" t="s">
        <v>65</v>
      </c>
      <c r="K195" s="7" t="s">
        <v>28</v>
      </c>
    </row>
    <row r="196" spans="1:11" hidden="1" x14ac:dyDescent="0.25">
      <c r="A196" s="7">
        <f t="shared" si="8"/>
        <v>128</v>
      </c>
      <c r="B196" s="8">
        <v>20144090112492</v>
      </c>
      <c r="C196" s="7" t="s">
        <v>811</v>
      </c>
      <c r="D196" s="7" t="s">
        <v>569</v>
      </c>
      <c r="E196" s="8">
        <v>20142000055301</v>
      </c>
      <c r="F196" s="7" t="s">
        <v>449</v>
      </c>
      <c r="G196" s="7" t="str">
        <f t="shared" si="7"/>
        <v>cumple</v>
      </c>
      <c r="H196" s="7" t="s">
        <v>20</v>
      </c>
      <c r="I196" s="7" t="s">
        <v>817</v>
      </c>
      <c r="J196" s="7" t="s">
        <v>31</v>
      </c>
      <c r="K196" s="7" t="s">
        <v>32</v>
      </c>
    </row>
    <row r="197" spans="1:11" hidden="1" x14ac:dyDescent="0.25">
      <c r="A197" s="7">
        <f t="shared" si="8"/>
        <v>129</v>
      </c>
      <c r="B197" s="8">
        <v>20144090102402</v>
      </c>
      <c r="C197" s="7" t="s">
        <v>738</v>
      </c>
      <c r="D197" s="7" t="s">
        <v>499</v>
      </c>
      <c r="E197" s="8"/>
      <c r="F197" s="7"/>
      <c r="G197" s="10" t="str">
        <f t="shared" si="7"/>
        <v>incumple</v>
      </c>
      <c r="H197" s="7" t="s">
        <v>20</v>
      </c>
      <c r="I197" s="7" t="s">
        <v>749</v>
      </c>
      <c r="J197" s="7" t="s">
        <v>428</v>
      </c>
      <c r="K197" s="7" t="s">
        <v>28</v>
      </c>
    </row>
    <row r="198" spans="1:11" hidden="1" x14ac:dyDescent="0.25">
      <c r="A198" s="7">
        <f t="shared" si="8"/>
        <v>130</v>
      </c>
      <c r="B198" s="8">
        <v>20144090121942</v>
      </c>
      <c r="C198" s="7" t="s">
        <v>888</v>
      </c>
      <c r="D198" s="7" t="s">
        <v>611</v>
      </c>
      <c r="E198" s="8"/>
      <c r="F198" s="7"/>
      <c r="G198" s="10" t="str">
        <f t="shared" si="7"/>
        <v>incumple</v>
      </c>
      <c r="H198" s="7" t="s">
        <v>20</v>
      </c>
      <c r="I198" s="7" t="s">
        <v>897</v>
      </c>
      <c r="J198" s="7" t="s">
        <v>898</v>
      </c>
      <c r="K198" s="7" t="s">
        <v>32</v>
      </c>
    </row>
    <row r="199" spans="1:11" hidden="1" x14ac:dyDescent="0.25">
      <c r="A199" s="7">
        <f t="shared" si="8"/>
        <v>131</v>
      </c>
      <c r="B199" s="8">
        <v>20144090107452</v>
      </c>
      <c r="C199" s="7" t="s">
        <v>779</v>
      </c>
      <c r="D199" s="7" t="s">
        <v>603</v>
      </c>
      <c r="E199" s="8">
        <v>20146030059601</v>
      </c>
      <c r="F199" s="7" t="s">
        <v>603</v>
      </c>
      <c r="G199" s="7" t="str">
        <f t="shared" si="7"/>
        <v>cumple</v>
      </c>
      <c r="H199" s="7" t="s">
        <v>20</v>
      </c>
      <c r="I199" s="7" t="s">
        <v>782</v>
      </c>
      <c r="J199" s="7" t="s">
        <v>113</v>
      </c>
      <c r="K199" s="7" t="s">
        <v>112</v>
      </c>
    </row>
    <row r="200" spans="1:11" hidden="1" x14ac:dyDescent="0.25">
      <c r="A200" s="7">
        <f t="shared" si="8"/>
        <v>132</v>
      </c>
      <c r="B200" s="8">
        <v>20144090116512</v>
      </c>
      <c r="C200" s="7" t="s">
        <v>835</v>
      </c>
      <c r="D200" s="7" t="s">
        <v>70</v>
      </c>
      <c r="E200" s="8">
        <v>20145000056461</v>
      </c>
      <c r="F200" s="7" t="s">
        <v>332</v>
      </c>
      <c r="G200" s="7" t="str">
        <f t="shared" si="7"/>
        <v>cumple</v>
      </c>
      <c r="H200" s="7" t="s">
        <v>20</v>
      </c>
      <c r="I200" s="7" t="s">
        <v>856</v>
      </c>
      <c r="J200" s="7" t="s">
        <v>42</v>
      </c>
      <c r="K200" s="7" t="s">
        <v>28</v>
      </c>
    </row>
    <row r="201" spans="1:11" hidden="1" x14ac:dyDescent="0.25">
      <c r="A201" s="7">
        <f t="shared" si="8"/>
        <v>133</v>
      </c>
      <c r="B201" s="8">
        <v>20144090131252</v>
      </c>
      <c r="C201" s="7" t="s">
        <v>960</v>
      </c>
      <c r="D201" s="7" t="s">
        <v>686</v>
      </c>
      <c r="E201" s="8">
        <v>20143060059721</v>
      </c>
      <c r="F201" s="7" t="s">
        <v>603</v>
      </c>
      <c r="G201" s="7" t="str">
        <f t="shared" si="7"/>
        <v>cumple</v>
      </c>
      <c r="H201" s="7" t="s">
        <v>20</v>
      </c>
      <c r="I201" s="7" t="s">
        <v>965</v>
      </c>
      <c r="J201" s="7" t="s">
        <v>218</v>
      </c>
      <c r="K201" s="7" t="s">
        <v>15</v>
      </c>
    </row>
    <row r="202" spans="1:11" hidden="1" x14ac:dyDescent="0.25">
      <c r="A202" s="7">
        <f t="shared" si="8"/>
        <v>134</v>
      </c>
      <c r="B202" s="8">
        <v>20144090141852</v>
      </c>
      <c r="C202" s="7" t="s">
        <v>1023</v>
      </c>
      <c r="D202" s="7" t="s">
        <v>1025</v>
      </c>
      <c r="E202" s="8"/>
      <c r="F202" s="7"/>
      <c r="G202" s="10" t="str">
        <f t="shared" si="7"/>
        <v>incumple</v>
      </c>
      <c r="H202" s="7" t="s">
        <v>20</v>
      </c>
      <c r="I202" s="7" t="s">
        <v>1028</v>
      </c>
      <c r="J202" s="7" t="s">
        <v>37</v>
      </c>
      <c r="K202" s="7" t="s">
        <v>38</v>
      </c>
    </row>
    <row r="203" spans="1:11" hidden="1" x14ac:dyDescent="0.25">
      <c r="A203" s="7">
        <f t="shared" si="8"/>
        <v>135</v>
      </c>
      <c r="B203" s="8">
        <v>20144090011452</v>
      </c>
      <c r="C203" s="7" t="s">
        <v>144</v>
      </c>
      <c r="D203" s="7" t="s">
        <v>146</v>
      </c>
      <c r="E203" s="8">
        <v>20146040008221</v>
      </c>
      <c r="F203" s="7" t="s">
        <v>25</v>
      </c>
      <c r="G203" s="7" t="str">
        <f t="shared" si="7"/>
        <v>cumple</v>
      </c>
      <c r="H203" s="7" t="s">
        <v>20</v>
      </c>
      <c r="I203" s="7" t="s">
        <v>157</v>
      </c>
      <c r="J203" s="7" t="s">
        <v>130</v>
      </c>
      <c r="K203" s="7" t="s">
        <v>131</v>
      </c>
    </row>
    <row r="204" spans="1:11" hidden="1" x14ac:dyDescent="0.25">
      <c r="A204" s="7">
        <f t="shared" si="8"/>
        <v>136</v>
      </c>
      <c r="B204" s="8">
        <v>20144090113102</v>
      </c>
      <c r="C204" s="7" t="s">
        <v>811</v>
      </c>
      <c r="D204" s="7" t="s">
        <v>569</v>
      </c>
      <c r="E204" s="8" t="s">
        <v>823</v>
      </c>
      <c r="F204" s="7" t="s">
        <v>750</v>
      </c>
      <c r="G204" s="9" t="str">
        <f t="shared" si="7"/>
        <v>incumple</v>
      </c>
      <c r="H204" s="7" t="s">
        <v>20</v>
      </c>
      <c r="I204" s="7" t="s">
        <v>824</v>
      </c>
      <c r="J204" s="7" t="s">
        <v>113</v>
      </c>
      <c r="K204" s="7" t="s">
        <v>112</v>
      </c>
    </row>
    <row r="205" spans="1:11" hidden="1" x14ac:dyDescent="0.25">
      <c r="A205" s="7">
        <f t="shared" si="8"/>
        <v>137</v>
      </c>
      <c r="B205" s="8">
        <v>20144090149122</v>
      </c>
      <c r="C205" s="7" t="s">
        <v>1048</v>
      </c>
      <c r="D205" s="7" t="s">
        <v>1054</v>
      </c>
      <c r="E205" s="8"/>
      <c r="F205" s="7"/>
      <c r="G205" s="10" t="str">
        <f t="shared" si="7"/>
        <v>incumple</v>
      </c>
      <c r="H205" s="7" t="s">
        <v>20</v>
      </c>
      <c r="I205" s="7" t="s">
        <v>1059</v>
      </c>
      <c r="J205" s="7" t="s">
        <v>804</v>
      </c>
      <c r="K205" s="7" t="s">
        <v>803</v>
      </c>
    </row>
    <row r="206" spans="1:11" x14ac:dyDescent="0.25">
      <c r="A206" s="7">
        <f t="shared" si="8"/>
        <v>138</v>
      </c>
      <c r="B206" s="8">
        <v>20144090006812</v>
      </c>
      <c r="C206" s="7" t="s">
        <v>98</v>
      </c>
      <c r="D206" s="7" t="s">
        <v>99</v>
      </c>
      <c r="E206" s="8">
        <v>20145000016001</v>
      </c>
      <c r="F206" s="7" t="s">
        <v>63</v>
      </c>
      <c r="G206" s="7" t="str">
        <f t="shared" si="7"/>
        <v>cumple</v>
      </c>
      <c r="H206" s="7" t="s">
        <v>20</v>
      </c>
      <c r="I206" s="7" t="s">
        <v>13</v>
      </c>
      <c r="J206" s="7" t="s">
        <v>42</v>
      </c>
      <c r="K206" s="7" t="s">
        <v>28</v>
      </c>
    </row>
    <row r="207" spans="1:11" x14ac:dyDescent="0.25">
      <c r="A207" s="7">
        <f t="shared" si="8"/>
        <v>139</v>
      </c>
      <c r="B207" s="8">
        <v>20144090038212</v>
      </c>
      <c r="C207" s="7" t="s">
        <v>250</v>
      </c>
      <c r="D207" s="7" t="s">
        <v>78</v>
      </c>
      <c r="E207" s="8" t="s">
        <v>258</v>
      </c>
      <c r="F207" s="7" t="s">
        <v>145</v>
      </c>
      <c r="G207" s="9" t="str">
        <f t="shared" si="7"/>
        <v>incumple</v>
      </c>
      <c r="H207" s="7" t="s">
        <v>20</v>
      </c>
      <c r="I207" s="7" t="s">
        <v>13</v>
      </c>
      <c r="J207" s="7" t="s">
        <v>259</v>
      </c>
      <c r="K207" s="7" t="s">
        <v>260</v>
      </c>
    </row>
    <row r="208" spans="1:11" x14ac:dyDescent="0.25">
      <c r="A208" s="7">
        <f t="shared" si="8"/>
        <v>140</v>
      </c>
      <c r="B208" s="8">
        <v>20144090038222</v>
      </c>
      <c r="C208" s="7" t="s">
        <v>250</v>
      </c>
      <c r="D208" s="7" t="s">
        <v>78</v>
      </c>
      <c r="E208" s="8" t="s">
        <v>261</v>
      </c>
      <c r="F208" s="7" t="s">
        <v>55</v>
      </c>
      <c r="G208" s="7" t="str">
        <f t="shared" si="7"/>
        <v>cumple</v>
      </c>
      <c r="H208" s="7" t="s">
        <v>20</v>
      </c>
      <c r="I208" s="7" t="s">
        <v>13</v>
      </c>
      <c r="J208" s="7" t="s">
        <v>96</v>
      </c>
      <c r="K208" s="7" t="s">
        <v>28</v>
      </c>
    </row>
    <row r="209" spans="1:11" x14ac:dyDescent="0.25">
      <c r="A209" s="7">
        <f t="shared" si="8"/>
        <v>141</v>
      </c>
      <c r="B209" s="8">
        <v>20144090040102</v>
      </c>
      <c r="C209" s="7" t="s">
        <v>279</v>
      </c>
      <c r="D209" s="7" t="s">
        <v>167</v>
      </c>
      <c r="E209" s="8">
        <v>20145000027721</v>
      </c>
      <c r="F209" s="7" t="s">
        <v>196</v>
      </c>
      <c r="G209" s="7" t="str">
        <f t="shared" si="7"/>
        <v>cumple</v>
      </c>
      <c r="H209" s="7" t="s">
        <v>20</v>
      </c>
      <c r="I209" s="7" t="s">
        <v>13</v>
      </c>
      <c r="J209" s="7" t="s">
        <v>164</v>
      </c>
      <c r="K209" s="7" t="s">
        <v>28</v>
      </c>
    </row>
    <row r="210" spans="1:11" x14ac:dyDescent="0.25">
      <c r="A210" s="7">
        <f t="shared" si="8"/>
        <v>142</v>
      </c>
      <c r="B210" s="8">
        <v>20144090052302</v>
      </c>
      <c r="C210" s="7" t="s">
        <v>344</v>
      </c>
      <c r="D210" s="7" t="s">
        <v>91</v>
      </c>
      <c r="E210" s="8">
        <v>20142000034391</v>
      </c>
      <c r="F210" s="7" t="s">
        <v>145</v>
      </c>
      <c r="G210" s="7" t="str">
        <f t="shared" si="7"/>
        <v>cumple</v>
      </c>
      <c r="H210" s="7" t="s">
        <v>20</v>
      </c>
      <c r="I210" s="7" t="s">
        <v>13</v>
      </c>
      <c r="J210" s="7" t="s">
        <v>31</v>
      </c>
      <c r="K210" s="7" t="s">
        <v>32</v>
      </c>
    </row>
    <row r="211" spans="1:11" x14ac:dyDescent="0.25">
      <c r="A211" s="7">
        <f t="shared" si="8"/>
        <v>143</v>
      </c>
      <c r="B211" s="8">
        <v>20144090055842</v>
      </c>
      <c r="C211" s="7" t="s">
        <v>366</v>
      </c>
      <c r="D211" s="7" t="s">
        <v>184</v>
      </c>
      <c r="E211" s="8" t="s">
        <v>380</v>
      </c>
      <c r="F211" s="7" t="s">
        <v>121</v>
      </c>
      <c r="G211" s="7" t="str">
        <f t="shared" si="7"/>
        <v>cumple</v>
      </c>
      <c r="H211" s="7" t="s">
        <v>20</v>
      </c>
      <c r="I211" s="7" t="s">
        <v>13</v>
      </c>
      <c r="J211" s="7" t="s">
        <v>381</v>
      </c>
      <c r="K211" s="7" t="s">
        <v>131</v>
      </c>
    </row>
    <row r="212" spans="1:11" x14ac:dyDescent="0.25">
      <c r="A212" s="7">
        <f t="shared" si="8"/>
        <v>144</v>
      </c>
      <c r="B212" s="8">
        <v>20144090060522</v>
      </c>
      <c r="C212" s="7" t="s">
        <v>390</v>
      </c>
      <c r="D212" s="7" t="s">
        <v>281</v>
      </c>
      <c r="E212" s="8"/>
      <c r="F212" s="7"/>
      <c r="G212" s="10" t="str">
        <f t="shared" si="7"/>
        <v>incumple</v>
      </c>
      <c r="H212" s="7" t="s">
        <v>20</v>
      </c>
      <c r="I212" s="7" t="s">
        <v>13</v>
      </c>
      <c r="J212" s="7" t="s">
        <v>123</v>
      </c>
      <c r="K212" s="7" t="s">
        <v>88</v>
      </c>
    </row>
    <row r="213" spans="1:11" x14ac:dyDescent="0.25">
      <c r="A213" s="7">
        <f t="shared" si="8"/>
        <v>145</v>
      </c>
      <c r="B213" s="8">
        <v>20144090065672</v>
      </c>
      <c r="C213" s="7" t="s">
        <v>424</v>
      </c>
      <c r="D213" s="7" t="s">
        <v>426</v>
      </c>
      <c r="E213" s="8">
        <v>20146010043011</v>
      </c>
      <c r="F213" s="7" t="s">
        <v>236</v>
      </c>
      <c r="G213" s="9" t="str">
        <f t="shared" si="7"/>
        <v>incumple</v>
      </c>
      <c r="H213" s="7" t="s">
        <v>20</v>
      </c>
      <c r="I213" s="7" t="s">
        <v>13</v>
      </c>
      <c r="J213" s="7" t="s">
        <v>169</v>
      </c>
      <c r="K213" s="7" t="s">
        <v>170</v>
      </c>
    </row>
    <row r="214" spans="1:11" x14ac:dyDescent="0.25">
      <c r="A214" s="7">
        <f t="shared" si="8"/>
        <v>146</v>
      </c>
      <c r="B214" s="8">
        <v>20144090067852</v>
      </c>
      <c r="C214" s="7" t="s">
        <v>486</v>
      </c>
      <c r="D214" s="7" t="s">
        <v>364</v>
      </c>
      <c r="E214" s="8">
        <v>20143030032781</v>
      </c>
      <c r="F214" s="7" t="s">
        <v>274</v>
      </c>
      <c r="G214" s="7" t="str">
        <f t="shared" si="7"/>
        <v>cumple</v>
      </c>
      <c r="H214" s="7" t="s">
        <v>20</v>
      </c>
      <c r="I214" s="7" t="s">
        <v>13</v>
      </c>
      <c r="J214" s="7" t="s">
        <v>51</v>
      </c>
      <c r="K214" s="7" t="s">
        <v>52</v>
      </c>
    </row>
    <row r="215" spans="1:11" x14ac:dyDescent="0.25">
      <c r="A215" s="7">
        <f t="shared" si="8"/>
        <v>147</v>
      </c>
      <c r="B215" s="8">
        <v>20144090085942</v>
      </c>
      <c r="C215" s="7" t="s">
        <v>615</v>
      </c>
      <c r="D215" s="7" t="s">
        <v>201</v>
      </c>
      <c r="E215" s="8" t="s">
        <v>640</v>
      </c>
      <c r="F215" s="7"/>
      <c r="G215" s="9" t="str">
        <f t="shared" si="7"/>
        <v>incumple</v>
      </c>
      <c r="H215" s="7" t="s">
        <v>20</v>
      </c>
      <c r="I215" s="7" t="s">
        <v>13</v>
      </c>
      <c r="J215" s="7" t="s">
        <v>531</v>
      </c>
      <c r="K215" s="7" t="s">
        <v>170</v>
      </c>
    </row>
    <row r="216" spans="1:11" x14ac:dyDescent="0.25">
      <c r="A216" s="7">
        <f t="shared" si="8"/>
        <v>148</v>
      </c>
      <c r="B216" s="8">
        <v>20144090088272</v>
      </c>
      <c r="C216" s="7" t="s">
        <v>664</v>
      </c>
      <c r="D216" s="7" t="s">
        <v>345</v>
      </c>
      <c r="E216" s="8">
        <v>20145000054471</v>
      </c>
      <c r="F216" s="7" t="s">
        <v>449</v>
      </c>
      <c r="G216" s="9" t="str">
        <f t="shared" si="7"/>
        <v>incumple</v>
      </c>
      <c r="H216" s="7" t="s">
        <v>20</v>
      </c>
      <c r="I216" s="7" t="s">
        <v>13</v>
      </c>
      <c r="J216" s="7" t="s">
        <v>42</v>
      </c>
      <c r="K216" s="7" t="s">
        <v>28</v>
      </c>
    </row>
    <row r="217" spans="1:11" x14ac:dyDescent="0.25">
      <c r="A217" s="7">
        <f t="shared" si="8"/>
        <v>149</v>
      </c>
      <c r="B217" s="8">
        <v>20144090090142</v>
      </c>
      <c r="C217" s="7" t="s">
        <v>664</v>
      </c>
      <c r="D217" s="7" t="s">
        <v>345</v>
      </c>
      <c r="E217" s="8">
        <v>20146040045461</v>
      </c>
      <c r="F217" s="7" t="s">
        <v>248</v>
      </c>
      <c r="G217" s="7" t="str">
        <f t="shared" si="7"/>
        <v>cumple</v>
      </c>
      <c r="H217" s="7" t="s">
        <v>20</v>
      </c>
      <c r="I217" s="7" t="s">
        <v>13</v>
      </c>
      <c r="J217" s="7" t="s">
        <v>644</v>
      </c>
      <c r="K217" s="7" t="s">
        <v>643</v>
      </c>
    </row>
    <row r="218" spans="1:11" x14ac:dyDescent="0.25">
      <c r="A218" s="7">
        <f t="shared" si="8"/>
        <v>150</v>
      </c>
      <c r="B218" s="8">
        <v>20144090090152</v>
      </c>
      <c r="C218" s="7" t="s">
        <v>682</v>
      </c>
      <c r="D218" s="7" t="s">
        <v>449</v>
      </c>
      <c r="E218" s="8">
        <v>20142000055331</v>
      </c>
      <c r="F218" s="7" t="s">
        <v>449</v>
      </c>
      <c r="G218" s="7" t="str">
        <f t="shared" si="7"/>
        <v>cumple</v>
      </c>
      <c r="H218" s="7" t="s">
        <v>20</v>
      </c>
      <c r="I218" s="7" t="s">
        <v>13</v>
      </c>
      <c r="J218" s="7" t="s">
        <v>31</v>
      </c>
      <c r="K218" s="7" t="s">
        <v>32</v>
      </c>
    </row>
    <row r="219" spans="1:11" x14ac:dyDescent="0.25">
      <c r="A219" s="7">
        <f t="shared" si="8"/>
        <v>151</v>
      </c>
      <c r="B219" s="8">
        <v>20144090090162</v>
      </c>
      <c r="C219" s="7" t="s">
        <v>682</v>
      </c>
      <c r="D219" s="7" t="s">
        <v>449</v>
      </c>
      <c r="E219" s="8">
        <v>20147030040811</v>
      </c>
      <c r="F219" s="7" t="s">
        <v>220</v>
      </c>
      <c r="G219" s="7" t="str">
        <f t="shared" si="7"/>
        <v>cumple</v>
      </c>
      <c r="H219" s="7" t="s">
        <v>20</v>
      </c>
      <c r="I219" s="7" t="s">
        <v>13</v>
      </c>
      <c r="J219" s="7" t="s">
        <v>683</v>
      </c>
      <c r="K219" s="7" t="s">
        <v>260</v>
      </c>
    </row>
    <row r="220" spans="1:11" x14ac:dyDescent="0.25">
      <c r="A220" s="7">
        <f t="shared" si="8"/>
        <v>152</v>
      </c>
      <c r="B220" s="8">
        <v>20144090099062</v>
      </c>
      <c r="C220" s="7" t="s">
        <v>726</v>
      </c>
      <c r="D220" s="7" t="s">
        <v>356</v>
      </c>
      <c r="E220" s="8">
        <v>20145000048241</v>
      </c>
      <c r="F220" s="7" t="s">
        <v>199</v>
      </c>
      <c r="G220" s="7" t="str">
        <f t="shared" si="7"/>
        <v>cumple</v>
      </c>
      <c r="H220" s="7" t="s">
        <v>20</v>
      </c>
      <c r="I220" s="7" t="s">
        <v>13</v>
      </c>
      <c r="J220" s="7" t="s">
        <v>48</v>
      </c>
      <c r="K220" s="7" t="s">
        <v>28</v>
      </c>
    </row>
    <row r="221" spans="1:11" x14ac:dyDescent="0.25">
      <c r="A221" s="7">
        <f t="shared" si="8"/>
        <v>153</v>
      </c>
      <c r="B221" s="8">
        <v>20144090122252</v>
      </c>
      <c r="C221" s="7" t="s">
        <v>888</v>
      </c>
      <c r="D221" s="7" t="s">
        <v>611</v>
      </c>
      <c r="E221" s="8" t="s">
        <v>908</v>
      </c>
      <c r="F221" s="7"/>
      <c r="G221" s="9" t="str">
        <f t="shared" si="7"/>
        <v>incumple</v>
      </c>
      <c r="H221" s="7" t="s">
        <v>20</v>
      </c>
      <c r="I221" s="7" t="s">
        <v>13</v>
      </c>
      <c r="J221" s="7" t="s">
        <v>910</v>
      </c>
      <c r="K221" s="7" t="s">
        <v>909</v>
      </c>
    </row>
    <row r="222" spans="1:11" x14ac:dyDescent="0.25">
      <c r="A222" s="7">
        <f t="shared" si="8"/>
        <v>154</v>
      </c>
      <c r="B222" s="8">
        <v>20144090125452</v>
      </c>
      <c r="C222" s="7" t="s">
        <v>916</v>
      </c>
      <c r="D222" s="7" t="s">
        <v>917</v>
      </c>
      <c r="E222" s="8">
        <v>20147050057661</v>
      </c>
      <c r="F222" s="7" t="s">
        <v>499</v>
      </c>
      <c r="G222" s="7" t="str">
        <f t="shared" si="7"/>
        <v>cumple</v>
      </c>
      <c r="H222" s="7" t="s">
        <v>20</v>
      </c>
      <c r="I222" s="7" t="s">
        <v>13</v>
      </c>
      <c r="J222" s="7" t="s">
        <v>932</v>
      </c>
      <c r="K222" s="7" t="s">
        <v>931</v>
      </c>
    </row>
    <row r="223" spans="1:11" x14ac:dyDescent="0.25">
      <c r="A223" s="7">
        <f t="shared" si="8"/>
        <v>155</v>
      </c>
      <c r="B223" s="8">
        <v>20144090128332</v>
      </c>
      <c r="C223" s="7" t="s">
        <v>944</v>
      </c>
      <c r="D223" s="7" t="s">
        <v>945</v>
      </c>
      <c r="E223" s="8" t="s">
        <v>948</v>
      </c>
      <c r="F223" s="7"/>
      <c r="G223" s="9" t="str">
        <f t="shared" si="7"/>
        <v>incumple</v>
      </c>
      <c r="H223" s="7" t="s">
        <v>20</v>
      </c>
      <c r="I223" s="7" t="s">
        <v>13</v>
      </c>
      <c r="J223" s="7" t="s">
        <v>113</v>
      </c>
      <c r="K223" s="7" t="s">
        <v>112</v>
      </c>
    </row>
    <row r="224" spans="1:11" x14ac:dyDescent="0.25">
      <c r="A224" s="7">
        <f t="shared" si="8"/>
        <v>156</v>
      </c>
      <c r="B224" s="8">
        <v>20144090128962</v>
      </c>
      <c r="C224" s="7" t="s">
        <v>944</v>
      </c>
      <c r="D224" s="7" t="s">
        <v>945</v>
      </c>
      <c r="E224" s="8" t="s">
        <v>949</v>
      </c>
      <c r="F224" s="7"/>
      <c r="G224" s="9" t="str">
        <f t="shared" si="7"/>
        <v>incumple</v>
      </c>
      <c r="H224" s="7" t="s">
        <v>20</v>
      </c>
      <c r="I224" s="7" t="s">
        <v>13</v>
      </c>
      <c r="J224" s="7" t="s">
        <v>428</v>
      </c>
      <c r="K224" s="7" t="s">
        <v>28</v>
      </c>
    </row>
    <row r="225" spans="1:11" x14ac:dyDescent="0.25">
      <c r="A225" s="7">
        <f t="shared" si="8"/>
        <v>157</v>
      </c>
      <c r="B225" s="8">
        <v>20144090135292</v>
      </c>
      <c r="C225" s="7" t="s">
        <v>987</v>
      </c>
      <c r="D225" s="7" t="s">
        <v>988</v>
      </c>
      <c r="E225" s="8" t="s">
        <v>989</v>
      </c>
      <c r="F225" s="7" t="s">
        <v>70</v>
      </c>
      <c r="G225" s="7" t="str">
        <f t="shared" si="7"/>
        <v>cumple</v>
      </c>
      <c r="H225" s="7" t="s">
        <v>20</v>
      </c>
      <c r="I225" s="7" t="s">
        <v>13</v>
      </c>
      <c r="J225" s="7" t="s">
        <v>428</v>
      </c>
      <c r="K225" s="7" t="s">
        <v>28</v>
      </c>
    </row>
    <row r="226" spans="1:11" x14ac:dyDescent="0.25">
      <c r="A226" s="7">
        <f t="shared" si="8"/>
        <v>158</v>
      </c>
      <c r="B226" s="8">
        <v>20144090138332</v>
      </c>
      <c r="C226" s="7" t="s">
        <v>987</v>
      </c>
      <c r="D226" s="7" t="s">
        <v>988</v>
      </c>
      <c r="E226" s="8"/>
      <c r="F226" s="7"/>
      <c r="G226" s="10" t="str">
        <f t="shared" si="7"/>
        <v>incumple</v>
      </c>
      <c r="H226" s="7" t="s">
        <v>20</v>
      </c>
      <c r="I226" s="7" t="s">
        <v>13</v>
      </c>
      <c r="J226" s="7" t="s">
        <v>531</v>
      </c>
      <c r="K226" s="7" t="s">
        <v>170</v>
      </c>
    </row>
    <row r="227" spans="1:11" x14ac:dyDescent="0.25">
      <c r="A227" s="7">
        <f t="shared" si="8"/>
        <v>159</v>
      </c>
      <c r="B227" s="8">
        <v>20144090141632</v>
      </c>
      <c r="C227" s="7" t="s">
        <v>1004</v>
      </c>
      <c r="D227" s="7" t="s">
        <v>757</v>
      </c>
      <c r="E227" s="8"/>
      <c r="F227" s="7"/>
      <c r="G227" s="10" t="str">
        <f t="shared" si="7"/>
        <v>incumple</v>
      </c>
      <c r="H227" s="7" t="s">
        <v>20</v>
      </c>
      <c r="I227" s="7" t="s">
        <v>13</v>
      </c>
      <c r="J227" s="7"/>
      <c r="K227" s="7"/>
    </row>
    <row r="228" spans="1:11" x14ac:dyDescent="0.25">
      <c r="A228" s="7">
        <f t="shared" si="8"/>
        <v>160</v>
      </c>
      <c r="B228" s="8">
        <v>20144090148312</v>
      </c>
      <c r="C228" s="7" t="s">
        <v>1048</v>
      </c>
      <c r="D228" s="7" t="s">
        <v>1054</v>
      </c>
      <c r="E228" s="8" t="s">
        <v>1057</v>
      </c>
      <c r="F228" s="7"/>
      <c r="G228" s="9" t="str">
        <f t="shared" si="7"/>
        <v>incumple</v>
      </c>
      <c r="H228" s="7" t="s">
        <v>20</v>
      </c>
      <c r="I228" s="7" t="s">
        <v>13</v>
      </c>
      <c r="J228" s="7" t="s">
        <v>428</v>
      </c>
      <c r="K228" s="7" t="s">
        <v>28</v>
      </c>
    </row>
    <row r="229" spans="1:11" hidden="1" x14ac:dyDescent="0.25">
      <c r="A229" s="7">
        <f t="shared" si="8"/>
        <v>161</v>
      </c>
      <c r="B229" s="8">
        <v>20144090004102</v>
      </c>
      <c r="C229" s="7" t="s">
        <v>67</v>
      </c>
      <c r="D229" s="7" t="s">
        <v>63</v>
      </c>
      <c r="E229" s="8">
        <v>20142000014041</v>
      </c>
      <c r="F229" s="7" t="s">
        <v>10</v>
      </c>
      <c r="G229" s="7" t="str">
        <f t="shared" si="7"/>
        <v>cumple</v>
      </c>
      <c r="H229" s="7" t="s">
        <v>20</v>
      </c>
      <c r="I229" s="7" t="s">
        <v>92</v>
      </c>
      <c r="J229" s="7" t="s">
        <v>31</v>
      </c>
      <c r="K229" s="7" t="s">
        <v>32</v>
      </c>
    </row>
    <row r="230" spans="1:11" hidden="1" x14ac:dyDescent="0.25">
      <c r="A230" s="7">
        <f t="shared" si="8"/>
        <v>162</v>
      </c>
      <c r="B230" s="8">
        <v>20144090047722</v>
      </c>
      <c r="C230" s="7" t="s">
        <v>298</v>
      </c>
      <c r="D230" s="7" t="s">
        <v>89</v>
      </c>
      <c r="E230" s="8">
        <v>20146030032261</v>
      </c>
      <c r="F230" s="7" t="s">
        <v>274</v>
      </c>
      <c r="G230" s="7" t="str">
        <f t="shared" si="7"/>
        <v>cumple</v>
      </c>
      <c r="H230" s="7" t="s">
        <v>20</v>
      </c>
      <c r="I230" s="7" t="s">
        <v>316</v>
      </c>
      <c r="J230" s="7" t="s">
        <v>130</v>
      </c>
      <c r="K230" s="7" t="s">
        <v>131</v>
      </c>
    </row>
    <row r="231" spans="1:11" hidden="1" x14ac:dyDescent="0.25">
      <c r="A231" s="7">
        <f t="shared" si="8"/>
        <v>163</v>
      </c>
      <c r="B231" s="8">
        <v>20144090105732</v>
      </c>
      <c r="C231" s="7" t="s">
        <v>760</v>
      </c>
      <c r="D231" s="7" t="s">
        <v>358</v>
      </c>
      <c r="E231" s="8"/>
      <c r="F231" s="7"/>
      <c r="G231" s="10" t="str">
        <f t="shared" si="7"/>
        <v>incumple</v>
      </c>
      <c r="H231" s="7" t="s">
        <v>20</v>
      </c>
      <c r="I231" s="7" t="s">
        <v>770</v>
      </c>
      <c r="J231" s="7" t="s">
        <v>123</v>
      </c>
      <c r="K231" s="7" t="s">
        <v>88</v>
      </c>
    </row>
    <row r="232" spans="1:11" hidden="1" x14ac:dyDescent="0.25">
      <c r="A232" s="7">
        <f t="shared" si="8"/>
        <v>164</v>
      </c>
      <c r="B232" s="8">
        <v>20144090065052</v>
      </c>
      <c r="C232" s="7" t="s">
        <v>424</v>
      </c>
      <c r="D232" s="7" t="s">
        <v>426</v>
      </c>
      <c r="E232" s="8" t="s">
        <v>459</v>
      </c>
      <c r="F232" s="7" t="s">
        <v>55</v>
      </c>
      <c r="G232" s="7" t="str">
        <f t="shared" si="7"/>
        <v>cumple</v>
      </c>
      <c r="H232" s="7" t="s">
        <v>20</v>
      </c>
      <c r="I232" s="7" t="s">
        <v>460</v>
      </c>
      <c r="J232" s="7" t="s">
        <v>31</v>
      </c>
      <c r="K232" s="7" t="s">
        <v>32</v>
      </c>
    </row>
    <row r="233" spans="1:11" hidden="1" x14ac:dyDescent="0.25">
      <c r="A233" s="7">
        <f t="shared" si="8"/>
        <v>165</v>
      </c>
      <c r="B233" s="8">
        <v>20144090007182</v>
      </c>
      <c r="C233" s="7" t="s">
        <v>98</v>
      </c>
      <c r="D233" s="7" t="s">
        <v>99</v>
      </c>
      <c r="E233" s="8">
        <v>20142000005541</v>
      </c>
      <c r="F233" s="7" t="s">
        <v>23</v>
      </c>
      <c r="G233" s="7" t="str">
        <f t="shared" si="7"/>
        <v>cumple</v>
      </c>
      <c r="H233" s="7" t="s">
        <v>20</v>
      </c>
      <c r="I233" s="7" t="s">
        <v>104</v>
      </c>
      <c r="J233" s="7" t="s">
        <v>31</v>
      </c>
      <c r="K233" s="7" t="s">
        <v>32</v>
      </c>
    </row>
    <row r="234" spans="1:11" hidden="1" x14ac:dyDescent="0.25">
      <c r="A234" s="7">
        <f t="shared" si="8"/>
        <v>166</v>
      </c>
      <c r="B234" s="8">
        <v>20144090092612</v>
      </c>
      <c r="C234" s="7" t="s">
        <v>682</v>
      </c>
      <c r="D234" s="7" t="s">
        <v>449</v>
      </c>
      <c r="E234" s="8" t="s">
        <v>702</v>
      </c>
      <c r="F234" s="7" t="s">
        <v>449</v>
      </c>
      <c r="G234" s="7" t="str">
        <f t="shared" si="7"/>
        <v>cumple</v>
      </c>
      <c r="H234" s="7" t="s">
        <v>20</v>
      </c>
      <c r="I234" s="7" t="s">
        <v>703</v>
      </c>
      <c r="J234" s="7" t="s">
        <v>31</v>
      </c>
      <c r="K234" s="7" t="s">
        <v>32</v>
      </c>
    </row>
    <row r="235" spans="1:11" hidden="1" x14ac:dyDescent="0.25">
      <c r="A235" s="7">
        <f t="shared" si="8"/>
        <v>167</v>
      </c>
      <c r="B235" s="8">
        <v>20144090124962</v>
      </c>
      <c r="C235" s="7" t="s">
        <v>916</v>
      </c>
      <c r="D235" s="7" t="s">
        <v>917</v>
      </c>
      <c r="E235" s="8"/>
      <c r="F235" s="7"/>
      <c r="G235" s="10" t="str">
        <f t="shared" si="7"/>
        <v>incumple</v>
      </c>
      <c r="H235" s="7" t="s">
        <v>20</v>
      </c>
      <c r="I235" s="7" t="s">
        <v>923</v>
      </c>
      <c r="J235" s="7" t="s">
        <v>123</v>
      </c>
      <c r="K235" s="7" t="s">
        <v>88</v>
      </c>
    </row>
    <row r="236" spans="1:11" hidden="1" x14ac:dyDescent="0.25">
      <c r="A236" s="7">
        <f t="shared" si="8"/>
        <v>168</v>
      </c>
      <c r="B236" s="8">
        <v>20144090125392</v>
      </c>
      <c r="C236" s="7" t="s">
        <v>916</v>
      </c>
      <c r="D236" s="7" t="s">
        <v>917</v>
      </c>
      <c r="E236" s="8"/>
      <c r="F236" s="7"/>
      <c r="G236" s="10" t="str">
        <f t="shared" si="7"/>
        <v>incumple</v>
      </c>
      <c r="H236" s="7" t="s">
        <v>20</v>
      </c>
      <c r="I236" s="7" t="s">
        <v>929</v>
      </c>
      <c r="J236" s="7" t="s">
        <v>123</v>
      </c>
      <c r="K236" s="7" t="s">
        <v>88</v>
      </c>
    </row>
    <row r="237" spans="1:11" hidden="1" x14ac:dyDescent="0.25">
      <c r="A237" s="7">
        <f t="shared" si="8"/>
        <v>169</v>
      </c>
      <c r="B237" s="8">
        <v>20144090110032</v>
      </c>
      <c r="C237" s="7" t="s">
        <v>790</v>
      </c>
      <c r="D237" s="7" t="s">
        <v>528</v>
      </c>
      <c r="E237" s="8" t="s">
        <v>796</v>
      </c>
      <c r="F237" s="7" t="s">
        <v>345</v>
      </c>
      <c r="G237" s="7" t="str">
        <f t="shared" si="7"/>
        <v>cumple</v>
      </c>
      <c r="H237" s="7" t="s">
        <v>20</v>
      </c>
      <c r="I237" s="7" t="s">
        <v>797</v>
      </c>
      <c r="J237" s="7" t="s">
        <v>302</v>
      </c>
      <c r="K237" s="7" t="s">
        <v>28</v>
      </c>
    </row>
    <row r="238" spans="1:11" hidden="1" x14ac:dyDescent="0.25">
      <c r="A238" s="7">
        <f t="shared" si="8"/>
        <v>170</v>
      </c>
      <c r="B238" s="8">
        <v>20144090091162</v>
      </c>
      <c r="C238" s="7" t="s">
        <v>682</v>
      </c>
      <c r="D238" s="7" t="s">
        <v>449</v>
      </c>
      <c r="E238" s="8">
        <v>20147060040821</v>
      </c>
      <c r="F238" s="7" t="s">
        <v>220</v>
      </c>
      <c r="G238" s="7" t="str">
        <f t="shared" si="7"/>
        <v>cumple</v>
      </c>
      <c r="H238" s="7" t="s">
        <v>20</v>
      </c>
      <c r="I238" s="7" t="s">
        <v>695</v>
      </c>
      <c r="J238" s="7" t="s">
        <v>696</v>
      </c>
      <c r="K238" s="7" t="s">
        <v>88</v>
      </c>
    </row>
    <row r="239" spans="1:11" hidden="1" x14ac:dyDescent="0.25">
      <c r="A239" s="7">
        <f t="shared" si="8"/>
        <v>171</v>
      </c>
      <c r="B239" s="8">
        <v>20144090067682</v>
      </c>
      <c r="C239" s="7" t="s">
        <v>486</v>
      </c>
      <c r="D239" s="7" t="s">
        <v>364</v>
      </c>
      <c r="E239" s="8">
        <v>20142000045981</v>
      </c>
      <c r="F239" s="7" t="s">
        <v>248</v>
      </c>
      <c r="G239" s="9" t="str">
        <f t="shared" si="7"/>
        <v>incumple</v>
      </c>
      <c r="H239" s="7" t="s">
        <v>20</v>
      </c>
      <c r="I239" s="7" t="s">
        <v>487</v>
      </c>
      <c r="J239" s="7" t="s">
        <v>31</v>
      </c>
      <c r="K239" s="7" t="s">
        <v>32</v>
      </c>
    </row>
    <row r="240" spans="1:11" hidden="1" x14ac:dyDescent="0.25">
      <c r="A240" s="7">
        <f t="shared" si="8"/>
        <v>172</v>
      </c>
      <c r="B240" s="8">
        <v>20144090118082</v>
      </c>
      <c r="C240" s="7" t="s">
        <v>866</v>
      </c>
      <c r="D240" s="7" t="s">
        <v>750</v>
      </c>
      <c r="E240" s="8">
        <v>20143060064451</v>
      </c>
      <c r="F240" s="7" t="s">
        <v>750</v>
      </c>
      <c r="G240" s="7" t="str">
        <f t="shared" si="7"/>
        <v>cumple</v>
      </c>
      <c r="H240" s="7" t="s">
        <v>20</v>
      </c>
      <c r="I240" s="7" t="s">
        <v>874</v>
      </c>
      <c r="J240" s="7" t="s">
        <v>519</v>
      </c>
      <c r="K240" s="7" t="s">
        <v>15</v>
      </c>
    </row>
    <row r="241" spans="1:11" hidden="1" x14ac:dyDescent="0.25">
      <c r="A241" s="7">
        <f t="shared" si="8"/>
        <v>173</v>
      </c>
      <c r="B241" s="8">
        <v>20144090147752</v>
      </c>
      <c r="C241" s="7" t="s">
        <v>1048</v>
      </c>
      <c r="D241" s="7" t="s">
        <v>1054</v>
      </c>
      <c r="E241" s="8"/>
      <c r="F241" s="7"/>
      <c r="G241" s="10" t="str">
        <f t="shared" si="7"/>
        <v>incumple</v>
      </c>
      <c r="H241" s="7" t="s">
        <v>20</v>
      </c>
      <c r="I241" s="7" t="s">
        <v>1055</v>
      </c>
      <c r="J241" s="7" t="s">
        <v>150</v>
      </c>
      <c r="K241" s="7" t="s">
        <v>151</v>
      </c>
    </row>
    <row r="242" spans="1:11" hidden="1" x14ac:dyDescent="0.25">
      <c r="A242" s="7">
        <f t="shared" si="8"/>
        <v>174</v>
      </c>
      <c r="B242" s="8">
        <v>20144090118372</v>
      </c>
      <c r="C242" s="7" t="s">
        <v>866</v>
      </c>
      <c r="D242" s="7" t="s">
        <v>750</v>
      </c>
      <c r="E242" s="8">
        <v>20143050061421</v>
      </c>
      <c r="F242" s="7" t="s">
        <v>528</v>
      </c>
      <c r="G242" s="7" t="str">
        <f t="shared" si="7"/>
        <v>cumple</v>
      </c>
      <c r="H242" s="7" t="s">
        <v>20</v>
      </c>
      <c r="I242" s="7" t="s">
        <v>882</v>
      </c>
      <c r="J242" s="7" t="s">
        <v>143</v>
      </c>
      <c r="K242" s="7" t="s">
        <v>38</v>
      </c>
    </row>
    <row r="243" spans="1:11" hidden="1" x14ac:dyDescent="0.25">
      <c r="A243" s="7">
        <f t="shared" si="8"/>
        <v>175</v>
      </c>
      <c r="B243" s="8">
        <v>20144090065912</v>
      </c>
      <c r="C243" s="7" t="s">
        <v>468</v>
      </c>
      <c r="D243" s="7" t="s">
        <v>236</v>
      </c>
      <c r="E243" s="8">
        <v>20143050028911</v>
      </c>
      <c r="F243" s="7" t="s">
        <v>54</v>
      </c>
      <c r="G243" s="7" t="str">
        <f t="shared" si="7"/>
        <v>cumple</v>
      </c>
      <c r="H243" s="7" t="s">
        <v>20</v>
      </c>
      <c r="I243" s="7" t="s">
        <v>471</v>
      </c>
      <c r="J243" s="7" t="s">
        <v>44</v>
      </c>
      <c r="K243" s="7" t="s">
        <v>38</v>
      </c>
    </row>
    <row r="244" spans="1:11" hidden="1" x14ac:dyDescent="0.25">
      <c r="A244" s="7">
        <f t="shared" si="8"/>
        <v>176</v>
      </c>
      <c r="B244" s="8">
        <v>20144090078492</v>
      </c>
      <c r="C244" s="7" t="s">
        <v>579</v>
      </c>
      <c r="D244" s="7" t="s">
        <v>199</v>
      </c>
      <c r="E244" s="8">
        <v>20145000039601</v>
      </c>
      <c r="F244" s="7" t="s">
        <v>281</v>
      </c>
      <c r="G244" s="7" t="str">
        <f t="shared" si="7"/>
        <v>cumple</v>
      </c>
      <c r="H244" s="7" t="s">
        <v>20</v>
      </c>
      <c r="I244" s="7" t="s">
        <v>584</v>
      </c>
      <c r="J244" s="7" t="s">
        <v>65</v>
      </c>
      <c r="K244" s="7" t="s">
        <v>28</v>
      </c>
    </row>
    <row r="245" spans="1:11" hidden="1" x14ac:dyDescent="0.25">
      <c r="A245" s="7">
        <f t="shared" si="8"/>
        <v>177</v>
      </c>
      <c r="B245" s="8">
        <v>20144090046742</v>
      </c>
      <c r="C245" s="7" t="s">
        <v>298</v>
      </c>
      <c r="D245" s="7" t="s">
        <v>89</v>
      </c>
      <c r="E245" s="8">
        <v>20145000048441</v>
      </c>
      <c r="F245" s="7" t="s">
        <v>199</v>
      </c>
      <c r="G245" s="9" t="str">
        <f t="shared" si="7"/>
        <v>incumple</v>
      </c>
      <c r="H245" s="7" t="s">
        <v>20</v>
      </c>
      <c r="I245" s="7" t="s">
        <v>301</v>
      </c>
      <c r="J245" s="7" t="s">
        <v>302</v>
      </c>
      <c r="K245" s="7" t="s">
        <v>28</v>
      </c>
    </row>
    <row r="246" spans="1:11" hidden="1" x14ac:dyDescent="0.25">
      <c r="A246" s="7">
        <f t="shared" si="8"/>
        <v>178</v>
      </c>
      <c r="B246" s="8">
        <v>20144090114752</v>
      </c>
      <c r="C246" s="7" t="s">
        <v>835</v>
      </c>
      <c r="D246" s="7" t="s">
        <v>70</v>
      </c>
      <c r="E246" s="8"/>
      <c r="F246" s="7"/>
      <c r="G246" s="10" t="str">
        <f t="shared" si="7"/>
        <v>incumple</v>
      </c>
      <c r="H246" s="7" t="s">
        <v>20</v>
      </c>
      <c r="I246" s="7" t="s">
        <v>838</v>
      </c>
      <c r="J246" s="7" t="s">
        <v>428</v>
      </c>
      <c r="K246" s="7" t="s">
        <v>28</v>
      </c>
    </row>
    <row r="247" spans="1:11" hidden="1" x14ac:dyDescent="0.25">
      <c r="A247" s="7">
        <f t="shared" si="8"/>
        <v>179</v>
      </c>
      <c r="B247" s="8">
        <v>20144090130432</v>
      </c>
      <c r="C247" s="7" t="s">
        <v>960</v>
      </c>
      <c r="D247" s="7" t="s">
        <v>686</v>
      </c>
      <c r="E247" s="8"/>
      <c r="F247" s="7"/>
      <c r="G247" s="10" t="str">
        <f t="shared" si="7"/>
        <v>incumple</v>
      </c>
      <c r="H247" s="7" t="s">
        <v>20</v>
      </c>
      <c r="I247" s="7" t="s">
        <v>961</v>
      </c>
      <c r="J247" s="7"/>
      <c r="K247" s="7"/>
    </row>
    <row r="248" spans="1:11" hidden="1" x14ac:dyDescent="0.25">
      <c r="A248" s="7">
        <f t="shared" si="8"/>
        <v>180</v>
      </c>
      <c r="B248" s="8">
        <v>20144090070252</v>
      </c>
      <c r="C248" s="7" t="s">
        <v>486</v>
      </c>
      <c r="D248" s="7" t="s">
        <v>364</v>
      </c>
      <c r="E248" s="8">
        <v>20143050028951</v>
      </c>
      <c r="F248" s="7" t="s">
        <v>54</v>
      </c>
      <c r="G248" s="7" t="str">
        <f t="shared" si="7"/>
        <v>cumple</v>
      </c>
      <c r="H248" s="7" t="s">
        <v>20</v>
      </c>
      <c r="I248" s="7" t="s">
        <v>504</v>
      </c>
      <c r="J248" s="7" t="s">
        <v>44</v>
      </c>
      <c r="K248" s="7" t="s">
        <v>38</v>
      </c>
    </row>
    <row r="249" spans="1:11" hidden="1" x14ac:dyDescent="0.25">
      <c r="A249" s="7">
        <f t="shared" si="8"/>
        <v>181</v>
      </c>
      <c r="B249" s="8">
        <v>20144090090292</v>
      </c>
      <c r="C249" s="7" t="s">
        <v>682</v>
      </c>
      <c r="D249" s="7" t="s">
        <v>449</v>
      </c>
      <c r="E249" s="8">
        <v>20143000036391</v>
      </c>
      <c r="F249" s="7" t="s">
        <v>184</v>
      </c>
      <c r="G249" s="7" t="str">
        <f t="shared" si="7"/>
        <v>cumple</v>
      </c>
      <c r="H249" s="7" t="s">
        <v>20</v>
      </c>
      <c r="I249" s="7" t="s">
        <v>684</v>
      </c>
      <c r="J249" s="7" t="s">
        <v>191</v>
      </c>
      <c r="K249" s="7" t="s">
        <v>131</v>
      </c>
    </row>
    <row r="250" spans="1:11" hidden="1" x14ac:dyDescent="0.25">
      <c r="A250" s="7">
        <f t="shared" si="8"/>
        <v>182</v>
      </c>
      <c r="B250" s="8">
        <v>20144090017802</v>
      </c>
      <c r="C250" s="7" t="s">
        <v>190</v>
      </c>
      <c r="D250" s="7" t="s">
        <v>100</v>
      </c>
      <c r="E250" s="8">
        <v>20145000015171</v>
      </c>
      <c r="F250" s="7" t="s">
        <v>17</v>
      </c>
      <c r="G250" s="7" t="str">
        <f t="shared" si="7"/>
        <v>cumple</v>
      </c>
      <c r="H250" s="7" t="s">
        <v>20</v>
      </c>
      <c r="I250" s="7" t="s">
        <v>194</v>
      </c>
      <c r="J250" s="7" t="s">
        <v>164</v>
      </c>
      <c r="K250" s="7" t="s">
        <v>28</v>
      </c>
    </row>
    <row r="251" spans="1:11" hidden="1" x14ac:dyDescent="0.25">
      <c r="A251" s="7">
        <f t="shared" si="8"/>
        <v>183</v>
      </c>
      <c r="B251" s="8">
        <v>20144090038062</v>
      </c>
      <c r="C251" s="7" t="s">
        <v>250</v>
      </c>
      <c r="D251" s="7" t="s">
        <v>78</v>
      </c>
      <c r="E251" s="8">
        <v>20143060031021</v>
      </c>
      <c r="F251" s="7" t="s">
        <v>167</v>
      </c>
      <c r="G251" s="9" t="str">
        <f t="shared" si="7"/>
        <v>incumple</v>
      </c>
      <c r="H251" s="7" t="s">
        <v>20</v>
      </c>
      <c r="I251" s="7" t="s">
        <v>257</v>
      </c>
      <c r="J251" s="7" t="s">
        <v>83</v>
      </c>
      <c r="K251" s="7" t="s">
        <v>15</v>
      </c>
    </row>
    <row r="252" spans="1:11" hidden="1" x14ac:dyDescent="0.25">
      <c r="A252" s="7">
        <f t="shared" si="8"/>
        <v>184</v>
      </c>
      <c r="B252" s="8">
        <v>20144090085902</v>
      </c>
      <c r="C252" s="7" t="s">
        <v>615</v>
      </c>
      <c r="D252" s="7" t="s">
        <v>201</v>
      </c>
      <c r="E252" s="8">
        <v>20145000048431</v>
      </c>
      <c r="F252" s="7" t="s">
        <v>199</v>
      </c>
      <c r="G252" s="7" t="str">
        <f t="shared" si="7"/>
        <v>cumple</v>
      </c>
      <c r="H252" s="7" t="s">
        <v>20</v>
      </c>
      <c r="I252" s="7" t="s">
        <v>637</v>
      </c>
      <c r="J252" s="7" t="s">
        <v>164</v>
      </c>
      <c r="K252" s="7" t="s">
        <v>28</v>
      </c>
    </row>
    <row r="253" spans="1:11" hidden="1" x14ac:dyDescent="0.25">
      <c r="A253" s="7">
        <f t="shared" si="8"/>
        <v>185</v>
      </c>
      <c r="B253" s="8">
        <v>20144090077892</v>
      </c>
      <c r="C253" s="7" t="s">
        <v>564</v>
      </c>
      <c r="D253" s="7" t="s">
        <v>251</v>
      </c>
      <c r="E253" s="8" t="s">
        <v>576</v>
      </c>
      <c r="F253" s="7" t="s">
        <v>251</v>
      </c>
      <c r="G253" s="7" t="str">
        <f t="shared" si="7"/>
        <v>cumple</v>
      </c>
      <c r="H253" s="7" t="s">
        <v>20</v>
      </c>
      <c r="I253" s="7" t="s">
        <v>577</v>
      </c>
      <c r="J253" s="7" t="s">
        <v>169</v>
      </c>
      <c r="K253" s="7" t="s">
        <v>170</v>
      </c>
    </row>
    <row r="254" spans="1:11" hidden="1" x14ac:dyDescent="0.25">
      <c r="A254" s="7">
        <f t="shared" si="8"/>
        <v>186</v>
      </c>
      <c r="B254" s="8">
        <v>20144090085872</v>
      </c>
      <c r="C254" s="7" t="s">
        <v>615</v>
      </c>
      <c r="D254" s="7" t="s">
        <v>201</v>
      </c>
      <c r="E254" s="8" t="s">
        <v>635</v>
      </c>
      <c r="F254" s="7" t="s">
        <v>199</v>
      </c>
      <c r="G254" s="7" t="str">
        <f t="shared" si="7"/>
        <v>cumple</v>
      </c>
      <c r="H254" s="7" t="s">
        <v>20</v>
      </c>
      <c r="I254" s="7" t="s">
        <v>636</v>
      </c>
      <c r="J254" s="7" t="s">
        <v>96</v>
      </c>
      <c r="K254" s="7" t="s">
        <v>28</v>
      </c>
    </row>
    <row r="255" spans="1:11" hidden="1" x14ac:dyDescent="0.25">
      <c r="A255" s="7">
        <f t="shared" si="8"/>
        <v>187</v>
      </c>
      <c r="B255" s="8">
        <v>20144090081492</v>
      </c>
      <c r="C255" s="7" t="s">
        <v>596</v>
      </c>
      <c r="D255" s="7" t="s">
        <v>303</v>
      </c>
      <c r="E255" s="8"/>
      <c r="F255" s="7"/>
      <c r="G255" s="10" t="str">
        <f t="shared" si="7"/>
        <v>incumple</v>
      </c>
      <c r="H255" s="7" t="s">
        <v>20</v>
      </c>
      <c r="I255" s="7" t="s">
        <v>601</v>
      </c>
      <c r="J255" s="7" t="s">
        <v>531</v>
      </c>
      <c r="K255" s="7" t="s">
        <v>170</v>
      </c>
    </row>
    <row r="256" spans="1:11" hidden="1" x14ac:dyDescent="0.25">
      <c r="A256" s="7">
        <f t="shared" si="8"/>
        <v>188</v>
      </c>
      <c r="B256" s="8">
        <v>20144090144382</v>
      </c>
      <c r="C256" s="7" t="s">
        <v>1023</v>
      </c>
      <c r="D256" s="7" t="s">
        <v>1025</v>
      </c>
      <c r="E256" s="8"/>
      <c r="F256" s="7"/>
      <c r="G256" s="10" t="str">
        <f t="shared" si="7"/>
        <v>incumple</v>
      </c>
      <c r="H256" s="7" t="s">
        <v>20</v>
      </c>
      <c r="I256" s="7" t="s">
        <v>1037</v>
      </c>
      <c r="J256" s="7" t="s">
        <v>714</v>
      </c>
      <c r="K256" s="7" t="s">
        <v>289</v>
      </c>
    </row>
    <row r="257" spans="1:11" hidden="1" x14ac:dyDescent="0.25">
      <c r="A257" s="7">
        <f t="shared" si="8"/>
        <v>189</v>
      </c>
      <c r="B257" s="8">
        <v>20144090114782</v>
      </c>
      <c r="C257" s="7" t="s">
        <v>835</v>
      </c>
      <c r="D257" s="7" t="s">
        <v>70</v>
      </c>
      <c r="E257" s="8"/>
      <c r="F257" s="7"/>
      <c r="G257" s="10" t="str">
        <f t="shared" si="7"/>
        <v>incumple</v>
      </c>
      <c r="H257" s="7" t="s">
        <v>20</v>
      </c>
      <c r="I257" s="7" t="s">
        <v>839</v>
      </c>
      <c r="J257" s="7" t="s">
        <v>140</v>
      </c>
      <c r="K257" s="7" t="s">
        <v>141</v>
      </c>
    </row>
    <row r="258" spans="1:11" hidden="1" x14ac:dyDescent="0.25">
      <c r="A258" s="7">
        <f t="shared" si="8"/>
        <v>190</v>
      </c>
      <c r="B258" s="8">
        <v>20144090002152</v>
      </c>
      <c r="C258" s="7" t="s">
        <v>16</v>
      </c>
      <c r="D258" s="7" t="s">
        <v>17</v>
      </c>
      <c r="E258" s="8"/>
      <c r="F258" s="7"/>
      <c r="G258" s="10" t="str">
        <f t="shared" ref="G258:G321" si="9">IF(F258&gt;D258,"incumple",IF(F258=0,"incumple","cumple"))</f>
        <v>incumple</v>
      </c>
      <c r="H258" s="7" t="s">
        <v>20</v>
      </c>
      <c r="I258" s="7" t="s">
        <v>30</v>
      </c>
      <c r="J258" s="7" t="s">
        <v>31</v>
      </c>
      <c r="K258" s="7" t="s">
        <v>32</v>
      </c>
    </row>
    <row r="259" spans="1:11" hidden="1" x14ac:dyDescent="0.25">
      <c r="A259" s="7">
        <f t="shared" ref="A259:A322" si="10">IF(H259=H258,A258+1,1)</f>
        <v>191</v>
      </c>
      <c r="B259" s="8">
        <v>20144090122622</v>
      </c>
      <c r="C259" s="7" t="s">
        <v>916</v>
      </c>
      <c r="D259" s="7" t="s">
        <v>917</v>
      </c>
      <c r="E259" s="8">
        <v>20143060055781</v>
      </c>
      <c r="F259" s="7" t="s">
        <v>332</v>
      </c>
      <c r="G259" s="7" t="str">
        <f t="shared" si="9"/>
        <v>cumple</v>
      </c>
      <c r="H259" s="7" t="s">
        <v>20</v>
      </c>
      <c r="I259" s="7" t="s">
        <v>918</v>
      </c>
      <c r="J259" s="7" t="s">
        <v>81</v>
      </c>
      <c r="K259" s="7" t="s">
        <v>15</v>
      </c>
    </row>
    <row r="260" spans="1:11" hidden="1" x14ac:dyDescent="0.25">
      <c r="A260" s="7">
        <f t="shared" si="10"/>
        <v>192</v>
      </c>
      <c r="B260" s="8">
        <v>20144090085922</v>
      </c>
      <c r="C260" s="7" t="s">
        <v>615</v>
      </c>
      <c r="D260" s="7" t="s">
        <v>201</v>
      </c>
      <c r="E260" s="8"/>
      <c r="F260" s="7"/>
      <c r="G260" s="10" t="str">
        <f t="shared" si="9"/>
        <v>incumple</v>
      </c>
      <c r="H260" s="7" t="s">
        <v>20</v>
      </c>
      <c r="I260" s="7" t="s">
        <v>638</v>
      </c>
      <c r="J260" s="7" t="s">
        <v>115</v>
      </c>
      <c r="K260" s="7" t="s">
        <v>28</v>
      </c>
    </row>
    <row r="261" spans="1:11" hidden="1" x14ac:dyDescent="0.25">
      <c r="A261" s="7">
        <f t="shared" si="10"/>
        <v>193</v>
      </c>
      <c r="B261" s="8">
        <v>20144090075432</v>
      </c>
      <c r="C261" s="7" t="s">
        <v>536</v>
      </c>
      <c r="D261" s="7" t="s">
        <v>248</v>
      </c>
      <c r="E261" s="8" t="s">
        <v>562</v>
      </c>
      <c r="F261" s="7" t="s">
        <v>199</v>
      </c>
      <c r="G261" s="9" t="str">
        <f t="shared" si="9"/>
        <v>incumple</v>
      </c>
      <c r="H261" s="7" t="s">
        <v>20</v>
      </c>
      <c r="I261" s="7" t="s">
        <v>563</v>
      </c>
      <c r="J261" s="7" t="s">
        <v>164</v>
      </c>
      <c r="K261" s="7" t="s">
        <v>28</v>
      </c>
    </row>
    <row r="262" spans="1:11" hidden="1" x14ac:dyDescent="0.25">
      <c r="A262" s="7">
        <f t="shared" si="10"/>
        <v>194</v>
      </c>
      <c r="B262" s="8">
        <v>20144090115952</v>
      </c>
      <c r="C262" s="7" t="s">
        <v>835</v>
      </c>
      <c r="D262" s="7" t="s">
        <v>70</v>
      </c>
      <c r="E262" s="8">
        <v>20143050049341</v>
      </c>
      <c r="F262" s="7" t="s">
        <v>199</v>
      </c>
      <c r="G262" s="7" t="str">
        <f t="shared" si="9"/>
        <v>cumple</v>
      </c>
      <c r="H262" s="7" t="s">
        <v>20</v>
      </c>
      <c r="I262" s="7" t="s">
        <v>846</v>
      </c>
      <c r="J262" s="7" t="s">
        <v>178</v>
      </c>
      <c r="K262" s="7" t="s">
        <v>38</v>
      </c>
    </row>
    <row r="263" spans="1:11" hidden="1" x14ac:dyDescent="0.25">
      <c r="A263" s="7">
        <f t="shared" si="10"/>
        <v>195</v>
      </c>
      <c r="B263" s="8">
        <v>20144090024622</v>
      </c>
      <c r="C263" s="7" t="s">
        <v>209</v>
      </c>
      <c r="D263" s="7" t="s">
        <v>181</v>
      </c>
      <c r="E263" s="8">
        <v>20143060011421</v>
      </c>
      <c r="F263" s="7" t="s">
        <v>34</v>
      </c>
      <c r="G263" s="7" t="str">
        <f t="shared" si="9"/>
        <v>cumple</v>
      </c>
      <c r="H263" s="7" t="s">
        <v>20</v>
      </c>
      <c r="I263" s="7" t="s">
        <v>217</v>
      </c>
      <c r="J263" s="7" t="s">
        <v>218</v>
      </c>
      <c r="K263" s="7" t="s">
        <v>15</v>
      </c>
    </row>
    <row r="264" spans="1:11" hidden="1" x14ac:dyDescent="0.25">
      <c r="A264" s="7">
        <f t="shared" si="10"/>
        <v>196</v>
      </c>
      <c r="B264" s="8">
        <v>20144090132842</v>
      </c>
      <c r="C264" s="7" t="s">
        <v>960</v>
      </c>
      <c r="D264" s="7" t="s">
        <v>686</v>
      </c>
      <c r="E264" s="8"/>
      <c r="F264" s="7"/>
      <c r="G264" s="10" t="str">
        <f t="shared" si="9"/>
        <v>incumple</v>
      </c>
      <c r="H264" s="7" t="s">
        <v>20</v>
      </c>
      <c r="I264" s="7" t="s">
        <v>974</v>
      </c>
      <c r="J264" s="7" t="s">
        <v>519</v>
      </c>
      <c r="K264" s="7" t="s">
        <v>15</v>
      </c>
    </row>
    <row r="265" spans="1:11" hidden="1" x14ac:dyDescent="0.25">
      <c r="A265" s="7">
        <f t="shared" si="10"/>
        <v>197</v>
      </c>
      <c r="B265" s="8">
        <v>20144090104162</v>
      </c>
      <c r="C265" s="7" t="s">
        <v>738</v>
      </c>
      <c r="D265" s="7" t="s">
        <v>499</v>
      </c>
      <c r="E265" s="8" t="s">
        <v>758</v>
      </c>
      <c r="F265" s="7" t="s">
        <v>603</v>
      </c>
      <c r="G265" s="9" t="str">
        <f t="shared" si="9"/>
        <v>incumple</v>
      </c>
      <c r="H265" s="7" t="s">
        <v>20</v>
      </c>
      <c r="I265" s="7" t="s">
        <v>759</v>
      </c>
      <c r="J265" s="7" t="s">
        <v>393</v>
      </c>
      <c r="K265" s="7" t="s">
        <v>151</v>
      </c>
    </row>
    <row r="266" spans="1:11" hidden="1" x14ac:dyDescent="0.25">
      <c r="A266" s="7">
        <f t="shared" si="10"/>
        <v>198</v>
      </c>
      <c r="B266" s="8">
        <v>20144090053262</v>
      </c>
      <c r="C266" s="7" t="s">
        <v>344</v>
      </c>
      <c r="D266" s="7" t="s">
        <v>91</v>
      </c>
      <c r="E266" s="8">
        <v>20143060027921</v>
      </c>
      <c r="F266" s="7" t="s">
        <v>196</v>
      </c>
      <c r="G266" s="7" t="str">
        <f t="shared" si="9"/>
        <v>cumple</v>
      </c>
      <c r="H266" s="7" t="s">
        <v>20</v>
      </c>
      <c r="I266" s="7" t="s">
        <v>359</v>
      </c>
      <c r="J266" s="7" t="s">
        <v>360</v>
      </c>
      <c r="K266" s="7" t="s">
        <v>15</v>
      </c>
    </row>
    <row r="267" spans="1:11" hidden="1" x14ac:dyDescent="0.25">
      <c r="A267" s="7">
        <f t="shared" si="10"/>
        <v>199</v>
      </c>
      <c r="B267" s="8">
        <v>20144090035922</v>
      </c>
      <c r="C267" s="7" t="s">
        <v>247</v>
      </c>
      <c r="D267" s="7" t="s">
        <v>54</v>
      </c>
      <c r="E267" s="8">
        <v>20142000029201</v>
      </c>
      <c r="F267" s="7" t="s">
        <v>54</v>
      </c>
      <c r="G267" s="7" t="str">
        <f t="shared" si="9"/>
        <v>cumple</v>
      </c>
      <c r="H267" s="7" t="s">
        <v>20</v>
      </c>
      <c r="I267" s="7" t="s">
        <v>249</v>
      </c>
      <c r="J267" s="7" t="s">
        <v>31</v>
      </c>
      <c r="K267" s="7" t="s">
        <v>32</v>
      </c>
    </row>
    <row r="268" spans="1:11" hidden="1" x14ac:dyDescent="0.25">
      <c r="A268" s="7">
        <f t="shared" si="10"/>
        <v>200</v>
      </c>
      <c r="B268" s="8">
        <v>20144090121222</v>
      </c>
      <c r="C268" s="7" t="s">
        <v>888</v>
      </c>
      <c r="D268" s="7" t="s">
        <v>611</v>
      </c>
      <c r="E268" s="8">
        <v>20147060062201</v>
      </c>
      <c r="F268" s="7" t="s">
        <v>569</v>
      </c>
      <c r="G268" s="7" t="str">
        <f t="shared" si="9"/>
        <v>cumple</v>
      </c>
      <c r="H268" s="7" t="s">
        <v>20</v>
      </c>
      <c r="I268" s="7" t="s">
        <v>893</v>
      </c>
      <c r="J268" s="7" t="s">
        <v>123</v>
      </c>
      <c r="K268" s="7" t="s">
        <v>88</v>
      </c>
    </row>
    <row r="269" spans="1:11" hidden="1" x14ac:dyDescent="0.25">
      <c r="A269" s="7">
        <f t="shared" si="10"/>
        <v>201</v>
      </c>
      <c r="B269" s="8">
        <v>20144090109822</v>
      </c>
      <c r="C269" s="7" t="s">
        <v>790</v>
      </c>
      <c r="D269" s="7" t="s">
        <v>528</v>
      </c>
      <c r="E269" s="8">
        <v>20147060052851</v>
      </c>
      <c r="F269" s="7" t="s">
        <v>447</v>
      </c>
      <c r="G269" s="7" t="str">
        <f t="shared" si="9"/>
        <v>cumple</v>
      </c>
      <c r="H269" s="7" t="s">
        <v>20</v>
      </c>
      <c r="I269" s="7" t="s">
        <v>795</v>
      </c>
      <c r="J269" s="7" t="s">
        <v>87</v>
      </c>
      <c r="K269" s="7" t="s">
        <v>88</v>
      </c>
    </row>
    <row r="270" spans="1:11" hidden="1" x14ac:dyDescent="0.25">
      <c r="A270" s="7">
        <f t="shared" si="10"/>
        <v>202</v>
      </c>
      <c r="B270" s="8">
        <v>20144090052322</v>
      </c>
      <c r="C270" s="7" t="s">
        <v>344</v>
      </c>
      <c r="D270" s="7" t="s">
        <v>91</v>
      </c>
      <c r="E270" s="8">
        <v>20145000024751</v>
      </c>
      <c r="F270" s="7" t="s">
        <v>106</v>
      </c>
      <c r="G270" s="7" t="str">
        <f t="shared" si="9"/>
        <v>cumple</v>
      </c>
      <c r="H270" s="7" t="s">
        <v>20</v>
      </c>
      <c r="I270" s="7" t="s">
        <v>347</v>
      </c>
      <c r="J270" s="7" t="s">
        <v>164</v>
      </c>
      <c r="K270" s="7" t="s">
        <v>28</v>
      </c>
    </row>
    <row r="271" spans="1:11" hidden="1" x14ac:dyDescent="0.25">
      <c r="A271" s="7">
        <f t="shared" si="10"/>
        <v>203</v>
      </c>
      <c r="B271" s="8">
        <v>20144090112392</v>
      </c>
      <c r="C271" s="7" t="s">
        <v>811</v>
      </c>
      <c r="D271" s="7" t="s">
        <v>569</v>
      </c>
      <c r="E271" s="8"/>
      <c r="F271" s="7"/>
      <c r="G271" s="10" t="str">
        <f t="shared" si="9"/>
        <v>incumple</v>
      </c>
      <c r="H271" s="7" t="s">
        <v>20</v>
      </c>
      <c r="I271" s="7" t="s">
        <v>814</v>
      </c>
      <c r="J271" s="7" t="s">
        <v>428</v>
      </c>
      <c r="K271" s="7" t="s">
        <v>28</v>
      </c>
    </row>
    <row r="272" spans="1:11" hidden="1" x14ac:dyDescent="0.25">
      <c r="A272" s="7">
        <f t="shared" si="10"/>
        <v>204</v>
      </c>
      <c r="B272" s="8">
        <v>20144090098902</v>
      </c>
      <c r="C272" s="7" t="s">
        <v>726</v>
      </c>
      <c r="D272" s="7" t="s">
        <v>356</v>
      </c>
      <c r="E272" s="8"/>
      <c r="F272" s="7"/>
      <c r="G272" s="10" t="str">
        <f t="shared" si="9"/>
        <v>incumple</v>
      </c>
      <c r="H272" s="7" t="s">
        <v>20</v>
      </c>
      <c r="I272" s="7" t="s">
        <v>730</v>
      </c>
      <c r="J272" s="7" t="s">
        <v>428</v>
      </c>
      <c r="K272" s="7" t="s">
        <v>28</v>
      </c>
    </row>
    <row r="273" spans="1:11" hidden="1" x14ac:dyDescent="0.25">
      <c r="A273" s="7">
        <f t="shared" si="10"/>
        <v>205</v>
      </c>
      <c r="B273" s="8">
        <v>20144090027102</v>
      </c>
      <c r="C273" s="7" t="s">
        <v>224</v>
      </c>
      <c r="D273" s="7" t="s">
        <v>106</v>
      </c>
      <c r="E273" s="8">
        <v>20143060014561</v>
      </c>
      <c r="F273" s="7" t="s">
        <v>17</v>
      </c>
      <c r="G273" s="7" t="str">
        <f t="shared" si="9"/>
        <v>cumple</v>
      </c>
      <c r="H273" s="7" t="s">
        <v>20</v>
      </c>
      <c r="I273" s="7" t="s">
        <v>228</v>
      </c>
      <c r="J273" s="7" t="s">
        <v>22</v>
      </c>
      <c r="K273" s="7" t="s">
        <v>15</v>
      </c>
    </row>
    <row r="274" spans="1:11" hidden="1" x14ac:dyDescent="0.25">
      <c r="A274" s="7">
        <f t="shared" si="10"/>
        <v>206</v>
      </c>
      <c r="B274" s="8">
        <v>20144090102092</v>
      </c>
      <c r="C274" s="7" t="s">
        <v>738</v>
      </c>
      <c r="D274" s="7" t="s">
        <v>499</v>
      </c>
      <c r="E274" s="8">
        <v>20142000059161</v>
      </c>
      <c r="F274" s="7" t="s">
        <v>358</v>
      </c>
      <c r="G274" s="9" t="str">
        <f t="shared" si="9"/>
        <v>incumple</v>
      </c>
      <c r="H274" s="7" t="s">
        <v>20</v>
      </c>
      <c r="I274" s="7" t="s">
        <v>746</v>
      </c>
      <c r="J274" s="7" t="s">
        <v>31</v>
      </c>
      <c r="K274" s="7" t="s">
        <v>32</v>
      </c>
    </row>
    <row r="275" spans="1:11" hidden="1" x14ac:dyDescent="0.25">
      <c r="A275" s="7">
        <f t="shared" si="10"/>
        <v>207</v>
      </c>
      <c r="B275" s="8">
        <v>20144090124842</v>
      </c>
      <c r="C275" s="7" t="s">
        <v>916</v>
      </c>
      <c r="D275" s="7" t="s">
        <v>917</v>
      </c>
      <c r="E275" s="8"/>
      <c r="F275" s="7"/>
      <c r="G275" s="10" t="str">
        <f t="shared" si="9"/>
        <v>incumple</v>
      </c>
      <c r="H275" s="7" t="s">
        <v>20</v>
      </c>
      <c r="I275" s="7" t="s">
        <v>920</v>
      </c>
      <c r="J275" s="7" t="s">
        <v>310</v>
      </c>
      <c r="K275" s="7" t="s">
        <v>15</v>
      </c>
    </row>
    <row r="276" spans="1:11" hidden="1" x14ac:dyDescent="0.25">
      <c r="A276" s="7">
        <f t="shared" si="10"/>
        <v>208</v>
      </c>
      <c r="B276" s="8">
        <v>20144090007302</v>
      </c>
      <c r="C276" s="7" t="s">
        <v>98</v>
      </c>
      <c r="D276" s="7" t="s">
        <v>99</v>
      </c>
      <c r="E276" s="8">
        <v>20145000024391</v>
      </c>
      <c r="F276" s="7" t="s">
        <v>106</v>
      </c>
      <c r="G276" s="9" t="str">
        <f t="shared" si="9"/>
        <v>incumple</v>
      </c>
      <c r="H276" s="7" t="s">
        <v>20</v>
      </c>
      <c r="I276" s="7" t="s">
        <v>107</v>
      </c>
      <c r="J276" s="7" t="s">
        <v>108</v>
      </c>
      <c r="K276" s="7" t="s">
        <v>28</v>
      </c>
    </row>
    <row r="277" spans="1:11" hidden="1" x14ac:dyDescent="0.25">
      <c r="A277" s="7">
        <f t="shared" si="10"/>
        <v>209</v>
      </c>
      <c r="B277" s="8">
        <v>20144090007062</v>
      </c>
      <c r="C277" s="7" t="s">
        <v>98</v>
      </c>
      <c r="D277" s="7" t="s">
        <v>99</v>
      </c>
      <c r="E277" s="8">
        <v>20145000021811</v>
      </c>
      <c r="F277" s="7" t="s">
        <v>100</v>
      </c>
      <c r="G277" s="9" t="str">
        <f t="shared" si="9"/>
        <v>incumple</v>
      </c>
      <c r="H277" s="7" t="s">
        <v>20</v>
      </c>
      <c r="I277" s="7" t="s">
        <v>101</v>
      </c>
      <c r="J277" s="7" t="s">
        <v>102</v>
      </c>
      <c r="K277" s="7" t="s">
        <v>28</v>
      </c>
    </row>
    <row r="278" spans="1:11" hidden="1" x14ac:dyDescent="0.25">
      <c r="A278" s="7">
        <f t="shared" si="10"/>
        <v>210</v>
      </c>
      <c r="B278" s="8">
        <v>20144090064052</v>
      </c>
      <c r="C278" s="7" t="s">
        <v>424</v>
      </c>
      <c r="D278" s="7" t="s">
        <v>426</v>
      </c>
      <c r="E278" s="8">
        <v>20143060038841</v>
      </c>
      <c r="F278" s="7" t="s">
        <v>280</v>
      </c>
      <c r="G278" s="7" t="str">
        <f t="shared" si="9"/>
        <v>cumple</v>
      </c>
      <c r="H278" s="7" t="s">
        <v>20</v>
      </c>
      <c r="I278" s="7" t="s">
        <v>436</v>
      </c>
      <c r="J278" s="7" t="s">
        <v>264</v>
      </c>
      <c r="K278" s="7" t="s">
        <v>15</v>
      </c>
    </row>
    <row r="279" spans="1:11" hidden="1" x14ac:dyDescent="0.25">
      <c r="A279" s="7">
        <f t="shared" si="10"/>
        <v>211</v>
      </c>
      <c r="B279" s="8">
        <v>20144090086172</v>
      </c>
      <c r="C279" s="7" t="s">
        <v>641</v>
      </c>
      <c r="D279" s="7" t="s">
        <v>447</v>
      </c>
      <c r="E279" s="8">
        <v>20143050050881</v>
      </c>
      <c r="F279" s="7" t="s">
        <v>201</v>
      </c>
      <c r="G279" s="7" t="str">
        <f t="shared" si="9"/>
        <v>cumple</v>
      </c>
      <c r="H279" s="7" t="s">
        <v>20</v>
      </c>
      <c r="I279" s="7" t="s">
        <v>646</v>
      </c>
      <c r="J279" s="7" t="s">
        <v>44</v>
      </c>
      <c r="K279" s="7" t="s">
        <v>38</v>
      </c>
    </row>
    <row r="280" spans="1:11" hidden="1" x14ac:dyDescent="0.25">
      <c r="A280" s="7">
        <f t="shared" si="10"/>
        <v>212</v>
      </c>
      <c r="B280" s="8">
        <v>20144090090412</v>
      </c>
      <c r="C280" s="7" t="s">
        <v>682</v>
      </c>
      <c r="D280" s="7" t="s">
        <v>449</v>
      </c>
      <c r="E280" s="8">
        <v>20142000055281</v>
      </c>
      <c r="F280" s="7" t="s">
        <v>449</v>
      </c>
      <c r="G280" s="7" t="str">
        <f t="shared" si="9"/>
        <v>cumple</v>
      </c>
      <c r="H280" s="7" t="s">
        <v>20</v>
      </c>
      <c r="I280" s="7" t="s">
        <v>691</v>
      </c>
      <c r="J280" s="7" t="s">
        <v>31</v>
      </c>
      <c r="K280" s="7" t="s">
        <v>32</v>
      </c>
    </row>
    <row r="281" spans="1:11" hidden="1" x14ac:dyDescent="0.25">
      <c r="A281" s="7">
        <f t="shared" si="10"/>
        <v>213</v>
      </c>
      <c r="B281" s="8">
        <v>20144090112292</v>
      </c>
      <c r="C281" s="7" t="s">
        <v>811</v>
      </c>
      <c r="D281" s="7" t="s">
        <v>569</v>
      </c>
      <c r="E281" s="8">
        <v>20143050060701</v>
      </c>
      <c r="F281" s="7" t="s">
        <v>528</v>
      </c>
      <c r="G281" s="7" t="str">
        <f t="shared" si="9"/>
        <v>cumple</v>
      </c>
      <c r="H281" s="7" t="s">
        <v>20</v>
      </c>
      <c r="I281" s="7" t="s">
        <v>812</v>
      </c>
      <c r="J281" s="7" t="s">
        <v>143</v>
      </c>
      <c r="K281" s="7" t="s">
        <v>38</v>
      </c>
    </row>
    <row r="282" spans="1:11" hidden="1" x14ac:dyDescent="0.25">
      <c r="A282" s="7">
        <f t="shared" si="10"/>
        <v>214</v>
      </c>
      <c r="B282" s="8">
        <v>20144090078362</v>
      </c>
      <c r="C282" s="7" t="s">
        <v>579</v>
      </c>
      <c r="D282" s="7" t="s">
        <v>199</v>
      </c>
      <c r="E282" s="8">
        <v>20143070037611</v>
      </c>
      <c r="F282" s="7" t="s">
        <v>280</v>
      </c>
      <c r="G282" s="7" t="str">
        <f t="shared" si="9"/>
        <v>cumple</v>
      </c>
      <c r="H282" s="7" t="s">
        <v>20</v>
      </c>
      <c r="I282" s="7" t="s">
        <v>582</v>
      </c>
      <c r="J282" s="7" t="s">
        <v>583</v>
      </c>
      <c r="K282" s="7" t="s">
        <v>151</v>
      </c>
    </row>
    <row r="283" spans="1:11" hidden="1" x14ac:dyDescent="0.25">
      <c r="A283" s="7">
        <f t="shared" si="10"/>
        <v>215</v>
      </c>
      <c r="B283" s="8">
        <v>20144090141602</v>
      </c>
      <c r="C283" s="7" t="s">
        <v>1004</v>
      </c>
      <c r="D283" s="7" t="s">
        <v>757</v>
      </c>
      <c r="E283" s="8">
        <v>20143050065271</v>
      </c>
      <c r="F283" s="7" t="s">
        <v>750</v>
      </c>
      <c r="G283" s="7" t="str">
        <f t="shared" si="9"/>
        <v>cumple</v>
      </c>
      <c r="H283" s="7" t="s">
        <v>20</v>
      </c>
      <c r="I283" s="7" t="s">
        <v>1021</v>
      </c>
      <c r="J283" s="7" t="s">
        <v>433</v>
      </c>
      <c r="K283" s="7" t="s">
        <v>38</v>
      </c>
    </row>
    <row r="284" spans="1:11" hidden="1" x14ac:dyDescent="0.25">
      <c r="A284" s="7">
        <f t="shared" si="10"/>
        <v>216</v>
      </c>
      <c r="B284" s="8">
        <v>20144090085932</v>
      </c>
      <c r="C284" s="7" t="s">
        <v>615</v>
      </c>
      <c r="D284" s="7" t="s">
        <v>201</v>
      </c>
      <c r="E284" s="8">
        <v>20143050050851</v>
      </c>
      <c r="F284" s="7" t="s">
        <v>201</v>
      </c>
      <c r="G284" s="7" t="str">
        <f t="shared" si="9"/>
        <v>cumple</v>
      </c>
      <c r="H284" s="7" t="s">
        <v>20</v>
      </c>
      <c r="I284" s="7" t="s">
        <v>639</v>
      </c>
      <c r="J284" s="7" t="s">
        <v>44</v>
      </c>
      <c r="K284" s="7" t="s">
        <v>38</v>
      </c>
    </row>
    <row r="285" spans="1:11" hidden="1" x14ac:dyDescent="0.25">
      <c r="A285" s="7">
        <f t="shared" si="10"/>
        <v>217</v>
      </c>
      <c r="B285" s="8">
        <v>20144090015572</v>
      </c>
      <c r="C285" s="7" t="s">
        <v>165</v>
      </c>
      <c r="D285" s="7" t="s">
        <v>121</v>
      </c>
      <c r="E285" s="8"/>
      <c r="F285" s="7"/>
      <c r="G285" s="10" t="str">
        <f t="shared" si="9"/>
        <v>incumple</v>
      </c>
      <c r="H285" s="7" t="s">
        <v>20</v>
      </c>
      <c r="I285" s="7" t="s">
        <v>176</v>
      </c>
      <c r="J285" s="7" t="s">
        <v>85</v>
      </c>
      <c r="K285" s="7" t="s">
        <v>28</v>
      </c>
    </row>
    <row r="286" spans="1:11" hidden="1" x14ac:dyDescent="0.25">
      <c r="A286" s="7">
        <f t="shared" si="10"/>
        <v>218</v>
      </c>
      <c r="B286" s="8">
        <v>20144090085782</v>
      </c>
      <c r="C286" s="7" t="s">
        <v>615</v>
      </c>
      <c r="D286" s="7" t="s">
        <v>201</v>
      </c>
      <c r="E286" s="8" t="s">
        <v>628</v>
      </c>
      <c r="F286" s="7" t="s">
        <v>449</v>
      </c>
      <c r="G286" s="9" t="str">
        <f t="shared" si="9"/>
        <v>incumple</v>
      </c>
      <c r="H286" s="7" t="s">
        <v>20</v>
      </c>
      <c r="I286" s="7" t="s">
        <v>629</v>
      </c>
      <c r="J286" s="7" t="s">
        <v>31</v>
      </c>
      <c r="K286" s="7" t="s">
        <v>32</v>
      </c>
    </row>
    <row r="287" spans="1:11" hidden="1" x14ac:dyDescent="0.25">
      <c r="A287" s="7">
        <f t="shared" si="10"/>
        <v>219</v>
      </c>
      <c r="B287" s="8">
        <v>20144090047682</v>
      </c>
      <c r="C287" s="7" t="s">
        <v>298</v>
      </c>
      <c r="D287" s="7" t="s">
        <v>89</v>
      </c>
      <c r="E287" s="8">
        <v>20142000034521</v>
      </c>
      <c r="F287" s="7" t="s">
        <v>145</v>
      </c>
      <c r="G287" s="9" t="str">
        <f t="shared" si="9"/>
        <v>incumple</v>
      </c>
      <c r="H287" s="7" t="s">
        <v>20</v>
      </c>
      <c r="I287" s="7" t="s">
        <v>315</v>
      </c>
      <c r="J287" s="7" t="s">
        <v>31</v>
      </c>
      <c r="K287" s="7" t="s">
        <v>32</v>
      </c>
    </row>
    <row r="288" spans="1:11" x14ac:dyDescent="0.25">
      <c r="A288" s="7">
        <f t="shared" si="10"/>
        <v>1</v>
      </c>
      <c r="B288" s="8">
        <v>20144090032642</v>
      </c>
      <c r="C288" s="7" t="s">
        <v>240</v>
      </c>
      <c r="D288" s="7" t="s">
        <v>100</v>
      </c>
      <c r="E288" s="8">
        <v>20145000024511</v>
      </c>
      <c r="F288" s="7" t="s">
        <v>106</v>
      </c>
      <c r="G288" s="9" t="str">
        <f t="shared" si="9"/>
        <v>incumple</v>
      </c>
      <c r="H288" s="7" t="s">
        <v>241</v>
      </c>
      <c r="I288" s="7" t="s">
        <v>13</v>
      </c>
      <c r="J288" s="7" t="s">
        <v>42</v>
      </c>
      <c r="K288" s="7" t="s">
        <v>28</v>
      </c>
    </row>
    <row r="289" spans="1:11" x14ac:dyDescent="0.25">
      <c r="A289" s="7">
        <f t="shared" si="10"/>
        <v>2</v>
      </c>
      <c r="B289" s="8">
        <v>20144090038902</v>
      </c>
      <c r="C289" s="7" t="s">
        <v>250</v>
      </c>
      <c r="D289" s="7" t="s">
        <v>106</v>
      </c>
      <c r="E289" s="8">
        <v>20143060034801</v>
      </c>
      <c r="F289" s="7" t="s">
        <v>145</v>
      </c>
      <c r="G289" s="9" t="str">
        <f t="shared" si="9"/>
        <v>incumple</v>
      </c>
      <c r="H289" s="7" t="s">
        <v>241</v>
      </c>
      <c r="I289" s="7" t="s">
        <v>13</v>
      </c>
      <c r="J289" s="7" t="s">
        <v>267</v>
      </c>
      <c r="K289" s="7" t="s">
        <v>15</v>
      </c>
    </row>
    <row r="290" spans="1:11" x14ac:dyDescent="0.25">
      <c r="A290" s="7">
        <f t="shared" si="10"/>
        <v>3</v>
      </c>
      <c r="B290" s="8">
        <v>20144090060612</v>
      </c>
      <c r="C290" s="7" t="s">
        <v>405</v>
      </c>
      <c r="D290" s="7" t="s">
        <v>145</v>
      </c>
      <c r="E290" s="8"/>
      <c r="F290" s="7"/>
      <c r="G290" s="10" t="str">
        <f t="shared" si="9"/>
        <v>incumple</v>
      </c>
      <c r="H290" s="7" t="s">
        <v>241</v>
      </c>
      <c r="I290" s="7" t="s">
        <v>13</v>
      </c>
      <c r="J290" s="7" t="s">
        <v>406</v>
      </c>
      <c r="K290" s="7" t="s">
        <v>407</v>
      </c>
    </row>
    <row r="291" spans="1:11" x14ac:dyDescent="0.25">
      <c r="A291" s="7">
        <f t="shared" si="10"/>
        <v>4</v>
      </c>
      <c r="B291" s="8">
        <v>20144090087012</v>
      </c>
      <c r="C291" s="7" t="s">
        <v>641</v>
      </c>
      <c r="D291" s="7" t="s">
        <v>248</v>
      </c>
      <c r="E291" s="8">
        <v>20143060036121</v>
      </c>
      <c r="F291" s="7" t="s">
        <v>184</v>
      </c>
      <c r="G291" s="7" t="str">
        <f t="shared" si="9"/>
        <v>cumple</v>
      </c>
      <c r="H291" s="7" t="s">
        <v>241</v>
      </c>
      <c r="I291" s="7" t="s">
        <v>13</v>
      </c>
      <c r="J291" s="7" t="s">
        <v>559</v>
      </c>
      <c r="K291" s="7" t="s">
        <v>15</v>
      </c>
    </row>
    <row r="292" spans="1:11" x14ac:dyDescent="0.25">
      <c r="A292" s="7">
        <f t="shared" si="10"/>
        <v>5</v>
      </c>
      <c r="B292" s="8">
        <v>20144090128362</v>
      </c>
      <c r="C292" s="7" t="s">
        <v>944</v>
      </c>
      <c r="D292" s="7" t="s">
        <v>70</v>
      </c>
      <c r="E292" s="8">
        <v>20145000059071</v>
      </c>
      <c r="F292" s="7" t="s">
        <v>358</v>
      </c>
      <c r="G292" s="7" t="str">
        <f t="shared" si="9"/>
        <v>cumple</v>
      </c>
      <c r="H292" s="7" t="s">
        <v>241</v>
      </c>
      <c r="I292" s="7" t="s">
        <v>13</v>
      </c>
      <c r="J292" s="7" t="s">
        <v>42</v>
      </c>
      <c r="K292" s="7" t="s">
        <v>28</v>
      </c>
    </row>
    <row r="293" spans="1:11" hidden="1" x14ac:dyDescent="0.25">
      <c r="A293" s="7">
        <f t="shared" si="10"/>
        <v>1</v>
      </c>
      <c r="B293" s="8">
        <v>20144090125402</v>
      </c>
      <c r="C293" s="7" t="s">
        <v>916</v>
      </c>
      <c r="D293" s="7" t="s">
        <v>917</v>
      </c>
      <c r="E293" s="8">
        <v>20145000056071</v>
      </c>
      <c r="F293" s="7" t="s">
        <v>332</v>
      </c>
      <c r="G293" s="7" t="str">
        <f t="shared" si="9"/>
        <v>cumple</v>
      </c>
      <c r="H293" s="7" t="s">
        <v>18</v>
      </c>
      <c r="I293" s="7" t="s">
        <v>930</v>
      </c>
      <c r="J293" s="7" t="s">
        <v>42</v>
      </c>
      <c r="K293" s="7" t="s">
        <v>28</v>
      </c>
    </row>
    <row r="294" spans="1:11" hidden="1" x14ac:dyDescent="0.25">
      <c r="A294" s="7">
        <f t="shared" si="10"/>
        <v>2</v>
      </c>
      <c r="B294" s="8">
        <v>20144090028592</v>
      </c>
      <c r="C294" s="7" t="s">
        <v>230</v>
      </c>
      <c r="D294" s="7" t="s">
        <v>55</v>
      </c>
      <c r="E294" s="8"/>
      <c r="F294" s="7"/>
      <c r="G294" s="10" t="str">
        <f t="shared" si="9"/>
        <v>incumple</v>
      </c>
      <c r="H294" s="7" t="s">
        <v>18</v>
      </c>
      <c r="I294" s="7" t="s">
        <v>234</v>
      </c>
      <c r="J294" s="7" t="s">
        <v>235</v>
      </c>
      <c r="K294" s="7" t="s">
        <v>88</v>
      </c>
    </row>
    <row r="295" spans="1:11" hidden="1" x14ac:dyDescent="0.25">
      <c r="A295" s="7">
        <f t="shared" si="10"/>
        <v>3</v>
      </c>
      <c r="B295" s="8">
        <v>20144090003362</v>
      </c>
      <c r="C295" s="7" t="s">
        <v>67</v>
      </c>
      <c r="D295" s="7" t="s">
        <v>63</v>
      </c>
      <c r="E295" s="8">
        <v>20143060004911</v>
      </c>
      <c r="F295" s="7" t="s">
        <v>19</v>
      </c>
      <c r="G295" s="7" t="str">
        <f t="shared" si="9"/>
        <v>cumple</v>
      </c>
      <c r="H295" s="7" t="s">
        <v>18</v>
      </c>
      <c r="I295" s="7" t="s">
        <v>82</v>
      </c>
      <c r="J295" s="7" t="s">
        <v>83</v>
      </c>
      <c r="K295" s="7" t="s">
        <v>15</v>
      </c>
    </row>
    <row r="296" spans="1:11" hidden="1" x14ac:dyDescent="0.25">
      <c r="A296" s="7">
        <f t="shared" si="10"/>
        <v>4</v>
      </c>
      <c r="B296" s="8">
        <v>20144090082072</v>
      </c>
      <c r="C296" s="7" t="s">
        <v>596</v>
      </c>
      <c r="D296" s="7" t="s">
        <v>303</v>
      </c>
      <c r="E296" s="8">
        <v>20143000046681</v>
      </c>
      <c r="F296" s="7" t="s">
        <v>248</v>
      </c>
      <c r="G296" s="7" t="str">
        <f t="shared" si="9"/>
        <v>cumple</v>
      </c>
      <c r="H296" s="7" t="s">
        <v>18</v>
      </c>
      <c r="I296" s="7" t="s">
        <v>610</v>
      </c>
      <c r="J296" s="7" t="s">
        <v>191</v>
      </c>
      <c r="K296" s="7" t="s">
        <v>131</v>
      </c>
    </row>
    <row r="297" spans="1:11" hidden="1" x14ac:dyDescent="0.25">
      <c r="A297" s="7">
        <f t="shared" si="10"/>
        <v>5</v>
      </c>
      <c r="B297" s="8">
        <v>20144090046722</v>
      </c>
      <c r="C297" s="7" t="s">
        <v>298</v>
      </c>
      <c r="D297" s="7" t="s">
        <v>89</v>
      </c>
      <c r="E297" s="8">
        <v>20145000024451</v>
      </c>
      <c r="F297" s="7" t="s">
        <v>106</v>
      </c>
      <c r="G297" s="7" t="str">
        <f t="shared" si="9"/>
        <v>cumple</v>
      </c>
      <c r="H297" s="7" t="s">
        <v>18</v>
      </c>
      <c r="I297" s="7" t="s">
        <v>299</v>
      </c>
      <c r="J297" s="7" t="s">
        <v>48</v>
      </c>
      <c r="K297" s="7" t="s">
        <v>28</v>
      </c>
    </row>
    <row r="298" spans="1:11" hidden="1" x14ac:dyDescent="0.25">
      <c r="A298" s="7">
        <f t="shared" si="10"/>
        <v>6</v>
      </c>
      <c r="B298" s="8">
        <v>20144090046732</v>
      </c>
      <c r="C298" s="7" t="s">
        <v>298</v>
      </c>
      <c r="D298" s="7" t="s">
        <v>89</v>
      </c>
      <c r="E298" s="8">
        <v>20145000022351</v>
      </c>
      <c r="F298" s="7" t="s">
        <v>103</v>
      </c>
      <c r="G298" s="7" t="str">
        <f t="shared" si="9"/>
        <v>cumple</v>
      </c>
      <c r="H298" s="7" t="s">
        <v>18</v>
      </c>
      <c r="I298" s="7" t="s">
        <v>300</v>
      </c>
      <c r="J298" s="7" t="s">
        <v>85</v>
      </c>
      <c r="K298" s="7" t="s">
        <v>28</v>
      </c>
    </row>
    <row r="299" spans="1:11" hidden="1" x14ac:dyDescent="0.25">
      <c r="A299" s="7">
        <f t="shared" si="10"/>
        <v>7</v>
      </c>
      <c r="B299" s="8">
        <v>20144090058682</v>
      </c>
      <c r="C299" s="7" t="s">
        <v>390</v>
      </c>
      <c r="D299" s="7" t="s">
        <v>281</v>
      </c>
      <c r="E299" s="8">
        <v>20143060024851</v>
      </c>
      <c r="F299" s="7" t="s">
        <v>106</v>
      </c>
      <c r="G299" s="7" t="str">
        <f t="shared" si="9"/>
        <v>cumple</v>
      </c>
      <c r="H299" s="7" t="s">
        <v>18</v>
      </c>
      <c r="I299" s="7" t="s">
        <v>394</v>
      </c>
      <c r="J299" s="7" t="s">
        <v>81</v>
      </c>
      <c r="K299" s="7" t="s">
        <v>15</v>
      </c>
    </row>
    <row r="300" spans="1:11" hidden="1" x14ac:dyDescent="0.25">
      <c r="A300" s="7">
        <f t="shared" si="10"/>
        <v>8</v>
      </c>
      <c r="B300" s="8">
        <v>20144090002572</v>
      </c>
      <c r="C300" s="7" t="s">
        <v>16</v>
      </c>
      <c r="D300" s="7" t="s">
        <v>17</v>
      </c>
      <c r="E300" s="8" t="s">
        <v>45</v>
      </c>
      <c r="F300" s="7" t="s">
        <v>46</v>
      </c>
      <c r="G300" s="7" t="str">
        <f t="shared" si="9"/>
        <v>cumple</v>
      </c>
      <c r="H300" s="7" t="s">
        <v>18</v>
      </c>
      <c r="I300" s="7" t="s">
        <v>47</v>
      </c>
      <c r="J300" s="7" t="s">
        <v>48</v>
      </c>
      <c r="K300" s="7" t="s">
        <v>28</v>
      </c>
    </row>
    <row r="301" spans="1:11" hidden="1" x14ac:dyDescent="0.25">
      <c r="A301" s="7">
        <f t="shared" si="10"/>
        <v>9</v>
      </c>
      <c r="B301" s="8">
        <v>20144090138812</v>
      </c>
      <c r="C301" s="7" t="s">
        <v>987</v>
      </c>
      <c r="D301" s="7" t="s">
        <v>988</v>
      </c>
      <c r="E301" s="8">
        <v>20143050061661</v>
      </c>
      <c r="F301" s="7" t="s">
        <v>569</v>
      </c>
      <c r="G301" s="7" t="str">
        <f t="shared" si="9"/>
        <v>cumple</v>
      </c>
      <c r="H301" s="7" t="s">
        <v>18</v>
      </c>
      <c r="I301" s="7" t="s">
        <v>1003</v>
      </c>
      <c r="J301" s="7" t="s">
        <v>143</v>
      </c>
      <c r="K301" s="7" t="s">
        <v>38</v>
      </c>
    </row>
    <row r="302" spans="1:11" hidden="1" x14ac:dyDescent="0.25">
      <c r="A302" s="7">
        <f t="shared" si="10"/>
        <v>10</v>
      </c>
      <c r="B302" s="8">
        <v>20144090011502</v>
      </c>
      <c r="C302" s="7" t="s">
        <v>144</v>
      </c>
      <c r="D302" s="7" t="s">
        <v>146</v>
      </c>
      <c r="E302" s="8">
        <v>20143050011081</v>
      </c>
      <c r="F302" s="7" t="s">
        <v>29</v>
      </c>
      <c r="G302" s="7" t="str">
        <f t="shared" si="9"/>
        <v>cumple</v>
      </c>
      <c r="H302" s="7" t="s">
        <v>18</v>
      </c>
      <c r="I302" s="7" t="s">
        <v>159</v>
      </c>
      <c r="J302" s="7" t="s">
        <v>143</v>
      </c>
      <c r="K302" s="7" t="s">
        <v>38</v>
      </c>
    </row>
    <row r="303" spans="1:11" hidden="1" x14ac:dyDescent="0.25">
      <c r="A303" s="7">
        <f t="shared" si="10"/>
        <v>11</v>
      </c>
      <c r="B303" s="8">
        <v>20144090061072</v>
      </c>
      <c r="C303" s="7" t="s">
        <v>405</v>
      </c>
      <c r="D303" s="7" t="s">
        <v>220</v>
      </c>
      <c r="E303" s="8">
        <v>20145000027911</v>
      </c>
      <c r="F303" s="7" t="s">
        <v>196</v>
      </c>
      <c r="G303" s="7" t="str">
        <f t="shared" si="9"/>
        <v>cumple</v>
      </c>
      <c r="H303" s="7" t="s">
        <v>18</v>
      </c>
      <c r="I303" s="7" t="s">
        <v>408</v>
      </c>
      <c r="J303" s="7" t="s">
        <v>42</v>
      </c>
      <c r="K303" s="7" t="s">
        <v>28</v>
      </c>
    </row>
    <row r="304" spans="1:11" x14ac:dyDescent="0.25">
      <c r="A304" s="7">
        <f t="shared" si="10"/>
        <v>12</v>
      </c>
      <c r="B304" s="8">
        <v>20144090001842</v>
      </c>
      <c r="C304" s="7" t="s">
        <v>16</v>
      </c>
      <c r="D304" s="7" t="s">
        <v>17</v>
      </c>
      <c r="E304" s="8"/>
      <c r="F304" s="7"/>
      <c r="G304" s="10" t="str">
        <f t="shared" si="9"/>
        <v>incumple</v>
      </c>
      <c r="H304" s="7" t="s">
        <v>18</v>
      </c>
      <c r="I304" s="7" t="s">
        <v>13</v>
      </c>
      <c r="J304" s="7" t="s">
        <v>14</v>
      </c>
      <c r="K304" s="7" t="s">
        <v>15</v>
      </c>
    </row>
    <row r="305" spans="1:11" x14ac:dyDescent="0.25">
      <c r="A305" s="7">
        <f t="shared" si="10"/>
        <v>13</v>
      </c>
      <c r="B305" s="8">
        <v>20144090004842</v>
      </c>
      <c r="C305" s="7" t="s">
        <v>67</v>
      </c>
      <c r="D305" s="7" t="s">
        <v>63</v>
      </c>
      <c r="E305" s="8">
        <v>20145000015181</v>
      </c>
      <c r="F305" s="7" t="s">
        <v>17</v>
      </c>
      <c r="G305" s="7" t="str">
        <f t="shared" si="9"/>
        <v>cumple</v>
      </c>
      <c r="H305" s="7" t="s">
        <v>18</v>
      </c>
      <c r="I305" s="7" t="s">
        <v>13</v>
      </c>
      <c r="J305" s="7" t="s">
        <v>96</v>
      </c>
      <c r="K305" s="7" t="s">
        <v>28</v>
      </c>
    </row>
    <row r="306" spans="1:11" x14ac:dyDescent="0.25">
      <c r="A306" s="7">
        <f t="shared" si="10"/>
        <v>14</v>
      </c>
      <c r="B306" s="8">
        <v>20144090014742</v>
      </c>
      <c r="C306" s="7" t="s">
        <v>161</v>
      </c>
      <c r="D306" s="7" t="s">
        <v>162</v>
      </c>
      <c r="E306" s="8">
        <v>20145000018561</v>
      </c>
      <c r="F306" s="7" t="s">
        <v>97</v>
      </c>
      <c r="G306" s="7" t="str">
        <f t="shared" si="9"/>
        <v>cumple</v>
      </c>
      <c r="H306" s="7" t="s">
        <v>18</v>
      </c>
      <c r="I306" s="7" t="s">
        <v>13</v>
      </c>
      <c r="J306" s="7" t="s">
        <v>164</v>
      </c>
      <c r="K306" s="7" t="s">
        <v>28</v>
      </c>
    </row>
    <row r="307" spans="1:11" x14ac:dyDescent="0.25">
      <c r="A307" s="7">
        <f t="shared" si="10"/>
        <v>15</v>
      </c>
      <c r="B307" s="8">
        <v>20144090015222</v>
      </c>
      <c r="C307" s="7" t="s">
        <v>165</v>
      </c>
      <c r="D307" s="7" t="s">
        <v>121</v>
      </c>
      <c r="E307" s="8">
        <v>20145000013011</v>
      </c>
      <c r="F307" s="7" t="s">
        <v>10</v>
      </c>
      <c r="G307" s="7" t="str">
        <f t="shared" si="9"/>
        <v>cumple</v>
      </c>
      <c r="H307" s="7" t="s">
        <v>18</v>
      </c>
      <c r="I307" s="7" t="s">
        <v>13</v>
      </c>
      <c r="J307" s="7" t="s">
        <v>164</v>
      </c>
      <c r="K307" s="7" t="s">
        <v>28</v>
      </c>
    </row>
    <row r="308" spans="1:11" x14ac:dyDescent="0.25">
      <c r="A308" s="7">
        <f t="shared" si="10"/>
        <v>16</v>
      </c>
      <c r="B308" s="8">
        <v>20144090043412</v>
      </c>
      <c r="C308" s="7" t="s">
        <v>295</v>
      </c>
      <c r="D308" s="7" t="s">
        <v>274</v>
      </c>
      <c r="E308" s="8">
        <v>20143050029091</v>
      </c>
      <c r="F308" s="7" t="s">
        <v>54</v>
      </c>
      <c r="G308" s="7" t="str">
        <f t="shared" si="9"/>
        <v>cumple</v>
      </c>
      <c r="H308" s="7" t="s">
        <v>18</v>
      </c>
      <c r="I308" s="7" t="s">
        <v>13</v>
      </c>
      <c r="J308" s="7" t="s">
        <v>58</v>
      </c>
      <c r="K308" s="7" t="s">
        <v>38</v>
      </c>
    </row>
    <row r="309" spans="1:11" x14ac:dyDescent="0.25">
      <c r="A309" s="7">
        <f t="shared" si="10"/>
        <v>17</v>
      </c>
      <c r="B309" s="8">
        <v>20144090077952</v>
      </c>
      <c r="C309" s="7" t="s">
        <v>579</v>
      </c>
      <c r="D309" s="7" t="s">
        <v>199</v>
      </c>
      <c r="E309" s="8" t="s">
        <v>580</v>
      </c>
      <c r="F309" s="7" t="s">
        <v>236</v>
      </c>
      <c r="G309" s="7" t="str">
        <f t="shared" si="9"/>
        <v>cumple</v>
      </c>
      <c r="H309" s="7" t="s">
        <v>18</v>
      </c>
      <c r="I309" s="7" t="s">
        <v>13</v>
      </c>
      <c r="J309" s="7" t="s">
        <v>14</v>
      </c>
      <c r="K309" s="7" t="s">
        <v>15</v>
      </c>
    </row>
    <row r="310" spans="1:11" x14ac:dyDescent="0.25">
      <c r="A310" s="7">
        <f t="shared" si="10"/>
        <v>18</v>
      </c>
      <c r="B310" s="8">
        <v>20144090102472</v>
      </c>
      <c r="C310" s="7" t="s">
        <v>738</v>
      </c>
      <c r="D310" s="7" t="s">
        <v>499</v>
      </c>
      <c r="E310" s="8">
        <v>20143050048561</v>
      </c>
      <c r="F310" s="7" t="s">
        <v>199</v>
      </c>
      <c r="G310" s="7" t="str">
        <f t="shared" si="9"/>
        <v>cumple</v>
      </c>
      <c r="H310" s="7" t="s">
        <v>18</v>
      </c>
      <c r="I310" s="7" t="s">
        <v>13</v>
      </c>
      <c r="J310" s="7" t="s">
        <v>58</v>
      </c>
      <c r="K310" s="7" t="s">
        <v>38</v>
      </c>
    </row>
    <row r="311" spans="1:11" x14ac:dyDescent="0.25">
      <c r="A311" s="7">
        <f t="shared" si="10"/>
        <v>19</v>
      </c>
      <c r="B311" s="8">
        <v>20144090128212</v>
      </c>
      <c r="C311" s="7" t="s">
        <v>944</v>
      </c>
      <c r="D311" s="7" t="s">
        <v>945</v>
      </c>
      <c r="E311" s="8" t="s">
        <v>946</v>
      </c>
      <c r="F311" s="7"/>
      <c r="G311" s="9" t="str">
        <f t="shared" si="9"/>
        <v>incumple</v>
      </c>
      <c r="H311" s="7" t="s">
        <v>18</v>
      </c>
      <c r="I311" s="7" t="s">
        <v>13</v>
      </c>
      <c r="J311" s="7" t="s">
        <v>381</v>
      </c>
      <c r="K311" s="7" t="s">
        <v>131</v>
      </c>
    </row>
    <row r="312" spans="1:11" x14ac:dyDescent="0.25">
      <c r="A312" s="7">
        <f t="shared" si="10"/>
        <v>20</v>
      </c>
      <c r="B312" s="8">
        <v>20144090128222</v>
      </c>
      <c r="C312" s="7" t="s">
        <v>944</v>
      </c>
      <c r="D312" s="7" t="s">
        <v>945</v>
      </c>
      <c r="E312" s="8" t="s">
        <v>947</v>
      </c>
      <c r="F312" s="7" t="s">
        <v>603</v>
      </c>
      <c r="G312" s="7" t="str">
        <f t="shared" si="9"/>
        <v>cumple</v>
      </c>
      <c r="H312" s="7" t="s">
        <v>18</v>
      </c>
      <c r="I312" s="7" t="s">
        <v>13</v>
      </c>
      <c r="J312" s="7" t="s">
        <v>381</v>
      </c>
      <c r="K312" s="7" t="s">
        <v>131</v>
      </c>
    </row>
    <row r="313" spans="1:11" x14ac:dyDescent="0.25">
      <c r="A313" s="7">
        <f t="shared" si="10"/>
        <v>21</v>
      </c>
      <c r="B313" s="8">
        <v>20144090135282</v>
      </c>
      <c r="C313" s="7" t="s">
        <v>985</v>
      </c>
      <c r="D313" s="7" t="s">
        <v>986</v>
      </c>
      <c r="E313" s="8"/>
      <c r="F313" s="7"/>
      <c r="G313" s="10" t="str">
        <f t="shared" si="9"/>
        <v>incumple</v>
      </c>
      <c r="H313" s="7" t="s">
        <v>18</v>
      </c>
      <c r="I313" s="7" t="s">
        <v>13</v>
      </c>
      <c r="J313" s="7" t="s">
        <v>428</v>
      </c>
      <c r="K313" s="7" t="s">
        <v>28</v>
      </c>
    </row>
    <row r="314" spans="1:11" x14ac:dyDescent="0.25">
      <c r="A314" s="7">
        <f t="shared" si="10"/>
        <v>22</v>
      </c>
      <c r="B314" s="8">
        <v>20144090138262</v>
      </c>
      <c r="C314" s="7" t="s">
        <v>987</v>
      </c>
      <c r="D314" s="7" t="s">
        <v>988</v>
      </c>
      <c r="E314" s="8">
        <v>20145000060921</v>
      </c>
      <c r="F314" s="7" t="s">
        <v>528</v>
      </c>
      <c r="G314" s="7" t="str">
        <f t="shared" si="9"/>
        <v>cumple</v>
      </c>
      <c r="H314" s="7" t="s">
        <v>18</v>
      </c>
      <c r="I314" s="7" t="s">
        <v>13</v>
      </c>
      <c r="J314" s="7" t="s">
        <v>42</v>
      </c>
      <c r="K314" s="7" t="s">
        <v>28</v>
      </c>
    </row>
    <row r="315" spans="1:11" hidden="1" x14ac:dyDescent="0.25">
      <c r="A315" s="7">
        <f t="shared" si="10"/>
        <v>23</v>
      </c>
      <c r="B315" s="8">
        <v>20144090117692</v>
      </c>
      <c r="C315" s="7" t="s">
        <v>866</v>
      </c>
      <c r="D315" s="7" t="s">
        <v>750</v>
      </c>
      <c r="E315" s="8" t="s">
        <v>869</v>
      </c>
      <c r="F315" s="7" t="s">
        <v>303</v>
      </c>
      <c r="G315" s="7" t="str">
        <f t="shared" si="9"/>
        <v>cumple</v>
      </c>
      <c r="H315" s="7" t="s">
        <v>18</v>
      </c>
      <c r="I315" s="7" t="s">
        <v>870</v>
      </c>
      <c r="J315" s="7" t="s">
        <v>65</v>
      </c>
      <c r="K315" s="7" t="s">
        <v>28</v>
      </c>
    </row>
    <row r="316" spans="1:11" hidden="1" x14ac:dyDescent="0.25">
      <c r="A316" s="7">
        <f t="shared" si="10"/>
        <v>24</v>
      </c>
      <c r="B316" s="8">
        <v>20144090138852</v>
      </c>
      <c r="C316" s="7" t="s">
        <v>1004</v>
      </c>
      <c r="D316" s="7" t="s">
        <v>757</v>
      </c>
      <c r="E316" s="8">
        <v>20143060059741</v>
      </c>
      <c r="F316" s="7" t="s">
        <v>603</v>
      </c>
      <c r="G316" s="7" t="str">
        <f t="shared" si="9"/>
        <v>cumple</v>
      </c>
      <c r="H316" s="7" t="s">
        <v>18</v>
      </c>
      <c r="I316" s="7" t="s">
        <v>1005</v>
      </c>
      <c r="J316" s="7" t="s">
        <v>310</v>
      </c>
      <c r="K316" s="7" t="s">
        <v>15</v>
      </c>
    </row>
    <row r="317" spans="1:11" hidden="1" x14ac:dyDescent="0.25">
      <c r="A317" s="7">
        <f t="shared" si="10"/>
        <v>25</v>
      </c>
      <c r="B317" s="8">
        <v>20144090015592</v>
      </c>
      <c r="C317" s="7" t="s">
        <v>165</v>
      </c>
      <c r="D317" s="7" t="s">
        <v>121</v>
      </c>
      <c r="E317" s="8"/>
      <c r="F317" s="7"/>
      <c r="G317" s="10" t="str">
        <f t="shared" si="9"/>
        <v>incumple</v>
      </c>
      <c r="H317" s="7" t="s">
        <v>18</v>
      </c>
      <c r="I317" s="7" t="s">
        <v>177</v>
      </c>
      <c r="J317" s="7" t="s">
        <v>178</v>
      </c>
      <c r="K317" s="7" t="s">
        <v>38</v>
      </c>
    </row>
    <row r="318" spans="1:11" hidden="1" x14ac:dyDescent="0.25">
      <c r="A318" s="7">
        <f t="shared" si="10"/>
        <v>26</v>
      </c>
      <c r="B318" s="8">
        <v>20144090064032</v>
      </c>
      <c r="C318" s="7" t="s">
        <v>424</v>
      </c>
      <c r="D318" s="7" t="s">
        <v>426</v>
      </c>
      <c r="E318" s="8"/>
      <c r="F318" s="7"/>
      <c r="G318" s="10" t="str">
        <f t="shared" si="9"/>
        <v>incumple</v>
      </c>
      <c r="H318" s="7" t="s">
        <v>18</v>
      </c>
      <c r="I318" s="7" t="s">
        <v>434</v>
      </c>
      <c r="J318" s="7" t="s">
        <v>435</v>
      </c>
      <c r="K318" s="7" t="s">
        <v>38</v>
      </c>
    </row>
    <row r="319" spans="1:11" hidden="1" x14ac:dyDescent="0.25">
      <c r="A319" s="7">
        <f t="shared" si="10"/>
        <v>27</v>
      </c>
      <c r="B319" s="8">
        <v>20144090107392</v>
      </c>
      <c r="C319" s="7" t="s">
        <v>779</v>
      </c>
      <c r="D319" s="7" t="s">
        <v>603</v>
      </c>
      <c r="E319" s="8"/>
      <c r="F319" s="7"/>
      <c r="G319" s="10" t="str">
        <f t="shared" si="9"/>
        <v>incumple</v>
      </c>
      <c r="H319" s="7" t="s">
        <v>18</v>
      </c>
      <c r="I319" s="7" t="s">
        <v>781</v>
      </c>
      <c r="J319" s="7" t="s">
        <v>660</v>
      </c>
      <c r="K319" s="7" t="s">
        <v>28</v>
      </c>
    </row>
    <row r="320" spans="1:11" hidden="1" x14ac:dyDescent="0.25">
      <c r="A320" s="7">
        <f t="shared" si="10"/>
        <v>28</v>
      </c>
      <c r="B320" s="8">
        <v>20144090065902</v>
      </c>
      <c r="C320" s="7" t="s">
        <v>468</v>
      </c>
      <c r="D320" s="7" t="s">
        <v>236</v>
      </c>
      <c r="E320" s="8">
        <v>20143060044791</v>
      </c>
      <c r="F320" s="7" t="s">
        <v>245</v>
      </c>
      <c r="G320" s="9" t="str">
        <f t="shared" si="9"/>
        <v>incumple</v>
      </c>
      <c r="H320" s="7" t="s">
        <v>18</v>
      </c>
      <c r="I320" s="7" t="s">
        <v>470</v>
      </c>
      <c r="J320" s="7" t="s">
        <v>22</v>
      </c>
      <c r="K320" s="7" t="s">
        <v>15</v>
      </c>
    </row>
    <row r="321" spans="1:11" hidden="1" x14ac:dyDescent="0.25">
      <c r="A321" s="7">
        <f t="shared" si="10"/>
        <v>29</v>
      </c>
      <c r="B321" s="8">
        <v>20144090073112</v>
      </c>
      <c r="C321" s="7" t="s">
        <v>536</v>
      </c>
      <c r="D321" s="7" t="s">
        <v>248</v>
      </c>
      <c r="E321" s="8">
        <v>20143050034981</v>
      </c>
      <c r="F321" s="7" t="s">
        <v>145</v>
      </c>
      <c r="G321" s="7" t="str">
        <f t="shared" si="9"/>
        <v>cumple</v>
      </c>
      <c r="H321" s="7" t="s">
        <v>18</v>
      </c>
      <c r="I321" s="7" t="s">
        <v>539</v>
      </c>
      <c r="J321" s="7" t="s">
        <v>211</v>
      </c>
      <c r="K321" s="7" t="s">
        <v>38</v>
      </c>
    </row>
    <row r="322" spans="1:11" hidden="1" x14ac:dyDescent="0.25">
      <c r="A322" s="7">
        <f t="shared" si="10"/>
        <v>30</v>
      </c>
      <c r="B322" s="8">
        <v>20144090107362</v>
      </c>
      <c r="C322" s="7" t="s">
        <v>779</v>
      </c>
      <c r="D322" s="7" t="s">
        <v>603</v>
      </c>
      <c r="E322" s="8">
        <v>20145000058311</v>
      </c>
      <c r="F322" s="7" t="s">
        <v>499</v>
      </c>
      <c r="G322" s="7" t="str">
        <f t="shared" ref="G322:G385" si="11">IF(F322&gt;D322,"incumple",IF(F322=0,"incumple","cumple"))</f>
        <v>cumple</v>
      </c>
      <c r="H322" s="7" t="s">
        <v>18</v>
      </c>
      <c r="I322" s="7" t="s">
        <v>780</v>
      </c>
      <c r="J322" s="7" t="s">
        <v>42</v>
      </c>
      <c r="K322" s="7" t="s">
        <v>28</v>
      </c>
    </row>
    <row r="323" spans="1:11" hidden="1" x14ac:dyDescent="0.25">
      <c r="A323" s="7">
        <f t="shared" ref="A323:A386" si="12">IF(H323=H322,A322+1,1)</f>
        <v>31</v>
      </c>
      <c r="B323" s="8">
        <v>20144090109452</v>
      </c>
      <c r="C323" s="7" t="s">
        <v>790</v>
      </c>
      <c r="D323" s="7" t="s">
        <v>528</v>
      </c>
      <c r="E323" s="8">
        <v>20145000064481</v>
      </c>
      <c r="F323" s="7" t="s">
        <v>750</v>
      </c>
      <c r="G323" s="9" t="str">
        <f t="shared" si="11"/>
        <v>incumple</v>
      </c>
      <c r="H323" s="7" t="s">
        <v>18</v>
      </c>
      <c r="I323" s="7" t="s">
        <v>791</v>
      </c>
      <c r="J323" s="7" t="s">
        <v>65</v>
      </c>
      <c r="K323" s="7" t="s">
        <v>28</v>
      </c>
    </row>
    <row r="324" spans="1:11" hidden="1" x14ac:dyDescent="0.25">
      <c r="A324" s="7">
        <f t="shared" si="12"/>
        <v>32</v>
      </c>
      <c r="B324" s="8">
        <v>20144090088262</v>
      </c>
      <c r="C324" s="7" t="s">
        <v>664</v>
      </c>
      <c r="D324" s="7" t="s">
        <v>345</v>
      </c>
      <c r="E324" s="8" t="s">
        <v>665</v>
      </c>
      <c r="F324" s="7" t="s">
        <v>199</v>
      </c>
      <c r="G324" s="7" t="str">
        <f t="shared" si="11"/>
        <v>cumple</v>
      </c>
      <c r="H324" s="7" t="s">
        <v>18</v>
      </c>
      <c r="I324" s="7" t="s">
        <v>666</v>
      </c>
      <c r="J324" s="7" t="s">
        <v>164</v>
      </c>
      <c r="K324" s="7" t="s">
        <v>28</v>
      </c>
    </row>
    <row r="325" spans="1:11" hidden="1" x14ac:dyDescent="0.25">
      <c r="A325" s="7">
        <f t="shared" si="12"/>
        <v>33</v>
      </c>
      <c r="B325" s="8">
        <v>20144090135242</v>
      </c>
      <c r="C325" s="7" t="s">
        <v>975</v>
      </c>
      <c r="D325" s="7" t="s">
        <v>715</v>
      </c>
      <c r="E325" s="8"/>
      <c r="F325" s="7"/>
      <c r="G325" s="10" t="str">
        <f t="shared" si="11"/>
        <v>incumple</v>
      </c>
      <c r="H325" s="7" t="s">
        <v>18</v>
      </c>
      <c r="I325" s="7" t="s">
        <v>984</v>
      </c>
      <c r="J325" s="7" t="s">
        <v>256</v>
      </c>
      <c r="K325" s="7" t="s">
        <v>38</v>
      </c>
    </row>
    <row r="326" spans="1:11" hidden="1" x14ac:dyDescent="0.25">
      <c r="A326" s="7">
        <f t="shared" si="12"/>
        <v>34</v>
      </c>
      <c r="B326" s="8">
        <v>20144090007382</v>
      </c>
      <c r="C326" s="7" t="s">
        <v>98</v>
      </c>
      <c r="D326" s="7" t="s">
        <v>99</v>
      </c>
      <c r="E326" s="8">
        <v>20146030012361</v>
      </c>
      <c r="F326" s="7" t="s">
        <v>39</v>
      </c>
      <c r="G326" s="7" t="str">
        <f t="shared" si="11"/>
        <v>cumple</v>
      </c>
      <c r="H326" s="7" t="s">
        <v>18</v>
      </c>
      <c r="I326" s="7" t="s">
        <v>111</v>
      </c>
      <c r="J326" s="7" t="s">
        <v>113</v>
      </c>
      <c r="K326" s="7" t="s">
        <v>112</v>
      </c>
    </row>
    <row r="327" spans="1:11" hidden="1" x14ac:dyDescent="0.25">
      <c r="A327" s="7">
        <f t="shared" si="12"/>
        <v>1</v>
      </c>
      <c r="B327" s="8">
        <v>20144090009722</v>
      </c>
      <c r="C327" s="7" t="s">
        <v>124</v>
      </c>
      <c r="D327" s="7" t="s">
        <v>105</v>
      </c>
      <c r="E327" s="8">
        <v>20144020009931</v>
      </c>
      <c r="F327" s="7" t="s">
        <v>33</v>
      </c>
      <c r="G327" s="9" t="str">
        <f t="shared" si="11"/>
        <v>incumple</v>
      </c>
      <c r="H327" s="7" t="s">
        <v>132</v>
      </c>
      <c r="I327" s="7" t="s">
        <v>133</v>
      </c>
      <c r="J327" s="7" t="s">
        <v>134</v>
      </c>
      <c r="K327" s="7" t="s">
        <v>135</v>
      </c>
    </row>
    <row r="328" spans="1:11" hidden="1" x14ac:dyDescent="0.25">
      <c r="A328" s="7">
        <f t="shared" si="12"/>
        <v>1</v>
      </c>
      <c r="B328" s="8">
        <v>20144090113012</v>
      </c>
      <c r="C328" s="7" t="s">
        <v>811</v>
      </c>
      <c r="D328" s="7" t="s">
        <v>356</v>
      </c>
      <c r="E328" s="8"/>
      <c r="F328" s="7"/>
      <c r="G328" s="10" t="str">
        <f t="shared" si="11"/>
        <v>incumple</v>
      </c>
      <c r="H328" s="7" t="s">
        <v>119</v>
      </c>
      <c r="I328" s="7" t="s">
        <v>819</v>
      </c>
      <c r="J328" s="7" t="s">
        <v>820</v>
      </c>
      <c r="K328" s="7" t="s">
        <v>118</v>
      </c>
    </row>
    <row r="329" spans="1:11" hidden="1" x14ac:dyDescent="0.25">
      <c r="A329" s="7">
        <f t="shared" si="12"/>
        <v>2</v>
      </c>
      <c r="B329" s="8">
        <v>20144090083992</v>
      </c>
      <c r="C329" s="7" t="s">
        <v>615</v>
      </c>
      <c r="D329" s="7" t="s">
        <v>245</v>
      </c>
      <c r="E329" s="8">
        <v>20145000048401</v>
      </c>
      <c r="F329" s="7" t="s">
        <v>199</v>
      </c>
      <c r="G329" s="9" t="str">
        <f t="shared" si="11"/>
        <v>incumple</v>
      </c>
      <c r="H329" s="7" t="s">
        <v>119</v>
      </c>
      <c r="I329" s="7" t="s">
        <v>620</v>
      </c>
      <c r="J329" s="7" t="s">
        <v>42</v>
      </c>
      <c r="K329" s="7" t="s">
        <v>28</v>
      </c>
    </row>
    <row r="330" spans="1:11" hidden="1" x14ac:dyDescent="0.25">
      <c r="A330" s="7">
        <f t="shared" si="12"/>
        <v>3</v>
      </c>
      <c r="B330" s="8">
        <v>20144090060052</v>
      </c>
      <c r="C330" s="7" t="s">
        <v>390</v>
      </c>
      <c r="D330" s="7" t="s">
        <v>89</v>
      </c>
      <c r="E330" s="8" t="s">
        <v>397</v>
      </c>
      <c r="F330" s="7" t="s">
        <v>167</v>
      </c>
      <c r="G330" s="7" t="str">
        <f t="shared" si="11"/>
        <v>cumple</v>
      </c>
      <c r="H330" s="7" t="s">
        <v>119</v>
      </c>
      <c r="I330" s="7" t="s">
        <v>398</v>
      </c>
      <c r="J330" s="7" t="s">
        <v>137</v>
      </c>
      <c r="K330" s="7" t="s">
        <v>138</v>
      </c>
    </row>
    <row r="331" spans="1:11" hidden="1" x14ac:dyDescent="0.25">
      <c r="A331" s="7">
        <f t="shared" si="12"/>
        <v>4</v>
      </c>
      <c r="B331" s="8">
        <v>20144090060062</v>
      </c>
      <c r="C331" s="7" t="s">
        <v>390</v>
      </c>
      <c r="D331" s="7" t="s">
        <v>89</v>
      </c>
      <c r="E331" s="8" t="s">
        <v>399</v>
      </c>
      <c r="F331" s="7" t="s">
        <v>167</v>
      </c>
      <c r="G331" s="7" t="str">
        <f t="shared" si="11"/>
        <v>cumple</v>
      </c>
      <c r="H331" s="7" t="s">
        <v>119</v>
      </c>
      <c r="I331" s="7" t="s">
        <v>400</v>
      </c>
      <c r="J331" s="7" t="s">
        <v>137</v>
      </c>
      <c r="K331" s="7" t="s">
        <v>138</v>
      </c>
    </row>
    <row r="332" spans="1:11" hidden="1" x14ac:dyDescent="0.25">
      <c r="A332" s="7">
        <f t="shared" si="12"/>
        <v>5</v>
      </c>
      <c r="B332" s="8">
        <v>20144090032682</v>
      </c>
      <c r="C332" s="7" t="s">
        <v>242</v>
      </c>
      <c r="D332" s="7" t="s">
        <v>103</v>
      </c>
      <c r="E332" s="8">
        <v>20143050016981</v>
      </c>
      <c r="F332" s="7" t="s">
        <v>66</v>
      </c>
      <c r="G332" s="7" t="str">
        <f t="shared" si="11"/>
        <v>cumple</v>
      </c>
      <c r="H332" s="7" t="s">
        <v>119</v>
      </c>
      <c r="I332" s="7" t="s">
        <v>243</v>
      </c>
      <c r="J332" s="7" t="s">
        <v>58</v>
      </c>
      <c r="K332" s="7" t="s">
        <v>38</v>
      </c>
    </row>
    <row r="333" spans="1:11" hidden="1" x14ac:dyDescent="0.25">
      <c r="A333" s="7">
        <f t="shared" si="12"/>
        <v>6</v>
      </c>
      <c r="B333" s="8">
        <v>20144090023532</v>
      </c>
      <c r="C333" s="7" t="s">
        <v>209</v>
      </c>
      <c r="D333" s="7" t="s">
        <v>146</v>
      </c>
      <c r="E333" s="8">
        <v>20143050016131</v>
      </c>
      <c r="F333" s="7" t="s">
        <v>63</v>
      </c>
      <c r="G333" s="7" t="str">
        <f t="shared" si="11"/>
        <v>cumple</v>
      </c>
      <c r="H333" s="7" t="s">
        <v>119</v>
      </c>
      <c r="I333" s="7" t="s">
        <v>210</v>
      </c>
      <c r="J333" s="7" t="s">
        <v>211</v>
      </c>
      <c r="K333" s="7" t="s">
        <v>38</v>
      </c>
    </row>
    <row r="334" spans="1:11" hidden="1" x14ac:dyDescent="0.25">
      <c r="A334" s="7">
        <f t="shared" si="12"/>
        <v>7</v>
      </c>
      <c r="B334" s="8">
        <v>20144090049132</v>
      </c>
      <c r="C334" s="7" t="s">
        <v>298</v>
      </c>
      <c r="D334" s="7" t="s">
        <v>196</v>
      </c>
      <c r="E334" s="8">
        <v>20144020029881</v>
      </c>
      <c r="F334" s="7" t="s">
        <v>78</v>
      </c>
      <c r="G334" s="9" t="str">
        <f t="shared" si="11"/>
        <v>incumple</v>
      </c>
      <c r="H334" s="7" t="s">
        <v>119</v>
      </c>
      <c r="I334" s="7" t="s">
        <v>343</v>
      </c>
      <c r="J334" s="7" t="s">
        <v>134</v>
      </c>
      <c r="K334" s="7" t="s">
        <v>135</v>
      </c>
    </row>
    <row r="335" spans="1:11" x14ac:dyDescent="0.25">
      <c r="A335" s="7">
        <f t="shared" si="12"/>
        <v>8</v>
      </c>
      <c r="B335" s="8">
        <v>20144090071642</v>
      </c>
      <c r="C335" s="7" t="s">
        <v>507</v>
      </c>
      <c r="D335" s="7" t="s">
        <v>281</v>
      </c>
      <c r="E335" s="8">
        <v>20145000039621</v>
      </c>
      <c r="F335" s="7" t="s">
        <v>281</v>
      </c>
      <c r="G335" s="7" t="str">
        <f t="shared" si="11"/>
        <v>cumple</v>
      </c>
      <c r="H335" s="7" t="s">
        <v>119</v>
      </c>
      <c r="I335" s="7" t="s">
        <v>13</v>
      </c>
      <c r="J335" s="7" t="s">
        <v>65</v>
      </c>
      <c r="K335" s="7" t="s">
        <v>28</v>
      </c>
    </row>
    <row r="336" spans="1:11" x14ac:dyDescent="0.25">
      <c r="A336" s="7">
        <f t="shared" si="12"/>
        <v>9</v>
      </c>
      <c r="B336" s="8">
        <v>20144090133642</v>
      </c>
      <c r="C336" s="7" t="s">
        <v>975</v>
      </c>
      <c r="D336" s="7" t="s">
        <v>611</v>
      </c>
      <c r="E336" s="8" t="s">
        <v>977</v>
      </c>
      <c r="F336" s="7" t="s">
        <v>70</v>
      </c>
      <c r="G336" s="7" t="str">
        <f t="shared" si="11"/>
        <v>cumple</v>
      </c>
      <c r="H336" s="7" t="s">
        <v>119</v>
      </c>
      <c r="I336" s="7" t="s">
        <v>13</v>
      </c>
      <c r="J336" s="7" t="s">
        <v>462</v>
      </c>
      <c r="K336" s="7" t="s">
        <v>463</v>
      </c>
    </row>
    <row r="337" spans="1:11" hidden="1" x14ac:dyDescent="0.25">
      <c r="A337" s="7">
        <f t="shared" si="12"/>
        <v>10</v>
      </c>
      <c r="B337" s="8">
        <v>20144090086452</v>
      </c>
      <c r="C337" s="7" t="s">
        <v>641</v>
      </c>
      <c r="D337" s="7" t="s">
        <v>248</v>
      </c>
      <c r="E337" s="8">
        <v>20142000020593</v>
      </c>
      <c r="F337" s="7" t="s">
        <v>236</v>
      </c>
      <c r="G337" s="7" t="str">
        <f t="shared" si="11"/>
        <v>cumple</v>
      </c>
      <c r="H337" s="7" t="s">
        <v>119</v>
      </c>
      <c r="I337" s="7" t="s">
        <v>651</v>
      </c>
      <c r="J337" s="7" t="s">
        <v>51</v>
      </c>
      <c r="K337" s="7" t="s">
        <v>52</v>
      </c>
    </row>
    <row r="338" spans="1:11" hidden="1" x14ac:dyDescent="0.25">
      <c r="A338" s="7">
        <f t="shared" si="12"/>
        <v>11</v>
      </c>
      <c r="B338" s="8">
        <v>20144090041472</v>
      </c>
      <c r="C338" s="7" t="s">
        <v>279</v>
      </c>
      <c r="D338" s="7" t="s">
        <v>55</v>
      </c>
      <c r="E338" s="8">
        <v>20143050029871</v>
      </c>
      <c r="F338" s="7" t="s">
        <v>78</v>
      </c>
      <c r="G338" s="9" t="str">
        <f t="shared" si="11"/>
        <v>incumple</v>
      </c>
      <c r="H338" s="7" t="s">
        <v>119</v>
      </c>
      <c r="I338" s="7" t="s">
        <v>284</v>
      </c>
      <c r="J338" s="7" t="s">
        <v>58</v>
      </c>
      <c r="K338" s="7" t="s">
        <v>38</v>
      </c>
    </row>
    <row r="339" spans="1:11" hidden="1" x14ac:dyDescent="0.25">
      <c r="A339" s="7">
        <f t="shared" si="12"/>
        <v>12</v>
      </c>
      <c r="B339" s="8">
        <v>20144090007642</v>
      </c>
      <c r="C339" s="7" t="s">
        <v>98</v>
      </c>
      <c r="D339" s="7" t="s">
        <v>39</v>
      </c>
      <c r="E339" s="8">
        <v>20143050011091</v>
      </c>
      <c r="F339" s="7" t="s">
        <v>34</v>
      </c>
      <c r="G339" s="7" t="str">
        <f t="shared" si="11"/>
        <v>cumple</v>
      </c>
      <c r="H339" s="7" t="s">
        <v>119</v>
      </c>
      <c r="I339" s="7" t="s">
        <v>120</v>
      </c>
      <c r="J339" s="7" t="s">
        <v>58</v>
      </c>
      <c r="K339" s="7" t="s">
        <v>38</v>
      </c>
    </row>
    <row r="340" spans="1:11" hidden="1" x14ac:dyDescent="0.25">
      <c r="A340" s="7">
        <f t="shared" si="12"/>
        <v>13</v>
      </c>
      <c r="B340" s="8">
        <v>20144090100242</v>
      </c>
      <c r="C340" s="7" t="s">
        <v>726</v>
      </c>
      <c r="D340" s="7" t="s">
        <v>447</v>
      </c>
      <c r="E340" s="8">
        <v>20145000056201</v>
      </c>
      <c r="F340" s="7" t="s">
        <v>332</v>
      </c>
      <c r="G340" s="9" t="str">
        <f t="shared" si="11"/>
        <v>incumple</v>
      </c>
      <c r="H340" s="7" t="s">
        <v>119</v>
      </c>
      <c r="I340" s="7" t="s">
        <v>736</v>
      </c>
      <c r="J340" s="7" t="s">
        <v>115</v>
      </c>
      <c r="K340" s="7" t="s">
        <v>28</v>
      </c>
    </row>
    <row r="341" spans="1:11" hidden="1" x14ac:dyDescent="0.25">
      <c r="A341" s="7">
        <f t="shared" si="12"/>
        <v>14</v>
      </c>
      <c r="B341" s="8">
        <v>20144090055962</v>
      </c>
      <c r="C341" s="7" t="s">
        <v>383</v>
      </c>
      <c r="D341" s="7" t="s">
        <v>274</v>
      </c>
      <c r="E341" s="8">
        <v>20145000027861</v>
      </c>
      <c r="F341" s="7" t="s">
        <v>196</v>
      </c>
      <c r="G341" s="7" t="str">
        <f t="shared" si="11"/>
        <v>cumple</v>
      </c>
      <c r="H341" s="7" t="s">
        <v>119</v>
      </c>
      <c r="I341" s="7" t="s">
        <v>384</v>
      </c>
      <c r="J341" s="7" t="s">
        <v>42</v>
      </c>
      <c r="K341" s="7" t="s">
        <v>28</v>
      </c>
    </row>
    <row r="342" spans="1:11" hidden="1" x14ac:dyDescent="0.25">
      <c r="A342" s="7">
        <f t="shared" si="12"/>
        <v>15</v>
      </c>
      <c r="B342" s="8">
        <v>20144090117472</v>
      </c>
      <c r="C342" s="7" t="s">
        <v>866</v>
      </c>
      <c r="D342" s="7" t="s">
        <v>358</v>
      </c>
      <c r="E342" s="8"/>
      <c r="F342" s="7"/>
      <c r="G342" s="10" t="str">
        <f t="shared" si="11"/>
        <v>incumple</v>
      </c>
      <c r="H342" s="7" t="s">
        <v>119</v>
      </c>
      <c r="I342" s="7" t="s">
        <v>867</v>
      </c>
      <c r="J342" s="7" t="s">
        <v>134</v>
      </c>
      <c r="K342" s="7" t="s">
        <v>135</v>
      </c>
    </row>
    <row r="343" spans="1:11" hidden="1" x14ac:dyDescent="0.25">
      <c r="A343" s="7">
        <f t="shared" si="12"/>
        <v>16</v>
      </c>
      <c r="B343" s="8">
        <v>20144090102962</v>
      </c>
      <c r="C343" s="7" t="s">
        <v>738</v>
      </c>
      <c r="D343" s="7" t="s">
        <v>345</v>
      </c>
      <c r="E343" s="8">
        <v>20142000048041</v>
      </c>
      <c r="F343" s="7" t="s">
        <v>199</v>
      </c>
      <c r="G343" s="7" t="str">
        <f t="shared" si="11"/>
        <v>cumple</v>
      </c>
      <c r="H343" s="7" t="s">
        <v>119</v>
      </c>
      <c r="I343" s="7" t="s">
        <v>756</v>
      </c>
      <c r="J343" s="7" t="s">
        <v>31</v>
      </c>
      <c r="K343" s="7" t="s">
        <v>32</v>
      </c>
    </row>
    <row r="344" spans="1:11" hidden="1" x14ac:dyDescent="0.25">
      <c r="A344" s="7">
        <f t="shared" si="12"/>
        <v>17</v>
      </c>
      <c r="B344" s="8">
        <v>20144090083412</v>
      </c>
      <c r="C344" s="7" t="s">
        <v>615</v>
      </c>
      <c r="D344" s="7" t="s">
        <v>245</v>
      </c>
      <c r="E344" s="8" t="s">
        <v>616</v>
      </c>
      <c r="F344" s="7" t="s">
        <v>281</v>
      </c>
      <c r="G344" s="7" t="str">
        <f t="shared" si="11"/>
        <v>cumple</v>
      </c>
      <c r="H344" s="7" t="s">
        <v>119</v>
      </c>
      <c r="I344" s="7" t="s">
        <v>617</v>
      </c>
      <c r="J344" s="7" t="s">
        <v>137</v>
      </c>
      <c r="K344" s="7" t="s">
        <v>138</v>
      </c>
    </row>
    <row r="345" spans="1:11" hidden="1" x14ac:dyDescent="0.25">
      <c r="A345" s="7">
        <f t="shared" si="12"/>
        <v>1</v>
      </c>
      <c r="B345" s="8">
        <v>20144090079022</v>
      </c>
      <c r="C345" s="7" t="s">
        <v>579</v>
      </c>
      <c r="D345" s="7" t="s">
        <v>236</v>
      </c>
      <c r="E345" s="8">
        <v>20142000043161</v>
      </c>
      <c r="F345" s="7" t="s">
        <v>364</v>
      </c>
      <c r="G345" s="9" t="str">
        <f t="shared" si="11"/>
        <v>incumple</v>
      </c>
      <c r="H345" s="7" t="s">
        <v>192</v>
      </c>
      <c r="I345" s="7" t="s">
        <v>589</v>
      </c>
      <c r="J345" s="7" t="s">
        <v>31</v>
      </c>
      <c r="K345" s="7" t="s">
        <v>32</v>
      </c>
    </row>
    <row r="346" spans="1:11" hidden="1" x14ac:dyDescent="0.25">
      <c r="A346" s="7">
        <f t="shared" si="12"/>
        <v>2</v>
      </c>
      <c r="B346" s="8">
        <v>20144090024892</v>
      </c>
      <c r="C346" s="7" t="s">
        <v>209</v>
      </c>
      <c r="D346" s="7" t="s">
        <v>146</v>
      </c>
      <c r="E346" s="8"/>
      <c r="F346" s="7"/>
      <c r="G346" s="10" t="str">
        <f t="shared" si="11"/>
        <v>incumple</v>
      </c>
      <c r="H346" s="7" t="s">
        <v>192</v>
      </c>
      <c r="I346" s="7" t="s">
        <v>219</v>
      </c>
      <c r="J346" s="7" t="s">
        <v>130</v>
      </c>
      <c r="K346" s="7" t="s">
        <v>131</v>
      </c>
    </row>
    <row r="347" spans="1:11" hidden="1" x14ac:dyDescent="0.25">
      <c r="A347" s="7">
        <f t="shared" si="12"/>
        <v>3</v>
      </c>
      <c r="B347" s="8">
        <v>20144090052372</v>
      </c>
      <c r="C347" s="7" t="s">
        <v>344</v>
      </c>
      <c r="D347" s="7" t="s">
        <v>78</v>
      </c>
      <c r="E347" s="8">
        <v>20145000024321</v>
      </c>
      <c r="F347" s="7" t="s">
        <v>106</v>
      </c>
      <c r="G347" s="7" t="str">
        <f t="shared" si="11"/>
        <v>cumple</v>
      </c>
      <c r="H347" s="7" t="s">
        <v>192</v>
      </c>
      <c r="I347" s="7" t="s">
        <v>349</v>
      </c>
      <c r="J347" s="7" t="s">
        <v>65</v>
      </c>
      <c r="K347" s="7" t="s">
        <v>28</v>
      </c>
    </row>
    <row r="348" spans="1:11" hidden="1" x14ac:dyDescent="0.25">
      <c r="A348" s="7">
        <f t="shared" si="12"/>
        <v>4</v>
      </c>
      <c r="B348" s="8">
        <v>20144090095882</v>
      </c>
      <c r="C348" s="7" t="s">
        <v>705</v>
      </c>
      <c r="D348" s="7" t="s">
        <v>303</v>
      </c>
      <c r="E348" s="8">
        <v>20143060045831</v>
      </c>
      <c r="F348" s="7" t="s">
        <v>248</v>
      </c>
      <c r="G348" s="7" t="str">
        <f t="shared" si="11"/>
        <v>cumple</v>
      </c>
      <c r="H348" s="7" t="s">
        <v>192</v>
      </c>
      <c r="I348" s="7" t="s">
        <v>712</v>
      </c>
      <c r="J348" s="7" t="s">
        <v>83</v>
      </c>
      <c r="K348" s="7" t="s">
        <v>15</v>
      </c>
    </row>
    <row r="349" spans="1:11" hidden="1" x14ac:dyDescent="0.25">
      <c r="A349" s="7">
        <f t="shared" si="12"/>
        <v>5</v>
      </c>
      <c r="B349" s="8">
        <v>20144090111572</v>
      </c>
      <c r="C349" s="7" t="s">
        <v>790</v>
      </c>
      <c r="D349" s="7" t="s">
        <v>719</v>
      </c>
      <c r="E349" s="8">
        <v>20143000054021</v>
      </c>
      <c r="F349" s="7" t="s">
        <v>345</v>
      </c>
      <c r="G349" s="7" t="str">
        <f t="shared" si="11"/>
        <v>cumple</v>
      </c>
      <c r="H349" s="7" t="s">
        <v>192</v>
      </c>
      <c r="I349" s="7" t="s">
        <v>806</v>
      </c>
      <c r="J349" s="7" t="s">
        <v>191</v>
      </c>
      <c r="K349" s="7" t="s">
        <v>131</v>
      </c>
    </row>
    <row r="350" spans="1:11" hidden="1" x14ac:dyDescent="0.25">
      <c r="A350" s="7">
        <f t="shared" si="12"/>
        <v>6</v>
      </c>
      <c r="B350" s="8">
        <v>20144090111282</v>
      </c>
      <c r="C350" s="7" t="s">
        <v>790</v>
      </c>
      <c r="D350" s="7" t="s">
        <v>719</v>
      </c>
      <c r="E350" s="8">
        <v>20143000056101</v>
      </c>
      <c r="F350" s="7" t="s">
        <v>332</v>
      </c>
      <c r="G350" s="7" t="str">
        <f t="shared" si="11"/>
        <v>cumple</v>
      </c>
      <c r="H350" s="7" t="s">
        <v>192</v>
      </c>
      <c r="I350" s="7" t="s">
        <v>802</v>
      </c>
      <c r="J350" s="7" t="s">
        <v>804</v>
      </c>
      <c r="K350" s="7" t="s">
        <v>803</v>
      </c>
    </row>
    <row r="351" spans="1:11" hidden="1" x14ac:dyDescent="0.25">
      <c r="A351" s="7">
        <f t="shared" si="12"/>
        <v>7</v>
      </c>
      <c r="B351" s="8">
        <v>20144090062132</v>
      </c>
      <c r="C351" s="7" t="s">
        <v>405</v>
      </c>
      <c r="D351" s="7" t="s">
        <v>145</v>
      </c>
      <c r="E351" s="8">
        <v>20143070036861</v>
      </c>
      <c r="F351" s="7" t="s">
        <v>184</v>
      </c>
      <c r="G351" s="9" t="str">
        <f t="shared" si="11"/>
        <v>incumple</v>
      </c>
      <c r="H351" s="7" t="s">
        <v>192</v>
      </c>
      <c r="I351" s="7" t="s">
        <v>417</v>
      </c>
      <c r="J351" s="7" t="s">
        <v>393</v>
      </c>
      <c r="K351" s="7" t="s">
        <v>151</v>
      </c>
    </row>
    <row r="352" spans="1:11" hidden="1" x14ac:dyDescent="0.25">
      <c r="A352" s="7">
        <f t="shared" si="12"/>
        <v>8</v>
      </c>
      <c r="B352" s="8">
        <v>20144090052382</v>
      </c>
      <c r="C352" s="7" t="s">
        <v>344</v>
      </c>
      <c r="D352" s="7" t="s">
        <v>78</v>
      </c>
      <c r="E352" s="8">
        <v>20147010025811</v>
      </c>
      <c r="F352" s="7" t="s">
        <v>55</v>
      </c>
      <c r="G352" s="7" t="str">
        <f t="shared" si="11"/>
        <v>cumple</v>
      </c>
      <c r="H352" s="7" t="s">
        <v>192</v>
      </c>
      <c r="I352" s="7" t="s">
        <v>350</v>
      </c>
      <c r="J352" s="7" t="s">
        <v>351</v>
      </c>
      <c r="K352" s="7" t="s">
        <v>207</v>
      </c>
    </row>
    <row r="353" spans="1:11" hidden="1" x14ac:dyDescent="0.25">
      <c r="A353" s="7">
        <f t="shared" si="12"/>
        <v>9</v>
      </c>
      <c r="B353" s="8">
        <v>20144090048172</v>
      </c>
      <c r="C353" s="7" t="s">
        <v>298</v>
      </c>
      <c r="D353" s="7" t="s">
        <v>196</v>
      </c>
      <c r="E353" s="8">
        <v>20141010027191</v>
      </c>
      <c r="F353" s="7" t="s">
        <v>187</v>
      </c>
      <c r="G353" s="7" t="str">
        <f t="shared" si="11"/>
        <v>cumple</v>
      </c>
      <c r="H353" s="7" t="s">
        <v>192</v>
      </c>
      <c r="I353" s="7" t="s">
        <v>329</v>
      </c>
      <c r="J353" s="7" t="s">
        <v>327</v>
      </c>
      <c r="K353" s="7" t="s">
        <v>328</v>
      </c>
    </row>
    <row r="354" spans="1:11" hidden="1" x14ac:dyDescent="0.25">
      <c r="A354" s="7">
        <f t="shared" si="12"/>
        <v>10</v>
      </c>
      <c r="B354" s="8">
        <v>20144090052542</v>
      </c>
      <c r="C354" s="7" t="s">
        <v>344</v>
      </c>
      <c r="D354" s="7" t="s">
        <v>78</v>
      </c>
      <c r="E354" s="8">
        <v>20144020016433</v>
      </c>
      <c r="F354" s="7" t="s">
        <v>274</v>
      </c>
      <c r="G354" s="9" t="str">
        <f t="shared" si="11"/>
        <v>incumple</v>
      </c>
      <c r="H354" s="7" t="s">
        <v>192</v>
      </c>
      <c r="I354" s="7" t="s">
        <v>355</v>
      </c>
      <c r="J354" s="7" t="s">
        <v>134</v>
      </c>
      <c r="K354" s="7" t="s">
        <v>135</v>
      </c>
    </row>
    <row r="355" spans="1:11" hidden="1" x14ac:dyDescent="0.25">
      <c r="A355" s="7">
        <f t="shared" si="12"/>
        <v>11</v>
      </c>
      <c r="B355" s="8">
        <v>20144090104612</v>
      </c>
      <c r="C355" s="7" t="s">
        <v>760</v>
      </c>
      <c r="D355" s="7" t="s">
        <v>449</v>
      </c>
      <c r="E355" s="8">
        <v>20144090047711</v>
      </c>
      <c r="F355" s="7" t="s">
        <v>251</v>
      </c>
      <c r="G355" s="7" t="str">
        <f t="shared" si="11"/>
        <v>cumple</v>
      </c>
      <c r="H355" s="7" t="s">
        <v>192</v>
      </c>
      <c r="I355" s="7" t="s">
        <v>764</v>
      </c>
      <c r="J355" s="7" t="s">
        <v>381</v>
      </c>
      <c r="K355" s="7" t="s">
        <v>131</v>
      </c>
    </row>
    <row r="356" spans="1:11" hidden="1" x14ac:dyDescent="0.25">
      <c r="A356" s="7">
        <f t="shared" si="12"/>
        <v>12</v>
      </c>
      <c r="B356" s="8">
        <v>20144090095592</v>
      </c>
      <c r="C356" s="7" t="s">
        <v>705</v>
      </c>
      <c r="D356" s="7" t="s">
        <v>303</v>
      </c>
      <c r="E356" s="8">
        <v>20143030050121</v>
      </c>
      <c r="F356" s="7" t="s">
        <v>303</v>
      </c>
      <c r="G356" s="7" t="str">
        <f t="shared" si="11"/>
        <v>cumple</v>
      </c>
      <c r="H356" s="7" t="s">
        <v>192</v>
      </c>
      <c r="I356" s="7" t="s">
        <v>710</v>
      </c>
      <c r="J356" s="7" t="s">
        <v>51</v>
      </c>
      <c r="K356" s="7" t="s">
        <v>52</v>
      </c>
    </row>
    <row r="357" spans="1:11" hidden="1" x14ac:dyDescent="0.25">
      <c r="A357" s="7">
        <f t="shared" si="12"/>
        <v>13</v>
      </c>
      <c r="B357" s="8">
        <v>20144090048162</v>
      </c>
      <c r="C357" s="7" t="s">
        <v>298</v>
      </c>
      <c r="D357" s="7" t="s">
        <v>196</v>
      </c>
      <c r="E357" s="8" t="s">
        <v>325</v>
      </c>
      <c r="F357" s="7" t="s">
        <v>55</v>
      </c>
      <c r="G357" s="7" t="str">
        <f t="shared" si="11"/>
        <v>cumple</v>
      </c>
      <c r="H357" s="7" t="s">
        <v>192</v>
      </c>
      <c r="I357" s="7" t="s">
        <v>326</v>
      </c>
      <c r="J357" s="7" t="s">
        <v>327</v>
      </c>
      <c r="K357" s="7" t="s">
        <v>328</v>
      </c>
    </row>
    <row r="358" spans="1:11" hidden="1" x14ac:dyDescent="0.25">
      <c r="A358" s="7">
        <f t="shared" si="12"/>
        <v>14</v>
      </c>
      <c r="B358" s="8">
        <v>20144090085512</v>
      </c>
      <c r="C358" s="7" t="s">
        <v>615</v>
      </c>
      <c r="D358" s="7" t="s">
        <v>245</v>
      </c>
      <c r="E358" s="8">
        <v>20143060045841</v>
      </c>
      <c r="F358" s="7" t="s">
        <v>248</v>
      </c>
      <c r="G358" s="9" t="str">
        <f t="shared" si="11"/>
        <v>incumple</v>
      </c>
      <c r="H358" s="7" t="s">
        <v>192</v>
      </c>
      <c r="I358" s="7" t="s">
        <v>623</v>
      </c>
      <c r="J358" s="7" t="s">
        <v>81</v>
      </c>
      <c r="K358" s="7" t="s">
        <v>15</v>
      </c>
    </row>
    <row r="359" spans="1:11" hidden="1" x14ac:dyDescent="0.25">
      <c r="A359" s="7">
        <f t="shared" si="12"/>
        <v>15</v>
      </c>
      <c r="B359" s="8">
        <v>20144090129632</v>
      </c>
      <c r="C359" s="7" t="s">
        <v>944</v>
      </c>
      <c r="D359" s="7" t="s">
        <v>70</v>
      </c>
      <c r="E359" s="8"/>
      <c r="F359" s="7"/>
      <c r="G359" s="10" t="str">
        <f t="shared" si="11"/>
        <v>incumple</v>
      </c>
      <c r="H359" s="7" t="s">
        <v>192</v>
      </c>
      <c r="I359" s="7" t="s">
        <v>953</v>
      </c>
      <c r="J359" s="7" t="s">
        <v>609</v>
      </c>
      <c r="K359" s="7" t="s">
        <v>138</v>
      </c>
    </row>
    <row r="360" spans="1:11" hidden="1" x14ac:dyDescent="0.25">
      <c r="A360" s="7">
        <f t="shared" si="12"/>
        <v>16</v>
      </c>
      <c r="B360" s="8">
        <v>20144090064452</v>
      </c>
      <c r="C360" s="7" t="s">
        <v>424</v>
      </c>
      <c r="D360" s="7" t="s">
        <v>91</v>
      </c>
      <c r="E360" s="8">
        <v>20143090041691</v>
      </c>
      <c r="F360" s="7" t="s">
        <v>426</v>
      </c>
      <c r="G360" s="9" t="str">
        <f t="shared" si="11"/>
        <v>incumple</v>
      </c>
      <c r="H360" s="7" t="s">
        <v>192</v>
      </c>
      <c r="I360" s="7" t="s">
        <v>443</v>
      </c>
      <c r="J360" s="7" t="s">
        <v>233</v>
      </c>
      <c r="K360" s="7" t="s">
        <v>74</v>
      </c>
    </row>
    <row r="361" spans="1:11" hidden="1" x14ac:dyDescent="0.25">
      <c r="A361" s="7">
        <f t="shared" si="12"/>
        <v>17</v>
      </c>
      <c r="B361" s="8">
        <v>20144090106342</v>
      </c>
      <c r="C361" s="7" t="s">
        <v>760</v>
      </c>
      <c r="D361" s="7" t="s">
        <v>449</v>
      </c>
      <c r="E361" s="8">
        <v>20144090053721</v>
      </c>
      <c r="F361" s="7" t="s">
        <v>345</v>
      </c>
      <c r="G361" s="7" t="str">
        <f t="shared" si="11"/>
        <v>cumple</v>
      </c>
      <c r="H361" s="7" t="s">
        <v>192</v>
      </c>
      <c r="I361" s="7" t="s">
        <v>773</v>
      </c>
      <c r="J361" s="7" t="s">
        <v>381</v>
      </c>
      <c r="K361" s="7" t="s">
        <v>131</v>
      </c>
    </row>
    <row r="362" spans="1:11" hidden="1" x14ac:dyDescent="0.25">
      <c r="A362" s="7">
        <f t="shared" si="12"/>
        <v>18</v>
      </c>
      <c r="B362" s="8">
        <v>20144090092462</v>
      </c>
      <c r="C362" s="7" t="s">
        <v>682</v>
      </c>
      <c r="D362" s="7" t="s">
        <v>199</v>
      </c>
      <c r="E362" s="8">
        <v>20145000044751</v>
      </c>
      <c r="F362" s="7" t="s">
        <v>245</v>
      </c>
      <c r="G362" s="7" t="str">
        <f t="shared" si="11"/>
        <v>cumple</v>
      </c>
      <c r="H362" s="7" t="s">
        <v>192</v>
      </c>
      <c r="I362" s="7" t="s">
        <v>700</v>
      </c>
      <c r="J362" s="7" t="s">
        <v>302</v>
      </c>
      <c r="K362" s="7" t="s">
        <v>28</v>
      </c>
    </row>
    <row r="363" spans="1:11" hidden="1" x14ac:dyDescent="0.25">
      <c r="A363" s="7">
        <f t="shared" si="12"/>
        <v>19</v>
      </c>
      <c r="B363" s="8">
        <v>20144090017592</v>
      </c>
      <c r="C363" s="7" t="s">
        <v>190</v>
      </c>
      <c r="D363" s="7" t="s">
        <v>99</v>
      </c>
      <c r="E363" s="8">
        <v>20145000020571</v>
      </c>
      <c r="F363" s="7" t="s">
        <v>121</v>
      </c>
      <c r="G363" s="9" t="str">
        <f t="shared" si="11"/>
        <v>incumple</v>
      </c>
      <c r="H363" s="7" t="s">
        <v>192</v>
      </c>
      <c r="I363" s="7" t="s">
        <v>193</v>
      </c>
      <c r="J363" s="7" t="s">
        <v>42</v>
      </c>
      <c r="K363" s="7" t="s">
        <v>28</v>
      </c>
    </row>
    <row r="364" spans="1:11" hidden="1" x14ac:dyDescent="0.25">
      <c r="A364" s="7">
        <f t="shared" si="12"/>
        <v>20</v>
      </c>
      <c r="B364" s="8">
        <v>20144090098572</v>
      </c>
      <c r="C364" s="7" t="s">
        <v>718</v>
      </c>
      <c r="D364" s="7" t="s">
        <v>201</v>
      </c>
      <c r="E364" s="8">
        <v>20147010042931</v>
      </c>
      <c r="F364" s="7" t="s">
        <v>236</v>
      </c>
      <c r="G364" s="7" t="str">
        <f t="shared" si="11"/>
        <v>cumple</v>
      </c>
      <c r="H364" s="7" t="s">
        <v>192</v>
      </c>
      <c r="I364" s="7" t="s">
        <v>724</v>
      </c>
      <c r="J364" s="7" t="s">
        <v>534</v>
      </c>
      <c r="K364" s="7" t="s">
        <v>207</v>
      </c>
    </row>
    <row r="365" spans="1:11" hidden="1" x14ac:dyDescent="0.25">
      <c r="A365" s="7">
        <f t="shared" si="12"/>
        <v>21</v>
      </c>
      <c r="B365" s="8">
        <v>20144090061742</v>
      </c>
      <c r="C365" s="7" t="s">
        <v>405</v>
      </c>
      <c r="D365" s="7" t="s">
        <v>145</v>
      </c>
      <c r="E365" s="8" t="s">
        <v>413</v>
      </c>
      <c r="F365" s="7" t="s">
        <v>199</v>
      </c>
      <c r="G365" s="9" t="str">
        <f t="shared" si="11"/>
        <v>incumple</v>
      </c>
      <c r="H365" s="7" t="s">
        <v>192</v>
      </c>
      <c r="I365" s="7" t="s">
        <v>414</v>
      </c>
      <c r="J365" s="7" t="s">
        <v>172</v>
      </c>
      <c r="K365" s="7" t="s">
        <v>28</v>
      </c>
    </row>
    <row r="366" spans="1:11" hidden="1" x14ac:dyDescent="0.25">
      <c r="A366" s="7">
        <f t="shared" si="12"/>
        <v>22</v>
      </c>
      <c r="B366" s="8">
        <v>20144090101912</v>
      </c>
      <c r="C366" s="7" t="s">
        <v>738</v>
      </c>
      <c r="D366" s="7" t="s">
        <v>345</v>
      </c>
      <c r="E366" s="8" t="s">
        <v>740</v>
      </c>
      <c r="F366" s="7" t="s">
        <v>447</v>
      </c>
      <c r="G366" s="7" t="str">
        <f t="shared" si="11"/>
        <v>cumple</v>
      </c>
      <c r="H366" s="7" t="s">
        <v>192</v>
      </c>
      <c r="I366" s="7" t="s">
        <v>741</v>
      </c>
      <c r="J366" s="7" t="s">
        <v>742</v>
      </c>
      <c r="K366" s="7" t="s">
        <v>74</v>
      </c>
    </row>
    <row r="367" spans="1:11" hidden="1" x14ac:dyDescent="0.25">
      <c r="A367" s="7">
        <f t="shared" si="12"/>
        <v>23</v>
      </c>
      <c r="B367" s="8">
        <v>20144090064022</v>
      </c>
      <c r="C367" s="7" t="s">
        <v>424</v>
      </c>
      <c r="D367" s="7" t="s">
        <v>91</v>
      </c>
      <c r="E367" s="8">
        <v>20143050038361</v>
      </c>
      <c r="F367" s="7" t="s">
        <v>280</v>
      </c>
      <c r="G367" s="9" t="str">
        <f t="shared" si="11"/>
        <v>incumple</v>
      </c>
      <c r="H367" s="7" t="s">
        <v>192</v>
      </c>
      <c r="I367" s="7" t="s">
        <v>432</v>
      </c>
      <c r="J367" s="7" t="s">
        <v>433</v>
      </c>
      <c r="K367" s="7" t="s">
        <v>38</v>
      </c>
    </row>
    <row r="368" spans="1:11" x14ac:dyDescent="0.25">
      <c r="A368" s="7">
        <f t="shared" si="12"/>
        <v>24</v>
      </c>
      <c r="B368" s="8">
        <v>20144090057302</v>
      </c>
      <c r="C368" s="7" t="s">
        <v>383</v>
      </c>
      <c r="D368" s="7" t="s">
        <v>274</v>
      </c>
      <c r="E368" s="8">
        <v>20145000029481</v>
      </c>
      <c r="F368" s="7" t="s">
        <v>54</v>
      </c>
      <c r="G368" s="7" t="str">
        <f t="shared" si="11"/>
        <v>cumple</v>
      </c>
      <c r="H368" s="7" t="s">
        <v>192</v>
      </c>
      <c r="I368" s="7" t="s">
        <v>13</v>
      </c>
      <c r="J368" s="7" t="s">
        <v>96</v>
      </c>
      <c r="K368" s="7" t="s">
        <v>28</v>
      </c>
    </row>
    <row r="369" spans="1:11" x14ac:dyDescent="0.25">
      <c r="A369" s="7">
        <f t="shared" si="12"/>
        <v>25</v>
      </c>
      <c r="B369" s="8">
        <v>20144090057322</v>
      </c>
      <c r="C369" s="7" t="s">
        <v>383</v>
      </c>
      <c r="D369" s="7" t="s">
        <v>274</v>
      </c>
      <c r="E369" s="8" t="s">
        <v>389</v>
      </c>
      <c r="F369" s="7"/>
      <c r="G369" s="9" t="str">
        <f t="shared" si="11"/>
        <v>incumple</v>
      </c>
      <c r="H369" s="7" t="s">
        <v>192</v>
      </c>
      <c r="I369" s="7" t="s">
        <v>13</v>
      </c>
      <c r="J369" s="7" t="s">
        <v>96</v>
      </c>
      <c r="K369" s="7" t="s">
        <v>28</v>
      </c>
    </row>
    <row r="370" spans="1:11" x14ac:dyDescent="0.25">
      <c r="A370" s="7">
        <f t="shared" si="12"/>
        <v>26</v>
      </c>
      <c r="B370" s="8">
        <v>20144090080452</v>
      </c>
      <c r="C370" s="7" t="s">
        <v>596</v>
      </c>
      <c r="D370" s="7" t="s">
        <v>364</v>
      </c>
      <c r="E370" s="8">
        <v>20143050039831</v>
      </c>
      <c r="F370" s="7" t="s">
        <v>281</v>
      </c>
      <c r="G370" s="7" t="str">
        <f t="shared" si="11"/>
        <v>cumple</v>
      </c>
      <c r="H370" s="7" t="s">
        <v>192</v>
      </c>
      <c r="I370" s="7" t="s">
        <v>13</v>
      </c>
      <c r="J370" s="7" t="s">
        <v>433</v>
      </c>
      <c r="K370" s="7" t="s">
        <v>38</v>
      </c>
    </row>
    <row r="371" spans="1:11" x14ac:dyDescent="0.25">
      <c r="A371" s="7">
        <f t="shared" si="12"/>
        <v>27</v>
      </c>
      <c r="B371" s="8">
        <v>20144090125722</v>
      </c>
      <c r="C371" s="7" t="s">
        <v>933</v>
      </c>
      <c r="D371" s="7" t="s">
        <v>569</v>
      </c>
      <c r="E371" s="8" t="s">
        <v>939</v>
      </c>
      <c r="F371" s="7" t="s">
        <v>750</v>
      </c>
      <c r="G371" s="9" t="str">
        <f t="shared" si="11"/>
        <v>incumple</v>
      </c>
      <c r="H371" s="7" t="s">
        <v>192</v>
      </c>
      <c r="I371" s="7" t="s">
        <v>13</v>
      </c>
      <c r="J371" s="7" t="s">
        <v>940</v>
      </c>
      <c r="K371" s="7" t="s">
        <v>328</v>
      </c>
    </row>
    <row r="372" spans="1:11" hidden="1" x14ac:dyDescent="0.25">
      <c r="A372" s="7">
        <f t="shared" si="12"/>
        <v>28</v>
      </c>
      <c r="B372" s="8">
        <v>20144090048502</v>
      </c>
      <c r="C372" s="7" t="s">
        <v>298</v>
      </c>
      <c r="D372" s="7" t="s">
        <v>196</v>
      </c>
      <c r="E372" s="8">
        <v>20144020025961</v>
      </c>
      <c r="F372" s="7" t="s">
        <v>55</v>
      </c>
      <c r="G372" s="7" t="str">
        <f t="shared" si="11"/>
        <v>cumple</v>
      </c>
      <c r="H372" s="7" t="s">
        <v>192</v>
      </c>
      <c r="I372" s="7" t="s">
        <v>337</v>
      </c>
      <c r="J372" s="7" t="s">
        <v>134</v>
      </c>
      <c r="K372" s="7" t="s">
        <v>135</v>
      </c>
    </row>
    <row r="373" spans="1:11" hidden="1" x14ac:dyDescent="0.25">
      <c r="A373" s="7">
        <f t="shared" si="12"/>
        <v>29</v>
      </c>
      <c r="B373" s="8">
        <v>20144090125612</v>
      </c>
      <c r="C373" s="7" t="s">
        <v>933</v>
      </c>
      <c r="D373" s="7" t="s">
        <v>569</v>
      </c>
      <c r="E373" s="8">
        <v>20143060061451</v>
      </c>
      <c r="F373" s="7" t="s">
        <v>528</v>
      </c>
      <c r="G373" s="7" t="str">
        <f t="shared" si="11"/>
        <v>cumple</v>
      </c>
      <c r="H373" s="7" t="s">
        <v>192</v>
      </c>
      <c r="I373" s="7" t="s">
        <v>937</v>
      </c>
      <c r="J373" s="7" t="s">
        <v>83</v>
      </c>
      <c r="K373" s="7" t="s">
        <v>15</v>
      </c>
    </row>
    <row r="374" spans="1:11" hidden="1" x14ac:dyDescent="0.25">
      <c r="A374" s="7">
        <f t="shared" si="12"/>
        <v>30</v>
      </c>
      <c r="B374" s="8">
        <v>20144090056702</v>
      </c>
      <c r="C374" s="7" t="s">
        <v>383</v>
      </c>
      <c r="D374" s="7" t="s">
        <v>274</v>
      </c>
      <c r="E374" s="8">
        <v>20147060034881</v>
      </c>
      <c r="F374" s="7" t="s">
        <v>145</v>
      </c>
      <c r="G374" s="9" t="str">
        <f t="shared" si="11"/>
        <v>incumple</v>
      </c>
      <c r="H374" s="7" t="s">
        <v>192</v>
      </c>
      <c r="I374" s="7" t="s">
        <v>388</v>
      </c>
      <c r="J374" s="7" t="s">
        <v>214</v>
      </c>
      <c r="K374" s="7" t="s">
        <v>88</v>
      </c>
    </row>
    <row r="375" spans="1:11" hidden="1" x14ac:dyDescent="0.25">
      <c r="A375" s="7">
        <f t="shared" si="12"/>
        <v>31</v>
      </c>
      <c r="B375" s="8">
        <v>20144090139482</v>
      </c>
      <c r="C375" s="7" t="s">
        <v>1004</v>
      </c>
      <c r="D375" s="7" t="s">
        <v>945</v>
      </c>
      <c r="E375" s="8">
        <v>20145000060931</v>
      </c>
      <c r="F375" s="7" t="s">
        <v>528</v>
      </c>
      <c r="G375" s="7" t="str">
        <f t="shared" si="11"/>
        <v>cumple</v>
      </c>
      <c r="H375" s="7" t="s">
        <v>192</v>
      </c>
      <c r="I375" s="7" t="s">
        <v>1006</v>
      </c>
      <c r="J375" s="7" t="s">
        <v>42</v>
      </c>
      <c r="K375" s="7" t="s">
        <v>28</v>
      </c>
    </row>
    <row r="376" spans="1:11" hidden="1" x14ac:dyDescent="0.25">
      <c r="A376" s="7">
        <f t="shared" si="12"/>
        <v>32</v>
      </c>
      <c r="B376" s="8">
        <v>20144090105162</v>
      </c>
      <c r="C376" s="7" t="s">
        <v>760</v>
      </c>
      <c r="D376" s="7" t="s">
        <v>449</v>
      </c>
      <c r="E376" s="8">
        <v>20142000048281</v>
      </c>
      <c r="F376" s="7" t="s">
        <v>199</v>
      </c>
      <c r="G376" s="7" t="str">
        <f t="shared" si="11"/>
        <v>cumple</v>
      </c>
      <c r="H376" s="7" t="s">
        <v>192</v>
      </c>
      <c r="I376" s="7" t="s">
        <v>766</v>
      </c>
      <c r="J376" s="7" t="s">
        <v>31</v>
      </c>
      <c r="K376" s="7" t="s">
        <v>32</v>
      </c>
    </row>
    <row r="377" spans="1:11" hidden="1" x14ac:dyDescent="0.25">
      <c r="A377" s="7">
        <f t="shared" si="12"/>
        <v>33</v>
      </c>
      <c r="B377" s="8">
        <v>20144090117862</v>
      </c>
      <c r="C377" s="7" t="s">
        <v>866</v>
      </c>
      <c r="D377" s="7" t="s">
        <v>358</v>
      </c>
      <c r="E377" s="8">
        <v>20145000060661</v>
      </c>
      <c r="F377" s="7" t="s">
        <v>528</v>
      </c>
      <c r="G377" s="9" t="str">
        <f t="shared" si="11"/>
        <v>incumple</v>
      </c>
      <c r="H377" s="7" t="s">
        <v>192</v>
      </c>
      <c r="I377" s="7" t="s">
        <v>871</v>
      </c>
      <c r="J377" s="7" t="s">
        <v>65</v>
      </c>
      <c r="K377" s="7" t="s">
        <v>28</v>
      </c>
    </row>
    <row r="378" spans="1:11" hidden="1" x14ac:dyDescent="0.25">
      <c r="A378" s="7">
        <f t="shared" si="12"/>
        <v>34</v>
      </c>
      <c r="B378" s="8">
        <v>20144090067512</v>
      </c>
      <c r="C378" s="7" t="s">
        <v>468</v>
      </c>
      <c r="D378" s="7" t="s">
        <v>184</v>
      </c>
      <c r="E378" s="8" t="s">
        <v>484</v>
      </c>
      <c r="F378" s="7" t="s">
        <v>220</v>
      </c>
      <c r="G378" s="9" t="str">
        <f t="shared" si="11"/>
        <v>incumple</v>
      </c>
      <c r="H378" s="7" t="s">
        <v>192</v>
      </c>
      <c r="I378" s="7" t="s">
        <v>485</v>
      </c>
      <c r="J378" s="7" t="s">
        <v>31</v>
      </c>
      <c r="K378" s="7" t="s">
        <v>32</v>
      </c>
    </row>
    <row r="379" spans="1:11" hidden="1" x14ac:dyDescent="0.25">
      <c r="A379" s="7">
        <f t="shared" si="12"/>
        <v>35</v>
      </c>
      <c r="B379" s="8">
        <v>20144090091792</v>
      </c>
      <c r="C379" s="7" t="s">
        <v>682</v>
      </c>
      <c r="D379" s="7" t="s">
        <v>199</v>
      </c>
      <c r="E379" s="8">
        <v>20142000043581</v>
      </c>
      <c r="F379" s="7" t="s">
        <v>364</v>
      </c>
      <c r="G379" s="7" t="str">
        <f t="shared" si="11"/>
        <v>cumple</v>
      </c>
      <c r="H379" s="7" t="s">
        <v>192</v>
      </c>
      <c r="I379" s="7" t="s">
        <v>698</v>
      </c>
      <c r="J379" s="7" t="s">
        <v>31</v>
      </c>
      <c r="K379" s="7" t="s">
        <v>32</v>
      </c>
    </row>
    <row r="380" spans="1:11" hidden="1" x14ac:dyDescent="0.25">
      <c r="A380" s="7">
        <f t="shared" si="12"/>
        <v>36</v>
      </c>
      <c r="B380" s="8">
        <v>20144090106672</v>
      </c>
      <c r="C380" s="7" t="s">
        <v>760</v>
      </c>
      <c r="D380" s="7" t="s">
        <v>449</v>
      </c>
      <c r="E380" s="8" t="s">
        <v>777</v>
      </c>
      <c r="F380" s="7" t="s">
        <v>447</v>
      </c>
      <c r="G380" s="7" t="str">
        <f t="shared" si="11"/>
        <v>cumple</v>
      </c>
      <c r="H380" s="7" t="s">
        <v>192</v>
      </c>
      <c r="I380" s="7" t="s">
        <v>778</v>
      </c>
      <c r="J380" s="7" t="s">
        <v>381</v>
      </c>
      <c r="K380" s="7" t="s">
        <v>131</v>
      </c>
    </row>
    <row r="381" spans="1:11" hidden="1" x14ac:dyDescent="0.25">
      <c r="A381" s="7">
        <f t="shared" si="12"/>
        <v>1</v>
      </c>
      <c r="B381" s="8">
        <v>20144090115292</v>
      </c>
      <c r="C381" s="7" t="s">
        <v>835</v>
      </c>
      <c r="D381" s="7" t="s">
        <v>499</v>
      </c>
      <c r="E381" s="8"/>
      <c r="F381" s="7"/>
      <c r="G381" s="10" t="str">
        <f t="shared" si="11"/>
        <v>incumple</v>
      </c>
      <c r="H381" s="7" t="s">
        <v>49</v>
      </c>
      <c r="I381" s="7" t="s">
        <v>841</v>
      </c>
      <c r="J381" s="7" t="s">
        <v>206</v>
      </c>
      <c r="K381" s="7" t="s">
        <v>207</v>
      </c>
    </row>
    <row r="382" spans="1:11" hidden="1" x14ac:dyDescent="0.25">
      <c r="A382" s="7">
        <f t="shared" si="12"/>
        <v>2</v>
      </c>
      <c r="B382" s="8">
        <v>20144090004502</v>
      </c>
      <c r="C382" s="7" t="s">
        <v>67</v>
      </c>
      <c r="D382" s="7" t="s">
        <v>29</v>
      </c>
      <c r="E382" s="8"/>
      <c r="F382" s="7"/>
      <c r="G382" s="10" t="str">
        <f t="shared" si="11"/>
        <v>incumple</v>
      </c>
      <c r="H382" s="7" t="s">
        <v>49</v>
      </c>
      <c r="I382" s="7" t="s">
        <v>93</v>
      </c>
      <c r="J382" s="7" t="s">
        <v>94</v>
      </c>
      <c r="K382" s="7" t="s">
        <v>95</v>
      </c>
    </row>
    <row r="383" spans="1:11" hidden="1" x14ac:dyDescent="0.25">
      <c r="A383" s="7">
        <f t="shared" si="12"/>
        <v>3</v>
      </c>
      <c r="B383" s="8">
        <v>20144090037742</v>
      </c>
      <c r="C383" s="7" t="s">
        <v>250</v>
      </c>
      <c r="D383" s="7" t="s">
        <v>106</v>
      </c>
      <c r="E383" s="8">
        <v>20143030011923</v>
      </c>
      <c r="F383" s="7" t="s">
        <v>146</v>
      </c>
      <c r="G383" s="7" t="str">
        <f t="shared" si="11"/>
        <v>cumple</v>
      </c>
      <c r="H383" s="7" t="s">
        <v>49</v>
      </c>
      <c r="I383" s="7" t="s">
        <v>252</v>
      </c>
      <c r="J383" s="7" t="s">
        <v>51</v>
      </c>
      <c r="K383" s="7" t="s">
        <v>52</v>
      </c>
    </row>
    <row r="384" spans="1:11" hidden="1" x14ac:dyDescent="0.25">
      <c r="A384" s="7">
        <f t="shared" si="12"/>
        <v>4</v>
      </c>
      <c r="B384" s="8">
        <v>20144090052362</v>
      </c>
      <c r="C384" s="7" t="s">
        <v>344</v>
      </c>
      <c r="D384" s="7" t="s">
        <v>78</v>
      </c>
      <c r="E384" s="8">
        <v>20142000023571</v>
      </c>
      <c r="F384" s="7" t="s">
        <v>181</v>
      </c>
      <c r="G384" s="7" t="str">
        <f t="shared" si="11"/>
        <v>cumple</v>
      </c>
      <c r="H384" s="7" t="s">
        <v>49</v>
      </c>
      <c r="I384" s="7" t="s">
        <v>348</v>
      </c>
      <c r="J384" s="7" t="s">
        <v>31</v>
      </c>
      <c r="K384" s="7" t="s">
        <v>32</v>
      </c>
    </row>
    <row r="385" spans="1:11" hidden="1" x14ac:dyDescent="0.25">
      <c r="A385" s="7">
        <f t="shared" si="12"/>
        <v>5</v>
      </c>
      <c r="B385" s="8">
        <v>20144090081682</v>
      </c>
      <c r="C385" s="7" t="s">
        <v>596</v>
      </c>
      <c r="D385" s="7" t="s">
        <v>364</v>
      </c>
      <c r="E385" s="8">
        <v>20143050019253</v>
      </c>
      <c r="F385" s="7" t="s">
        <v>280</v>
      </c>
      <c r="G385" s="7" t="str">
        <f t="shared" si="11"/>
        <v>cumple</v>
      </c>
      <c r="H385" s="7" t="s">
        <v>49</v>
      </c>
      <c r="I385" s="7" t="s">
        <v>606</v>
      </c>
      <c r="J385" s="7" t="s">
        <v>44</v>
      </c>
      <c r="K385" s="7" t="s">
        <v>38</v>
      </c>
    </row>
    <row r="386" spans="1:11" hidden="1" x14ac:dyDescent="0.25">
      <c r="A386" s="7">
        <f t="shared" si="12"/>
        <v>6</v>
      </c>
      <c r="B386" s="8">
        <v>20144090084942</v>
      </c>
      <c r="C386" s="7" t="s">
        <v>615</v>
      </c>
      <c r="D386" s="7" t="s">
        <v>245</v>
      </c>
      <c r="E386" s="8">
        <v>20143030019003</v>
      </c>
      <c r="F386" s="7" t="s">
        <v>280</v>
      </c>
      <c r="G386" s="7" t="str">
        <f t="shared" ref="G386:G449" si="13">IF(F386&gt;D386,"incumple",IF(F386=0,"incumple","cumple"))</f>
        <v>cumple</v>
      </c>
      <c r="H386" s="7" t="s">
        <v>49</v>
      </c>
      <c r="I386" s="7" t="s">
        <v>622</v>
      </c>
      <c r="J386" s="7" t="s">
        <v>51</v>
      </c>
      <c r="K386" s="7" t="s">
        <v>52</v>
      </c>
    </row>
    <row r="387" spans="1:11" hidden="1" x14ac:dyDescent="0.25">
      <c r="A387" s="7">
        <f t="shared" ref="A387:A450" si="14">IF(H387=H386,A386+1,1)</f>
        <v>7</v>
      </c>
      <c r="B387" s="8">
        <v>20144090113122</v>
      </c>
      <c r="C387" s="7" t="s">
        <v>811</v>
      </c>
      <c r="D387" s="7" t="s">
        <v>356</v>
      </c>
      <c r="E387" s="8">
        <v>20143030047591</v>
      </c>
      <c r="F387" s="7" t="s">
        <v>251</v>
      </c>
      <c r="G387" s="7" t="str">
        <f t="shared" si="13"/>
        <v>cumple</v>
      </c>
      <c r="H387" s="7" t="s">
        <v>49</v>
      </c>
      <c r="I387" s="7" t="s">
        <v>825</v>
      </c>
      <c r="J387" s="7" t="s">
        <v>51</v>
      </c>
      <c r="K387" s="7" t="s">
        <v>52</v>
      </c>
    </row>
    <row r="388" spans="1:11" hidden="1" x14ac:dyDescent="0.25">
      <c r="A388" s="7">
        <f t="shared" si="14"/>
        <v>8</v>
      </c>
      <c r="B388" s="8">
        <v>20144090116352</v>
      </c>
      <c r="C388" s="7" t="s">
        <v>835</v>
      </c>
      <c r="D388" s="7" t="s">
        <v>499</v>
      </c>
      <c r="E388" s="8">
        <v>20143090024423</v>
      </c>
      <c r="F388" s="7" t="s">
        <v>447</v>
      </c>
      <c r="G388" s="7" t="str">
        <f t="shared" si="13"/>
        <v>cumple</v>
      </c>
      <c r="H388" s="7" t="s">
        <v>49</v>
      </c>
      <c r="I388" s="7" t="s">
        <v>855</v>
      </c>
      <c r="J388" s="7" t="s">
        <v>216</v>
      </c>
      <c r="K388" s="7" t="s">
        <v>74</v>
      </c>
    </row>
    <row r="389" spans="1:11" hidden="1" x14ac:dyDescent="0.25">
      <c r="A389" s="7">
        <f t="shared" si="14"/>
        <v>9</v>
      </c>
      <c r="B389" s="8">
        <v>20144090119432</v>
      </c>
      <c r="C389" s="7" t="s">
        <v>866</v>
      </c>
      <c r="D389" s="7" t="s">
        <v>358</v>
      </c>
      <c r="E389" s="8">
        <v>20143090024413</v>
      </c>
      <c r="F389" s="7" t="s">
        <v>447</v>
      </c>
      <c r="G389" s="7" t="str">
        <f t="shared" si="13"/>
        <v>cumple</v>
      </c>
      <c r="H389" s="7" t="s">
        <v>49</v>
      </c>
      <c r="I389" s="7" t="s">
        <v>883</v>
      </c>
      <c r="J389" s="7" t="s">
        <v>216</v>
      </c>
      <c r="K389" s="7" t="s">
        <v>74</v>
      </c>
    </row>
    <row r="390" spans="1:11" hidden="1" x14ac:dyDescent="0.25">
      <c r="A390" s="7">
        <f t="shared" si="14"/>
        <v>10</v>
      </c>
      <c r="B390" s="8">
        <v>20144090065042</v>
      </c>
      <c r="C390" s="7" t="s">
        <v>424</v>
      </c>
      <c r="D390" s="7" t="s">
        <v>91</v>
      </c>
      <c r="E390" s="8">
        <v>20144010036241</v>
      </c>
      <c r="F390" s="7" t="s">
        <v>184</v>
      </c>
      <c r="G390" s="9" t="str">
        <f t="shared" si="13"/>
        <v>incumple</v>
      </c>
      <c r="H390" s="7" t="s">
        <v>49</v>
      </c>
      <c r="I390" s="7" t="s">
        <v>457</v>
      </c>
      <c r="J390" s="7" t="s">
        <v>458</v>
      </c>
      <c r="K390" s="7" t="s">
        <v>138</v>
      </c>
    </row>
    <row r="391" spans="1:11" hidden="1" x14ac:dyDescent="0.25">
      <c r="A391" s="7">
        <f t="shared" si="14"/>
        <v>11</v>
      </c>
      <c r="B391" s="8">
        <v>20144090115682</v>
      </c>
      <c r="C391" s="7" t="s">
        <v>835</v>
      </c>
      <c r="D391" s="7" t="s">
        <v>499</v>
      </c>
      <c r="E391" s="8">
        <v>20143050063361</v>
      </c>
      <c r="F391" s="7" t="s">
        <v>70</v>
      </c>
      <c r="G391" s="9" t="str">
        <f t="shared" si="13"/>
        <v>incumple</v>
      </c>
      <c r="H391" s="7" t="s">
        <v>49</v>
      </c>
      <c r="I391" s="7" t="s">
        <v>844</v>
      </c>
      <c r="J391" s="7" t="s">
        <v>37</v>
      </c>
      <c r="K391" s="7" t="s">
        <v>38</v>
      </c>
    </row>
    <row r="392" spans="1:11" hidden="1" x14ac:dyDescent="0.25">
      <c r="A392" s="7">
        <f t="shared" si="14"/>
        <v>12</v>
      </c>
      <c r="B392" s="8">
        <v>20144090114562</v>
      </c>
      <c r="C392" s="7" t="s">
        <v>835</v>
      </c>
      <c r="D392" s="7" t="s">
        <v>499</v>
      </c>
      <c r="E392" s="8">
        <v>20146030053431</v>
      </c>
      <c r="F392" s="7" t="s">
        <v>345</v>
      </c>
      <c r="G392" s="7" t="str">
        <f t="shared" si="13"/>
        <v>cumple</v>
      </c>
      <c r="H392" s="7" t="s">
        <v>49</v>
      </c>
      <c r="I392" s="7" t="s">
        <v>837</v>
      </c>
      <c r="J392" s="7" t="s">
        <v>113</v>
      </c>
      <c r="K392" s="7" t="s">
        <v>112</v>
      </c>
    </row>
    <row r="393" spans="1:11" hidden="1" x14ac:dyDescent="0.25">
      <c r="A393" s="7">
        <f t="shared" si="14"/>
        <v>13</v>
      </c>
      <c r="B393" s="8">
        <v>20144090027832</v>
      </c>
      <c r="C393" s="7" t="s">
        <v>230</v>
      </c>
      <c r="D393" s="7" t="s">
        <v>121</v>
      </c>
      <c r="E393" s="8"/>
      <c r="F393" s="7"/>
      <c r="G393" s="10" t="str">
        <f t="shared" si="13"/>
        <v>incumple</v>
      </c>
      <c r="H393" s="7" t="s">
        <v>49</v>
      </c>
      <c r="I393" s="7" t="s">
        <v>231</v>
      </c>
      <c r="J393" s="7" t="s">
        <v>134</v>
      </c>
      <c r="K393" s="7" t="s">
        <v>135</v>
      </c>
    </row>
    <row r="394" spans="1:11" hidden="1" x14ac:dyDescent="0.25">
      <c r="A394" s="7">
        <f t="shared" si="14"/>
        <v>14</v>
      </c>
      <c r="B394" s="8">
        <v>20144090066882</v>
      </c>
      <c r="C394" s="7" t="s">
        <v>468</v>
      </c>
      <c r="D394" s="7" t="s">
        <v>184</v>
      </c>
      <c r="E394" s="8">
        <v>20146010035321</v>
      </c>
      <c r="F394" s="7" t="s">
        <v>145</v>
      </c>
      <c r="G394" s="7" t="str">
        <f t="shared" si="13"/>
        <v>cumple</v>
      </c>
      <c r="H394" s="7" t="s">
        <v>49</v>
      </c>
      <c r="I394" s="7" t="s">
        <v>475</v>
      </c>
      <c r="J394" s="7" t="s">
        <v>169</v>
      </c>
      <c r="K394" s="7" t="s">
        <v>170</v>
      </c>
    </row>
    <row r="395" spans="1:11" hidden="1" x14ac:dyDescent="0.25">
      <c r="A395" s="7">
        <f t="shared" si="14"/>
        <v>15</v>
      </c>
      <c r="B395" s="8">
        <v>20144090094952</v>
      </c>
      <c r="C395" s="7" t="s">
        <v>705</v>
      </c>
      <c r="D395" s="7" t="s">
        <v>303</v>
      </c>
      <c r="E395" s="8">
        <v>20146030022213</v>
      </c>
      <c r="F395" s="7" t="s">
        <v>248</v>
      </c>
      <c r="G395" s="7" t="str">
        <f t="shared" si="13"/>
        <v>cumple</v>
      </c>
      <c r="H395" s="7" t="s">
        <v>49</v>
      </c>
      <c r="I395" s="7" t="s">
        <v>708</v>
      </c>
      <c r="J395" s="7" t="s">
        <v>113</v>
      </c>
      <c r="K395" s="7" t="s">
        <v>112</v>
      </c>
    </row>
    <row r="396" spans="1:11" hidden="1" x14ac:dyDescent="0.25">
      <c r="A396" s="7">
        <f t="shared" si="14"/>
        <v>16</v>
      </c>
      <c r="B396" s="8">
        <v>20144090060362</v>
      </c>
      <c r="C396" s="7" t="s">
        <v>390</v>
      </c>
      <c r="D396" s="7" t="s">
        <v>89</v>
      </c>
      <c r="E396" s="8"/>
      <c r="F396" s="7"/>
      <c r="G396" s="10" t="str">
        <f t="shared" si="13"/>
        <v>incumple</v>
      </c>
      <c r="H396" s="7" t="s">
        <v>49</v>
      </c>
      <c r="I396" s="7" t="s">
        <v>401</v>
      </c>
      <c r="J396" s="7" t="s">
        <v>353</v>
      </c>
      <c r="K396" s="7" t="s">
        <v>354</v>
      </c>
    </row>
    <row r="397" spans="1:11" hidden="1" x14ac:dyDescent="0.25">
      <c r="A397" s="7">
        <f t="shared" si="14"/>
        <v>17</v>
      </c>
      <c r="B397" s="8">
        <v>20144090052402</v>
      </c>
      <c r="C397" s="7" t="s">
        <v>344</v>
      </c>
      <c r="D397" s="7" t="s">
        <v>78</v>
      </c>
      <c r="E397" s="8">
        <v>20144000016443</v>
      </c>
      <c r="F397" s="7" t="s">
        <v>103</v>
      </c>
      <c r="G397" s="7" t="str">
        <f t="shared" si="13"/>
        <v>cumple</v>
      </c>
      <c r="H397" s="7" t="s">
        <v>49</v>
      </c>
      <c r="I397" s="7" t="s">
        <v>352</v>
      </c>
      <c r="J397" s="7" t="s">
        <v>353</v>
      </c>
      <c r="K397" s="7" t="s">
        <v>354</v>
      </c>
    </row>
    <row r="398" spans="1:11" hidden="1" x14ac:dyDescent="0.25">
      <c r="A398" s="7">
        <f t="shared" si="14"/>
        <v>18</v>
      </c>
      <c r="B398" s="8">
        <v>20144090060372</v>
      </c>
      <c r="C398" s="7" t="s">
        <v>390</v>
      </c>
      <c r="D398" s="7" t="s">
        <v>89</v>
      </c>
      <c r="E398" s="8"/>
      <c r="F398" s="7"/>
      <c r="G398" s="10" t="str">
        <f t="shared" si="13"/>
        <v>incumple</v>
      </c>
      <c r="H398" s="7" t="s">
        <v>49</v>
      </c>
      <c r="I398" s="7" t="s">
        <v>402</v>
      </c>
      <c r="J398" s="7" t="s">
        <v>381</v>
      </c>
      <c r="K398" s="7" t="s">
        <v>131</v>
      </c>
    </row>
    <row r="399" spans="1:11" hidden="1" x14ac:dyDescent="0.25">
      <c r="A399" s="7">
        <f t="shared" si="14"/>
        <v>19</v>
      </c>
      <c r="B399" s="8">
        <v>20144090060382</v>
      </c>
      <c r="C399" s="7" t="s">
        <v>390</v>
      </c>
      <c r="D399" s="7" t="s">
        <v>89</v>
      </c>
      <c r="E399" s="8">
        <v>20147010015743</v>
      </c>
      <c r="F399" s="7" t="s">
        <v>78</v>
      </c>
      <c r="G399" s="7" t="str">
        <f t="shared" si="13"/>
        <v>cumple</v>
      </c>
      <c r="H399" s="7" t="s">
        <v>49</v>
      </c>
      <c r="I399" s="7" t="s">
        <v>403</v>
      </c>
      <c r="J399" s="7" t="s">
        <v>404</v>
      </c>
      <c r="K399" s="7" t="s">
        <v>207</v>
      </c>
    </row>
    <row r="400" spans="1:11" hidden="1" x14ac:dyDescent="0.25">
      <c r="A400" s="7">
        <f t="shared" si="14"/>
        <v>20</v>
      </c>
      <c r="B400" s="8">
        <v>20144090086712</v>
      </c>
      <c r="C400" s="7" t="s">
        <v>641</v>
      </c>
      <c r="D400" s="7" t="s">
        <v>248</v>
      </c>
      <c r="E400" s="8">
        <v>20143000039811</v>
      </c>
      <c r="F400" s="7" t="s">
        <v>281</v>
      </c>
      <c r="G400" s="7" t="str">
        <f t="shared" si="13"/>
        <v>cumple</v>
      </c>
      <c r="H400" s="7" t="s">
        <v>49</v>
      </c>
      <c r="I400" s="7" t="s">
        <v>663</v>
      </c>
      <c r="J400" s="7" t="s">
        <v>191</v>
      </c>
      <c r="K400" s="7" t="s">
        <v>131</v>
      </c>
    </row>
    <row r="401" spans="1:11" hidden="1" x14ac:dyDescent="0.25">
      <c r="A401" s="7">
        <f t="shared" si="14"/>
        <v>21</v>
      </c>
      <c r="B401" s="8">
        <v>20144090102772</v>
      </c>
      <c r="C401" s="7" t="s">
        <v>738</v>
      </c>
      <c r="D401" s="7" t="s">
        <v>345</v>
      </c>
      <c r="E401" s="8">
        <v>20145000046831</v>
      </c>
      <c r="F401" s="7" t="s">
        <v>248</v>
      </c>
      <c r="G401" s="7" t="str">
        <f t="shared" si="13"/>
        <v>cumple</v>
      </c>
      <c r="H401" s="7" t="s">
        <v>49</v>
      </c>
      <c r="I401" s="7" t="s">
        <v>755</v>
      </c>
      <c r="J401" s="7" t="s">
        <v>85</v>
      </c>
      <c r="K401" s="7" t="s">
        <v>28</v>
      </c>
    </row>
    <row r="402" spans="1:11" hidden="1" x14ac:dyDescent="0.25">
      <c r="A402" s="7">
        <f t="shared" si="14"/>
        <v>22</v>
      </c>
      <c r="B402" s="8">
        <v>20144090105492</v>
      </c>
      <c r="C402" s="7" t="s">
        <v>760</v>
      </c>
      <c r="D402" s="7" t="s">
        <v>449</v>
      </c>
      <c r="E402" s="8">
        <v>20143030050141</v>
      </c>
      <c r="F402" s="7" t="s">
        <v>303</v>
      </c>
      <c r="G402" s="7" t="str">
        <f t="shared" si="13"/>
        <v>cumple</v>
      </c>
      <c r="H402" s="7" t="s">
        <v>49</v>
      </c>
      <c r="I402" s="7" t="s">
        <v>769</v>
      </c>
      <c r="J402" s="7" t="s">
        <v>689</v>
      </c>
      <c r="K402" s="7" t="s">
        <v>52</v>
      </c>
    </row>
    <row r="403" spans="1:11" hidden="1" x14ac:dyDescent="0.25">
      <c r="A403" s="7">
        <f t="shared" si="14"/>
        <v>23</v>
      </c>
      <c r="B403" s="8">
        <v>20144090116622</v>
      </c>
      <c r="C403" s="7" t="s">
        <v>835</v>
      </c>
      <c r="D403" s="7" t="s">
        <v>499</v>
      </c>
      <c r="E403" s="8">
        <v>20143000053591</v>
      </c>
      <c r="F403" s="7" t="s">
        <v>345</v>
      </c>
      <c r="G403" s="7" t="str">
        <f t="shared" si="13"/>
        <v>cumple</v>
      </c>
      <c r="H403" s="7" t="s">
        <v>49</v>
      </c>
      <c r="I403" s="7" t="s">
        <v>858</v>
      </c>
      <c r="J403" s="7" t="s">
        <v>804</v>
      </c>
      <c r="K403" s="7" t="s">
        <v>803</v>
      </c>
    </row>
    <row r="404" spans="1:11" hidden="1" x14ac:dyDescent="0.25">
      <c r="A404" s="7">
        <f t="shared" si="14"/>
        <v>24</v>
      </c>
      <c r="B404" s="8">
        <v>20144090121202</v>
      </c>
      <c r="C404" s="7" t="s">
        <v>888</v>
      </c>
      <c r="D404" s="7" t="s">
        <v>603</v>
      </c>
      <c r="E404" s="8">
        <v>20146010056551</v>
      </c>
      <c r="F404" s="7" t="s">
        <v>332</v>
      </c>
      <c r="G404" s="7" t="str">
        <f t="shared" si="13"/>
        <v>cumple</v>
      </c>
      <c r="H404" s="7" t="s">
        <v>49</v>
      </c>
      <c r="I404" s="7" t="s">
        <v>890</v>
      </c>
      <c r="J404" s="7" t="s">
        <v>169</v>
      </c>
      <c r="K404" s="7" t="s">
        <v>170</v>
      </c>
    </row>
    <row r="405" spans="1:11" hidden="1" x14ac:dyDescent="0.25">
      <c r="A405" s="7">
        <f t="shared" si="14"/>
        <v>25</v>
      </c>
      <c r="B405" s="8">
        <v>20144090121212</v>
      </c>
      <c r="C405" s="7" t="s">
        <v>888</v>
      </c>
      <c r="D405" s="7" t="s">
        <v>603</v>
      </c>
      <c r="E405" s="8">
        <v>20141020025163</v>
      </c>
      <c r="F405" s="7" t="s">
        <v>449</v>
      </c>
      <c r="G405" s="7" t="str">
        <f t="shared" si="13"/>
        <v>cumple</v>
      </c>
      <c r="H405" s="7" t="s">
        <v>49</v>
      </c>
      <c r="I405" s="7" t="s">
        <v>891</v>
      </c>
      <c r="J405" s="7" t="s">
        <v>892</v>
      </c>
      <c r="K405" s="7" t="s">
        <v>735</v>
      </c>
    </row>
    <row r="406" spans="1:11" hidden="1" x14ac:dyDescent="0.25">
      <c r="A406" s="7">
        <f t="shared" si="14"/>
        <v>26</v>
      </c>
      <c r="B406" s="8">
        <v>20144090133282</v>
      </c>
      <c r="C406" s="7" t="s">
        <v>975</v>
      </c>
      <c r="D406" s="7" t="s">
        <v>611</v>
      </c>
      <c r="E406" s="8">
        <v>20147010029363</v>
      </c>
      <c r="F406" s="7" t="s">
        <v>70</v>
      </c>
      <c r="G406" s="7" t="str">
        <f t="shared" si="13"/>
        <v>cumple</v>
      </c>
      <c r="H406" s="7" t="s">
        <v>49</v>
      </c>
      <c r="I406" s="7" t="s">
        <v>976</v>
      </c>
      <c r="J406" s="7" t="s">
        <v>404</v>
      </c>
      <c r="K406" s="7" t="s">
        <v>207</v>
      </c>
    </row>
    <row r="407" spans="1:11" hidden="1" x14ac:dyDescent="0.25">
      <c r="A407" s="7">
        <f t="shared" si="14"/>
        <v>27</v>
      </c>
      <c r="B407" s="8">
        <v>20144090146582</v>
      </c>
      <c r="C407" s="7" t="s">
        <v>1038</v>
      </c>
      <c r="D407" s="7" t="s">
        <v>715</v>
      </c>
      <c r="E407" s="8">
        <v>20143080029253</v>
      </c>
      <c r="F407" s="7" t="s">
        <v>70</v>
      </c>
      <c r="G407" s="7" t="str">
        <f t="shared" si="13"/>
        <v>cumple</v>
      </c>
      <c r="H407" s="7" t="s">
        <v>49</v>
      </c>
      <c r="I407" s="7" t="s">
        <v>1045</v>
      </c>
      <c r="J407" s="7" t="s">
        <v>1046</v>
      </c>
      <c r="K407" s="7" t="s">
        <v>118</v>
      </c>
    </row>
    <row r="408" spans="1:11" hidden="1" x14ac:dyDescent="0.25">
      <c r="A408" s="7">
        <f t="shared" si="14"/>
        <v>28</v>
      </c>
      <c r="B408" s="8">
        <v>20144090100172</v>
      </c>
      <c r="C408" s="7" t="s">
        <v>726</v>
      </c>
      <c r="D408" s="7" t="s">
        <v>447</v>
      </c>
      <c r="E408" s="8">
        <v>20141020020343</v>
      </c>
      <c r="F408" s="7" t="s">
        <v>426</v>
      </c>
      <c r="G408" s="7" t="str">
        <f t="shared" si="13"/>
        <v>cumple</v>
      </c>
      <c r="H408" s="7" t="s">
        <v>49</v>
      </c>
      <c r="I408" s="7" t="s">
        <v>733</v>
      </c>
      <c r="J408" s="7" t="s">
        <v>734</v>
      </c>
      <c r="K408" s="7" t="s">
        <v>735</v>
      </c>
    </row>
    <row r="409" spans="1:11" hidden="1" x14ac:dyDescent="0.25">
      <c r="A409" s="7">
        <f t="shared" si="14"/>
        <v>29</v>
      </c>
      <c r="B409" s="8">
        <v>20144090137612</v>
      </c>
      <c r="C409" s="7" t="s">
        <v>987</v>
      </c>
      <c r="D409" s="7" t="s">
        <v>934</v>
      </c>
      <c r="E409" s="8">
        <v>20143000028773</v>
      </c>
      <c r="F409" s="7" t="s">
        <v>569</v>
      </c>
      <c r="G409" s="7" t="str">
        <f t="shared" si="13"/>
        <v>cumple</v>
      </c>
      <c r="H409" s="7" t="s">
        <v>49</v>
      </c>
      <c r="I409" s="7" t="s">
        <v>995</v>
      </c>
      <c r="J409" s="7" t="s">
        <v>804</v>
      </c>
      <c r="K409" s="7" t="s">
        <v>803</v>
      </c>
    </row>
    <row r="410" spans="1:11" hidden="1" x14ac:dyDescent="0.25">
      <c r="A410" s="7">
        <f t="shared" si="14"/>
        <v>30</v>
      </c>
      <c r="B410" s="8">
        <v>20144090063642</v>
      </c>
      <c r="C410" s="7" t="s">
        <v>424</v>
      </c>
      <c r="D410" s="7" t="s">
        <v>91</v>
      </c>
      <c r="E410" s="8">
        <v>20146030030801</v>
      </c>
      <c r="F410" s="7" t="s">
        <v>167</v>
      </c>
      <c r="G410" s="7" t="str">
        <f t="shared" si="13"/>
        <v>cumple</v>
      </c>
      <c r="H410" s="7" t="s">
        <v>49</v>
      </c>
      <c r="I410" s="7" t="s">
        <v>425</v>
      </c>
      <c r="J410" s="7" t="s">
        <v>113</v>
      </c>
      <c r="K410" s="7" t="s">
        <v>112</v>
      </c>
    </row>
    <row r="411" spans="1:11" hidden="1" x14ac:dyDescent="0.25">
      <c r="A411" s="7">
        <f t="shared" si="14"/>
        <v>31</v>
      </c>
      <c r="B411" s="8">
        <v>20144090146342</v>
      </c>
      <c r="C411" s="7" t="s">
        <v>1038</v>
      </c>
      <c r="D411" s="7" t="s">
        <v>715</v>
      </c>
      <c r="E411" s="8"/>
      <c r="F411" s="7"/>
      <c r="G411" s="10" t="str">
        <f t="shared" si="13"/>
        <v>incumple</v>
      </c>
      <c r="H411" s="7" t="s">
        <v>49</v>
      </c>
      <c r="I411" s="7" t="s">
        <v>1041</v>
      </c>
      <c r="J411" s="7" t="s">
        <v>256</v>
      </c>
      <c r="K411" s="7" t="s">
        <v>38</v>
      </c>
    </row>
    <row r="412" spans="1:11" hidden="1" x14ac:dyDescent="0.25">
      <c r="A412" s="7">
        <f t="shared" si="14"/>
        <v>32</v>
      </c>
      <c r="B412" s="8">
        <v>20144090064862</v>
      </c>
      <c r="C412" s="7" t="s">
        <v>424</v>
      </c>
      <c r="D412" s="7" t="s">
        <v>91</v>
      </c>
      <c r="E412" s="8">
        <v>20145000018573</v>
      </c>
      <c r="F412" s="7" t="s">
        <v>184</v>
      </c>
      <c r="G412" s="9" t="str">
        <f t="shared" si="13"/>
        <v>incumple</v>
      </c>
      <c r="H412" s="7" t="s">
        <v>49</v>
      </c>
      <c r="I412" s="7" t="s">
        <v>454</v>
      </c>
      <c r="J412" s="7" t="s">
        <v>102</v>
      </c>
      <c r="K412" s="7" t="s">
        <v>28</v>
      </c>
    </row>
    <row r="413" spans="1:11" hidden="1" x14ac:dyDescent="0.25">
      <c r="A413" s="7">
        <f t="shared" si="14"/>
        <v>33</v>
      </c>
      <c r="B413" s="8">
        <v>20144090113352</v>
      </c>
      <c r="C413" s="7" t="s">
        <v>811</v>
      </c>
      <c r="D413" s="7" t="s">
        <v>356</v>
      </c>
      <c r="E413" s="8" t="s">
        <v>828</v>
      </c>
      <c r="F413" s="7" t="s">
        <v>199</v>
      </c>
      <c r="G413" s="7" t="str">
        <f t="shared" si="13"/>
        <v>cumple</v>
      </c>
      <c r="H413" s="7" t="s">
        <v>49</v>
      </c>
      <c r="I413" s="7" t="s">
        <v>829</v>
      </c>
      <c r="J413" s="7" t="s">
        <v>169</v>
      </c>
      <c r="K413" s="7" t="s">
        <v>170</v>
      </c>
    </row>
    <row r="414" spans="1:11" hidden="1" x14ac:dyDescent="0.25">
      <c r="A414" s="7">
        <f t="shared" si="14"/>
        <v>34</v>
      </c>
      <c r="B414" s="8">
        <v>20144090149802</v>
      </c>
      <c r="C414" s="7" t="s">
        <v>1048</v>
      </c>
      <c r="D414" s="7" t="s">
        <v>986</v>
      </c>
      <c r="E414" s="8"/>
      <c r="F414" s="7"/>
      <c r="G414" s="10" t="str">
        <f t="shared" si="13"/>
        <v>incumple</v>
      </c>
      <c r="H414" s="7" t="s">
        <v>49</v>
      </c>
      <c r="I414" s="7" t="s">
        <v>1065</v>
      </c>
      <c r="J414" s="7" t="s">
        <v>808</v>
      </c>
      <c r="K414" s="7" t="s">
        <v>803</v>
      </c>
    </row>
    <row r="415" spans="1:11" hidden="1" x14ac:dyDescent="0.25">
      <c r="A415" s="7">
        <f t="shared" si="14"/>
        <v>35</v>
      </c>
      <c r="B415" s="8">
        <v>20144090064992</v>
      </c>
      <c r="C415" s="7" t="s">
        <v>424</v>
      </c>
      <c r="D415" s="7" t="s">
        <v>91</v>
      </c>
      <c r="E415" s="8">
        <v>20142000029231</v>
      </c>
      <c r="F415" s="7" t="s">
        <v>54</v>
      </c>
      <c r="G415" s="7" t="str">
        <f t="shared" si="13"/>
        <v>cumple</v>
      </c>
      <c r="H415" s="7" t="s">
        <v>49</v>
      </c>
      <c r="I415" s="7" t="s">
        <v>455</v>
      </c>
      <c r="J415" s="7" t="s">
        <v>31</v>
      </c>
      <c r="K415" s="7" t="s">
        <v>32</v>
      </c>
    </row>
    <row r="416" spans="1:11" hidden="1" x14ac:dyDescent="0.25">
      <c r="A416" s="7">
        <f t="shared" si="14"/>
        <v>36</v>
      </c>
      <c r="B416" s="8">
        <v>20144090002622</v>
      </c>
      <c r="C416" s="7" t="s">
        <v>16</v>
      </c>
      <c r="D416" s="7" t="s">
        <v>33</v>
      </c>
      <c r="E416" s="8">
        <v>20143030006341</v>
      </c>
      <c r="F416" s="7" t="s">
        <v>23</v>
      </c>
      <c r="G416" s="7" t="str">
        <f t="shared" si="13"/>
        <v>cumple</v>
      </c>
      <c r="H416" s="7" t="s">
        <v>49</v>
      </c>
      <c r="I416" s="7" t="s">
        <v>50</v>
      </c>
      <c r="J416" s="7" t="s">
        <v>51</v>
      </c>
      <c r="K416" s="7" t="s">
        <v>52</v>
      </c>
    </row>
    <row r="417" spans="1:11" hidden="1" x14ac:dyDescent="0.25">
      <c r="A417" s="7">
        <f t="shared" si="14"/>
        <v>37</v>
      </c>
      <c r="B417" s="8">
        <v>20144090038322</v>
      </c>
      <c r="C417" s="7" t="s">
        <v>250</v>
      </c>
      <c r="D417" s="7" t="s">
        <v>106</v>
      </c>
      <c r="E417" s="8">
        <v>20142000018321</v>
      </c>
      <c r="F417" s="7" t="s">
        <v>97</v>
      </c>
      <c r="G417" s="7" t="str">
        <f t="shared" si="13"/>
        <v>cumple</v>
      </c>
      <c r="H417" s="7" t="s">
        <v>49</v>
      </c>
      <c r="I417" s="7" t="s">
        <v>265</v>
      </c>
      <c r="J417" s="7" t="s">
        <v>31</v>
      </c>
      <c r="K417" s="7" t="s">
        <v>32</v>
      </c>
    </row>
    <row r="418" spans="1:11" hidden="1" x14ac:dyDescent="0.25">
      <c r="A418" s="7">
        <f t="shared" si="14"/>
        <v>38</v>
      </c>
      <c r="B418" s="8">
        <v>20144090038312</v>
      </c>
      <c r="C418" s="7" t="s">
        <v>250</v>
      </c>
      <c r="D418" s="7" t="s">
        <v>106</v>
      </c>
      <c r="E418" s="8">
        <v>20143060017711</v>
      </c>
      <c r="F418" s="7" t="s">
        <v>99</v>
      </c>
      <c r="G418" s="7" t="str">
        <f t="shared" si="13"/>
        <v>cumple</v>
      </c>
      <c r="H418" s="7" t="s">
        <v>49</v>
      </c>
      <c r="I418" s="7" t="s">
        <v>263</v>
      </c>
      <c r="J418" s="7" t="s">
        <v>264</v>
      </c>
      <c r="K418" s="7" t="s">
        <v>15</v>
      </c>
    </row>
    <row r="419" spans="1:11" hidden="1" x14ac:dyDescent="0.25">
      <c r="A419" s="7">
        <f t="shared" si="14"/>
        <v>39</v>
      </c>
      <c r="B419" s="8">
        <v>20144090041592</v>
      </c>
      <c r="C419" s="7" t="s">
        <v>279</v>
      </c>
      <c r="D419" s="7" t="s">
        <v>55</v>
      </c>
      <c r="E419" s="8">
        <v>20143050018261</v>
      </c>
      <c r="F419" s="7" t="s">
        <v>97</v>
      </c>
      <c r="G419" s="7" t="str">
        <f t="shared" si="13"/>
        <v>cumple</v>
      </c>
      <c r="H419" s="7" t="s">
        <v>49</v>
      </c>
      <c r="I419" s="7" t="s">
        <v>286</v>
      </c>
      <c r="J419" s="7" t="s">
        <v>269</v>
      </c>
      <c r="K419" s="7" t="s">
        <v>38</v>
      </c>
    </row>
    <row r="420" spans="1:11" hidden="1" x14ac:dyDescent="0.25">
      <c r="A420" s="7">
        <f t="shared" si="14"/>
        <v>40</v>
      </c>
      <c r="B420" s="8">
        <v>20144090079052</v>
      </c>
      <c r="C420" s="7" t="s">
        <v>579</v>
      </c>
      <c r="D420" s="7" t="s">
        <v>236</v>
      </c>
      <c r="E420" s="8" t="s">
        <v>590</v>
      </c>
      <c r="F420" s="7" t="s">
        <v>199</v>
      </c>
      <c r="G420" s="9" t="str">
        <f t="shared" si="13"/>
        <v>incumple</v>
      </c>
      <c r="H420" s="7" t="s">
        <v>49</v>
      </c>
      <c r="I420" s="7" t="s">
        <v>591</v>
      </c>
      <c r="J420" s="7" t="s">
        <v>550</v>
      </c>
      <c r="K420" s="7" t="s">
        <v>207</v>
      </c>
    </row>
    <row r="421" spans="1:11" hidden="1" x14ac:dyDescent="0.25">
      <c r="A421" s="7">
        <f t="shared" si="14"/>
        <v>41</v>
      </c>
      <c r="B421" s="8">
        <v>20144090078872</v>
      </c>
      <c r="C421" s="7" t="s">
        <v>579</v>
      </c>
      <c r="D421" s="7" t="s">
        <v>236</v>
      </c>
      <c r="E421" s="8">
        <v>20143000043461</v>
      </c>
      <c r="F421" s="7" t="s">
        <v>364</v>
      </c>
      <c r="G421" s="9" t="str">
        <f t="shared" si="13"/>
        <v>incumple</v>
      </c>
      <c r="H421" s="7" t="s">
        <v>49</v>
      </c>
      <c r="I421" s="7" t="s">
        <v>586</v>
      </c>
      <c r="J421" s="7" t="s">
        <v>191</v>
      </c>
      <c r="K421" s="7" t="s">
        <v>131</v>
      </c>
    </row>
    <row r="422" spans="1:11" hidden="1" x14ac:dyDescent="0.25">
      <c r="A422" s="7">
        <f t="shared" si="14"/>
        <v>42</v>
      </c>
      <c r="B422" s="8">
        <v>20144090085622</v>
      </c>
      <c r="C422" s="7" t="s">
        <v>615</v>
      </c>
      <c r="D422" s="7" t="s">
        <v>245</v>
      </c>
      <c r="E422" s="8">
        <v>20142000049271</v>
      </c>
      <c r="F422" s="7" t="s">
        <v>199</v>
      </c>
      <c r="G422" s="9" t="str">
        <f t="shared" si="13"/>
        <v>incumple</v>
      </c>
      <c r="H422" s="7" t="s">
        <v>49</v>
      </c>
      <c r="I422" s="7" t="s">
        <v>624</v>
      </c>
      <c r="J422" s="7" t="s">
        <v>31</v>
      </c>
      <c r="K422" s="7" t="s">
        <v>32</v>
      </c>
    </row>
    <row r="423" spans="1:11" hidden="1" x14ac:dyDescent="0.25">
      <c r="A423" s="7">
        <f t="shared" si="14"/>
        <v>43</v>
      </c>
      <c r="B423" s="8">
        <v>20144090108332</v>
      </c>
      <c r="C423" s="7" t="s">
        <v>779</v>
      </c>
      <c r="D423" s="7" t="s">
        <v>332</v>
      </c>
      <c r="E423" s="8">
        <v>20143050021873</v>
      </c>
      <c r="F423" s="7" t="s">
        <v>248</v>
      </c>
      <c r="G423" s="7" t="str">
        <f t="shared" si="13"/>
        <v>cumple</v>
      </c>
      <c r="H423" s="7" t="s">
        <v>49</v>
      </c>
      <c r="I423" s="7" t="s">
        <v>784</v>
      </c>
      <c r="J423" s="7" t="s">
        <v>44</v>
      </c>
      <c r="K423" s="7" t="s">
        <v>38</v>
      </c>
    </row>
    <row r="424" spans="1:11" hidden="1" x14ac:dyDescent="0.25">
      <c r="A424" s="7">
        <f t="shared" si="14"/>
        <v>44</v>
      </c>
      <c r="B424" s="8">
        <v>20144090108562</v>
      </c>
      <c r="C424" s="7" t="s">
        <v>779</v>
      </c>
      <c r="D424" s="7" t="s">
        <v>332</v>
      </c>
      <c r="E424" s="8" t="s">
        <v>787</v>
      </c>
      <c r="F424" s="7" t="s">
        <v>248</v>
      </c>
      <c r="G424" s="7" t="str">
        <f t="shared" si="13"/>
        <v>cumple</v>
      </c>
      <c r="H424" s="7" t="s">
        <v>49</v>
      </c>
      <c r="I424" s="7" t="s">
        <v>788</v>
      </c>
      <c r="J424" s="7" t="s">
        <v>789</v>
      </c>
      <c r="K424" s="7" t="s">
        <v>138</v>
      </c>
    </row>
    <row r="425" spans="1:11" hidden="1" x14ac:dyDescent="0.25">
      <c r="A425" s="7">
        <f t="shared" si="14"/>
        <v>45</v>
      </c>
      <c r="B425" s="8">
        <v>20144090111292</v>
      </c>
      <c r="C425" s="7" t="s">
        <v>790</v>
      </c>
      <c r="D425" s="7" t="s">
        <v>719</v>
      </c>
      <c r="E425" s="8">
        <v>20145000056181</v>
      </c>
      <c r="F425" s="7" t="s">
        <v>332</v>
      </c>
      <c r="G425" s="7" t="str">
        <f t="shared" si="13"/>
        <v>cumple</v>
      </c>
      <c r="H425" s="7" t="s">
        <v>49</v>
      </c>
      <c r="I425" s="7" t="s">
        <v>805</v>
      </c>
      <c r="J425" s="7" t="s">
        <v>108</v>
      </c>
      <c r="K425" s="7" t="s">
        <v>28</v>
      </c>
    </row>
    <row r="426" spans="1:11" hidden="1" x14ac:dyDescent="0.25">
      <c r="A426" s="7">
        <f t="shared" si="14"/>
        <v>46</v>
      </c>
      <c r="B426" s="8">
        <v>20144090115412</v>
      </c>
      <c r="C426" s="7" t="s">
        <v>835</v>
      </c>
      <c r="D426" s="7" t="s">
        <v>499</v>
      </c>
      <c r="E426" s="8">
        <v>20143050060711</v>
      </c>
      <c r="F426" s="7" t="s">
        <v>528</v>
      </c>
      <c r="G426" s="9" t="str">
        <f t="shared" si="13"/>
        <v>incumple</v>
      </c>
      <c r="H426" s="7" t="s">
        <v>49</v>
      </c>
      <c r="I426" s="7" t="s">
        <v>843</v>
      </c>
      <c r="J426" s="7" t="s">
        <v>143</v>
      </c>
      <c r="K426" s="7" t="s">
        <v>38</v>
      </c>
    </row>
    <row r="427" spans="1:11" hidden="1" x14ac:dyDescent="0.25">
      <c r="A427" s="7">
        <f t="shared" si="14"/>
        <v>47</v>
      </c>
      <c r="B427" s="8">
        <v>20144090116002</v>
      </c>
      <c r="C427" s="7" t="s">
        <v>835</v>
      </c>
      <c r="D427" s="7" t="s">
        <v>499</v>
      </c>
      <c r="E427" s="8">
        <v>20143000058141</v>
      </c>
      <c r="F427" s="7" t="s">
        <v>499</v>
      </c>
      <c r="G427" s="7" t="str">
        <f t="shared" si="13"/>
        <v>cumple</v>
      </c>
      <c r="H427" s="7" t="s">
        <v>49</v>
      </c>
      <c r="I427" s="7" t="s">
        <v>847</v>
      </c>
      <c r="J427" s="7" t="s">
        <v>848</v>
      </c>
      <c r="K427" s="7" t="s">
        <v>803</v>
      </c>
    </row>
    <row r="428" spans="1:11" hidden="1" x14ac:dyDescent="0.25">
      <c r="A428" s="7">
        <f t="shared" si="14"/>
        <v>48</v>
      </c>
      <c r="B428" s="8">
        <v>20144090122012</v>
      </c>
      <c r="C428" s="7" t="s">
        <v>888</v>
      </c>
      <c r="D428" s="7" t="s">
        <v>603</v>
      </c>
      <c r="E428" s="8">
        <v>20147060063161</v>
      </c>
      <c r="F428" s="7" t="s">
        <v>70</v>
      </c>
      <c r="G428" s="9" t="str">
        <f t="shared" si="13"/>
        <v>incumple</v>
      </c>
      <c r="H428" s="7" t="s">
        <v>49</v>
      </c>
      <c r="I428" s="7" t="s">
        <v>903</v>
      </c>
      <c r="J428" s="7" t="s">
        <v>123</v>
      </c>
      <c r="K428" s="7" t="s">
        <v>88</v>
      </c>
    </row>
    <row r="429" spans="1:11" hidden="1" x14ac:dyDescent="0.25">
      <c r="A429" s="7">
        <f t="shared" si="14"/>
        <v>49</v>
      </c>
      <c r="B429" s="8">
        <v>20144090121862</v>
      </c>
      <c r="C429" s="7" t="s">
        <v>888</v>
      </c>
      <c r="D429" s="7" t="s">
        <v>603</v>
      </c>
      <c r="E429" s="8"/>
      <c r="F429" s="7"/>
      <c r="G429" s="10" t="str">
        <f t="shared" si="13"/>
        <v>incumple</v>
      </c>
      <c r="H429" s="7" t="s">
        <v>49</v>
      </c>
      <c r="I429" s="7" t="s">
        <v>896</v>
      </c>
      <c r="J429" s="7" t="s">
        <v>256</v>
      </c>
      <c r="K429" s="7" t="s">
        <v>38</v>
      </c>
    </row>
    <row r="430" spans="1:11" hidden="1" x14ac:dyDescent="0.25">
      <c r="A430" s="7">
        <f t="shared" si="14"/>
        <v>50</v>
      </c>
      <c r="B430" s="8">
        <v>20144090121192</v>
      </c>
      <c r="C430" s="7" t="s">
        <v>888</v>
      </c>
      <c r="D430" s="7" t="s">
        <v>603</v>
      </c>
      <c r="E430" s="8">
        <v>20145000059581</v>
      </c>
      <c r="F430" s="7" t="s">
        <v>603</v>
      </c>
      <c r="G430" s="7" t="str">
        <f t="shared" si="13"/>
        <v>cumple</v>
      </c>
      <c r="H430" s="7" t="s">
        <v>49</v>
      </c>
      <c r="I430" s="7" t="s">
        <v>889</v>
      </c>
      <c r="J430" s="7" t="s">
        <v>102</v>
      </c>
      <c r="K430" s="7" t="s">
        <v>28</v>
      </c>
    </row>
    <row r="431" spans="1:11" hidden="1" x14ac:dyDescent="0.25">
      <c r="A431" s="7">
        <f t="shared" si="14"/>
        <v>51</v>
      </c>
      <c r="B431" s="8">
        <v>20144090131352</v>
      </c>
      <c r="C431" s="7" t="s">
        <v>960</v>
      </c>
      <c r="D431" s="7" t="s">
        <v>750</v>
      </c>
      <c r="E431" s="8"/>
      <c r="F431" s="7"/>
      <c r="G431" s="10" t="str">
        <f t="shared" si="13"/>
        <v>incumple</v>
      </c>
      <c r="H431" s="7" t="s">
        <v>49</v>
      </c>
      <c r="I431" s="7" t="s">
        <v>969</v>
      </c>
      <c r="J431" s="7" t="s">
        <v>967</v>
      </c>
      <c r="K431" s="7" t="s">
        <v>931</v>
      </c>
    </row>
    <row r="432" spans="1:11" hidden="1" x14ac:dyDescent="0.25">
      <c r="A432" s="7">
        <f t="shared" si="14"/>
        <v>52</v>
      </c>
      <c r="B432" s="8">
        <v>20144090137942</v>
      </c>
      <c r="C432" s="7" t="s">
        <v>987</v>
      </c>
      <c r="D432" s="7" t="s">
        <v>934</v>
      </c>
      <c r="E432" s="8"/>
      <c r="F432" s="7"/>
      <c r="G432" s="10" t="str">
        <f t="shared" si="13"/>
        <v>incumple</v>
      </c>
      <c r="H432" s="7" t="s">
        <v>49</v>
      </c>
      <c r="I432" s="7" t="s">
        <v>998</v>
      </c>
      <c r="J432" s="7" t="s">
        <v>428</v>
      </c>
      <c r="K432" s="7" t="s">
        <v>28</v>
      </c>
    </row>
    <row r="433" spans="1:11" hidden="1" x14ac:dyDescent="0.25">
      <c r="A433" s="7">
        <f t="shared" si="14"/>
        <v>53</v>
      </c>
      <c r="B433" s="8">
        <v>20144090139842</v>
      </c>
      <c r="C433" s="7" t="s">
        <v>1004</v>
      </c>
      <c r="D433" s="7" t="s">
        <v>945</v>
      </c>
      <c r="E433" s="8"/>
      <c r="F433" s="7"/>
      <c r="G433" s="10" t="str">
        <f t="shared" si="13"/>
        <v>incumple</v>
      </c>
      <c r="H433" s="7" t="s">
        <v>49</v>
      </c>
      <c r="I433" s="7" t="s">
        <v>1008</v>
      </c>
      <c r="J433" s="7" t="s">
        <v>428</v>
      </c>
      <c r="K433" s="7" t="s">
        <v>28</v>
      </c>
    </row>
    <row r="434" spans="1:11" hidden="1" x14ac:dyDescent="0.25">
      <c r="A434" s="7">
        <f t="shared" si="14"/>
        <v>54</v>
      </c>
      <c r="B434" s="8">
        <v>20144090002722</v>
      </c>
      <c r="C434" s="7" t="s">
        <v>16</v>
      </c>
      <c r="D434" s="7" t="s">
        <v>33</v>
      </c>
      <c r="E434" s="8"/>
      <c r="F434" s="7"/>
      <c r="G434" s="10" t="str">
        <f t="shared" si="13"/>
        <v>incumple</v>
      </c>
      <c r="H434" s="7" t="s">
        <v>49</v>
      </c>
      <c r="I434" s="7" t="s">
        <v>53</v>
      </c>
      <c r="J434" s="7" t="s">
        <v>51</v>
      </c>
      <c r="K434" s="7" t="s">
        <v>52</v>
      </c>
    </row>
    <row r="435" spans="1:11" hidden="1" x14ac:dyDescent="0.25">
      <c r="A435" s="7">
        <f t="shared" si="14"/>
        <v>55</v>
      </c>
      <c r="B435" s="8">
        <v>20144090007522</v>
      </c>
      <c r="C435" s="7" t="s">
        <v>98</v>
      </c>
      <c r="D435" s="7" t="s">
        <v>39</v>
      </c>
      <c r="E435" s="8"/>
      <c r="F435" s="7"/>
      <c r="G435" s="10" t="str">
        <f t="shared" si="13"/>
        <v>incumple</v>
      </c>
      <c r="H435" s="7" t="s">
        <v>49</v>
      </c>
      <c r="I435" s="7" t="s">
        <v>116</v>
      </c>
      <c r="J435" s="7" t="s">
        <v>117</v>
      </c>
      <c r="K435" s="7" t="s">
        <v>118</v>
      </c>
    </row>
    <row r="436" spans="1:11" hidden="1" x14ac:dyDescent="0.25">
      <c r="A436" s="7">
        <f t="shared" si="14"/>
        <v>56</v>
      </c>
      <c r="B436" s="8">
        <v>20144090058642</v>
      </c>
      <c r="C436" s="7" t="s">
        <v>390</v>
      </c>
      <c r="D436" s="7" t="s">
        <v>89</v>
      </c>
      <c r="E436" s="8"/>
      <c r="F436" s="7"/>
      <c r="G436" s="10" t="str">
        <f t="shared" si="13"/>
        <v>incumple</v>
      </c>
      <c r="H436" s="7" t="s">
        <v>49</v>
      </c>
      <c r="I436" s="7" t="s">
        <v>391</v>
      </c>
      <c r="J436" s="7" t="s">
        <v>85</v>
      </c>
      <c r="K436" s="7" t="s">
        <v>28</v>
      </c>
    </row>
    <row r="437" spans="1:11" hidden="1" x14ac:dyDescent="0.25">
      <c r="A437" s="7">
        <f t="shared" si="14"/>
        <v>57</v>
      </c>
      <c r="B437" s="8">
        <v>20144090085712</v>
      </c>
      <c r="C437" s="7" t="s">
        <v>615</v>
      </c>
      <c r="D437" s="7" t="s">
        <v>245</v>
      </c>
      <c r="E437" s="8">
        <v>20143060044471</v>
      </c>
      <c r="F437" s="7" t="s">
        <v>245</v>
      </c>
      <c r="G437" s="7" t="str">
        <f t="shared" si="13"/>
        <v>cumple</v>
      </c>
      <c r="H437" s="7" t="s">
        <v>49</v>
      </c>
      <c r="I437" s="7" t="s">
        <v>627</v>
      </c>
      <c r="J437" s="7" t="s">
        <v>573</v>
      </c>
      <c r="K437" s="7" t="s">
        <v>15</v>
      </c>
    </row>
    <row r="438" spans="1:11" hidden="1" x14ac:dyDescent="0.25">
      <c r="A438" s="7">
        <f t="shared" si="14"/>
        <v>58</v>
      </c>
      <c r="B438" s="8">
        <v>20144090139902</v>
      </c>
      <c r="C438" s="7" t="s">
        <v>1004</v>
      </c>
      <c r="D438" s="7" t="s">
        <v>945</v>
      </c>
      <c r="E438" s="8"/>
      <c r="F438" s="7"/>
      <c r="G438" s="10" t="str">
        <f t="shared" si="13"/>
        <v>incumple</v>
      </c>
      <c r="H438" s="7" t="s">
        <v>49</v>
      </c>
      <c r="I438" s="7" t="s">
        <v>1009</v>
      </c>
      <c r="J438" s="7" t="s">
        <v>714</v>
      </c>
      <c r="K438" s="7" t="s">
        <v>289</v>
      </c>
    </row>
    <row r="439" spans="1:11" hidden="1" x14ac:dyDescent="0.25">
      <c r="A439" s="7">
        <f t="shared" si="14"/>
        <v>59</v>
      </c>
      <c r="B439" s="8">
        <v>20144090129582</v>
      </c>
      <c r="C439" s="7" t="s">
        <v>944</v>
      </c>
      <c r="D439" s="7" t="s">
        <v>70</v>
      </c>
      <c r="E439" s="8" t="s">
        <v>951</v>
      </c>
      <c r="F439" s="7" t="s">
        <v>750</v>
      </c>
      <c r="G439" s="9" t="str">
        <f t="shared" si="13"/>
        <v>incumple</v>
      </c>
      <c r="H439" s="7" t="s">
        <v>49</v>
      </c>
      <c r="I439" s="7" t="s">
        <v>952</v>
      </c>
      <c r="J439" s="7" t="s">
        <v>433</v>
      </c>
      <c r="K439" s="7" t="s">
        <v>38</v>
      </c>
    </row>
    <row r="440" spans="1:11" hidden="1" x14ac:dyDescent="0.25">
      <c r="A440" s="7">
        <f t="shared" si="14"/>
        <v>60</v>
      </c>
      <c r="B440" s="8">
        <v>20144090085682</v>
      </c>
      <c r="C440" s="7" t="s">
        <v>615</v>
      </c>
      <c r="D440" s="7" t="s">
        <v>245</v>
      </c>
      <c r="E440" s="8">
        <v>20147010052671</v>
      </c>
      <c r="F440" s="7" t="s">
        <v>447</v>
      </c>
      <c r="G440" s="9" t="str">
        <f t="shared" si="13"/>
        <v>incumple</v>
      </c>
      <c r="H440" s="7" t="s">
        <v>49</v>
      </c>
      <c r="I440" s="7" t="s">
        <v>626</v>
      </c>
      <c r="J440" s="7" t="s">
        <v>490</v>
      </c>
      <c r="K440" s="7" t="s">
        <v>207</v>
      </c>
    </row>
    <row r="441" spans="1:11" hidden="1" x14ac:dyDescent="0.25">
      <c r="A441" s="7">
        <f t="shared" si="14"/>
        <v>61</v>
      </c>
      <c r="B441" s="8">
        <v>20144090053932</v>
      </c>
      <c r="C441" s="7" t="s">
        <v>366</v>
      </c>
      <c r="D441" s="7" t="s">
        <v>167</v>
      </c>
      <c r="E441" s="8" t="s">
        <v>367</v>
      </c>
      <c r="F441" s="7" t="s">
        <v>248</v>
      </c>
      <c r="G441" s="9" t="str">
        <f t="shared" si="13"/>
        <v>incumple</v>
      </c>
      <c r="H441" s="7" t="s">
        <v>49</v>
      </c>
      <c r="I441" s="7" t="s">
        <v>368</v>
      </c>
      <c r="J441" s="7" t="s">
        <v>134</v>
      </c>
      <c r="K441" s="7" t="s">
        <v>135</v>
      </c>
    </row>
    <row r="442" spans="1:11" hidden="1" x14ac:dyDescent="0.25">
      <c r="A442" s="7">
        <f t="shared" si="14"/>
        <v>62</v>
      </c>
      <c r="B442" s="8">
        <v>20144090021712</v>
      </c>
      <c r="C442" s="7" t="s">
        <v>202</v>
      </c>
      <c r="D442" s="7" t="s">
        <v>97</v>
      </c>
      <c r="E442" s="8"/>
      <c r="F442" s="7"/>
      <c r="G442" s="10" t="str">
        <f t="shared" si="13"/>
        <v>incumple</v>
      </c>
      <c r="H442" s="7" t="s">
        <v>49</v>
      </c>
      <c r="I442" s="7" t="s">
        <v>205</v>
      </c>
      <c r="J442" s="7" t="s">
        <v>206</v>
      </c>
      <c r="K442" s="7" t="s">
        <v>207</v>
      </c>
    </row>
    <row r="443" spans="1:11" hidden="1" x14ac:dyDescent="0.25">
      <c r="A443" s="7">
        <f t="shared" si="14"/>
        <v>63</v>
      </c>
      <c r="B443" s="8">
        <v>20144090064802</v>
      </c>
      <c r="C443" s="7" t="s">
        <v>424</v>
      </c>
      <c r="D443" s="7" t="s">
        <v>91</v>
      </c>
      <c r="E443" s="8">
        <v>20147010052981</v>
      </c>
      <c r="F443" s="7" t="s">
        <v>447</v>
      </c>
      <c r="G443" s="9" t="str">
        <f t="shared" si="13"/>
        <v>incumple</v>
      </c>
      <c r="H443" s="7" t="s">
        <v>49</v>
      </c>
      <c r="I443" s="7" t="s">
        <v>448</v>
      </c>
      <c r="J443" s="7" t="s">
        <v>404</v>
      </c>
      <c r="K443" s="7" t="s">
        <v>207</v>
      </c>
    </row>
    <row r="444" spans="1:11" hidden="1" x14ac:dyDescent="0.25">
      <c r="A444" s="7">
        <f t="shared" si="14"/>
        <v>64</v>
      </c>
      <c r="B444" s="8">
        <v>20144090147712</v>
      </c>
      <c r="C444" s="7" t="s">
        <v>1048</v>
      </c>
      <c r="D444" s="7" t="s">
        <v>986</v>
      </c>
      <c r="E444" s="8"/>
      <c r="F444" s="7"/>
      <c r="G444" s="10" t="str">
        <f t="shared" si="13"/>
        <v>incumple</v>
      </c>
      <c r="H444" s="7" t="s">
        <v>49</v>
      </c>
      <c r="I444" s="7" t="s">
        <v>1053</v>
      </c>
      <c r="J444" s="7" t="s">
        <v>113</v>
      </c>
      <c r="K444" s="7" t="s">
        <v>112</v>
      </c>
    </row>
    <row r="445" spans="1:11" hidden="1" x14ac:dyDescent="0.25">
      <c r="A445" s="7">
        <f t="shared" si="14"/>
        <v>65</v>
      </c>
      <c r="B445" s="8">
        <v>20144090065782</v>
      </c>
      <c r="C445" s="7" t="s">
        <v>468</v>
      </c>
      <c r="D445" s="7" t="s">
        <v>184</v>
      </c>
      <c r="E445" s="8">
        <v>20143090029571</v>
      </c>
      <c r="F445" s="7" t="s">
        <v>54</v>
      </c>
      <c r="G445" s="7" t="str">
        <f t="shared" si="13"/>
        <v>cumple</v>
      </c>
      <c r="H445" s="7" t="s">
        <v>49</v>
      </c>
      <c r="I445" s="7" t="s">
        <v>469</v>
      </c>
      <c r="J445" s="7" t="s">
        <v>216</v>
      </c>
      <c r="K445" s="7" t="s">
        <v>74</v>
      </c>
    </row>
    <row r="446" spans="1:11" hidden="1" x14ac:dyDescent="0.25">
      <c r="A446" s="7">
        <f t="shared" si="14"/>
        <v>66</v>
      </c>
      <c r="B446" s="8">
        <v>20144090081922</v>
      </c>
      <c r="C446" s="7" t="s">
        <v>596</v>
      </c>
      <c r="D446" s="7" t="s">
        <v>364</v>
      </c>
      <c r="E446" s="8">
        <v>20144010050591</v>
      </c>
      <c r="F446" s="7" t="s">
        <v>303</v>
      </c>
      <c r="G446" s="9" t="str">
        <f t="shared" si="13"/>
        <v>incumple</v>
      </c>
      <c r="H446" s="7" t="s">
        <v>49</v>
      </c>
      <c r="I446" s="7" t="s">
        <v>608</v>
      </c>
      <c r="J446" s="7" t="s">
        <v>609</v>
      </c>
      <c r="K446" s="7" t="s">
        <v>138</v>
      </c>
    </row>
    <row r="447" spans="1:11" hidden="1" x14ac:dyDescent="0.25">
      <c r="A447" s="7">
        <f t="shared" si="14"/>
        <v>67</v>
      </c>
      <c r="B447" s="8">
        <v>20144090108342</v>
      </c>
      <c r="C447" s="7" t="s">
        <v>779</v>
      </c>
      <c r="D447" s="7" t="s">
        <v>332</v>
      </c>
      <c r="E447" s="8">
        <v>20145000022643</v>
      </c>
      <c r="F447" s="7" t="s">
        <v>251</v>
      </c>
      <c r="G447" s="7" t="str">
        <f t="shared" si="13"/>
        <v>cumple</v>
      </c>
      <c r="H447" s="7" t="s">
        <v>49</v>
      </c>
      <c r="I447" s="7" t="s">
        <v>785</v>
      </c>
      <c r="J447" s="7" t="s">
        <v>291</v>
      </c>
      <c r="K447" s="7" t="s">
        <v>28</v>
      </c>
    </row>
    <row r="448" spans="1:11" hidden="1" x14ac:dyDescent="0.25">
      <c r="A448" s="7">
        <f t="shared" si="14"/>
        <v>1</v>
      </c>
      <c r="B448" s="8">
        <v>20144090047922</v>
      </c>
      <c r="C448" s="7" t="s">
        <v>298</v>
      </c>
      <c r="D448" s="7" t="s">
        <v>196</v>
      </c>
      <c r="E448" s="8">
        <v>20145000024781</v>
      </c>
      <c r="F448" s="7" t="s">
        <v>106</v>
      </c>
      <c r="G448" s="7" t="str">
        <f t="shared" si="13"/>
        <v>cumple</v>
      </c>
      <c r="H448" s="7" t="s">
        <v>35</v>
      </c>
      <c r="I448" s="7" t="s">
        <v>318</v>
      </c>
      <c r="J448" s="7" t="s">
        <v>164</v>
      </c>
      <c r="K448" s="7" t="s">
        <v>28</v>
      </c>
    </row>
    <row r="449" spans="1:11" hidden="1" x14ac:dyDescent="0.25">
      <c r="A449" s="7">
        <f t="shared" si="14"/>
        <v>2</v>
      </c>
      <c r="B449" s="8">
        <v>20144090073622</v>
      </c>
      <c r="C449" s="7" t="s">
        <v>536</v>
      </c>
      <c r="D449" s="7" t="s">
        <v>220</v>
      </c>
      <c r="E449" s="8"/>
      <c r="F449" s="7"/>
      <c r="G449" s="10" t="str">
        <f t="shared" si="13"/>
        <v>incumple</v>
      </c>
      <c r="H449" s="7" t="s">
        <v>35</v>
      </c>
      <c r="I449" s="7" t="s">
        <v>543</v>
      </c>
      <c r="J449" s="7" t="s">
        <v>307</v>
      </c>
      <c r="K449" s="7" t="s">
        <v>207</v>
      </c>
    </row>
    <row r="450" spans="1:11" hidden="1" x14ac:dyDescent="0.25">
      <c r="A450" s="7">
        <f t="shared" si="14"/>
        <v>3</v>
      </c>
      <c r="B450" s="8">
        <v>20144090047812</v>
      </c>
      <c r="C450" s="7" t="s">
        <v>298</v>
      </c>
      <c r="D450" s="7" t="s">
        <v>196</v>
      </c>
      <c r="E450" s="8">
        <v>20143060020061</v>
      </c>
      <c r="F450" s="7" t="s">
        <v>162</v>
      </c>
      <c r="G450" s="7" t="str">
        <f t="shared" ref="G450:G513" si="15">IF(F450&gt;D450,"incumple",IF(F450=0,"incumple","cumple"))</f>
        <v>cumple</v>
      </c>
      <c r="H450" s="7" t="s">
        <v>35</v>
      </c>
      <c r="I450" s="7" t="s">
        <v>317</v>
      </c>
      <c r="J450" s="7" t="s">
        <v>218</v>
      </c>
      <c r="K450" s="7" t="s">
        <v>15</v>
      </c>
    </row>
    <row r="451" spans="1:11" hidden="1" x14ac:dyDescent="0.25">
      <c r="A451" s="7">
        <f t="shared" ref="A451:A514" si="16">IF(H451=H450,A450+1,1)</f>
        <v>4</v>
      </c>
      <c r="B451" s="8">
        <v>20144090137632</v>
      </c>
      <c r="C451" s="7" t="s">
        <v>987</v>
      </c>
      <c r="D451" s="7" t="s">
        <v>934</v>
      </c>
      <c r="E451" s="8">
        <v>20147010026903</v>
      </c>
      <c r="F451" s="7" t="s">
        <v>499</v>
      </c>
      <c r="G451" s="7" t="str">
        <f t="shared" si="15"/>
        <v>cumple</v>
      </c>
      <c r="H451" s="7" t="s">
        <v>35</v>
      </c>
      <c r="I451" s="7" t="s">
        <v>996</v>
      </c>
      <c r="J451" s="7" t="s">
        <v>307</v>
      </c>
      <c r="K451" s="7" t="s">
        <v>207</v>
      </c>
    </row>
    <row r="452" spans="1:11" hidden="1" x14ac:dyDescent="0.25">
      <c r="A452" s="7">
        <f t="shared" si="16"/>
        <v>5</v>
      </c>
      <c r="B452" s="8">
        <v>20144090007342</v>
      </c>
      <c r="C452" s="7" t="s">
        <v>98</v>
      </c>
      <c r="D452" s="7" t="s">
        <v>39</v>
      </c>
      <c r="E452" s="8">
        <v>20145000015121</v>
      </c>
      <c r="F452" s="7" t="s">
        <v>17</v>
      </c>
      <c r="G452" s="9" t="str">
        <f t="shared" si="15"/>
        <v>incumple</v>
      </c>
      <c r="H452" s="7" t="s">
        <v>35</v>
      </c>
      <c r="I452" s="7" t="s">
        <v>110</v>
      </c>
      <c r="J452" s="7" t="s">
        <v>27</v>
      </c>
      <c r="K452" s="7" t="s">
        <v>28</v>
      </c>
    </row>
    <row r="453" spans="1:11" hidden="1" x14ac:dyDescent="0.25">
      <c r="A453" s="7">
        <f t="shared" si="16"/>
        <v>6</v>
      </c>
      <c r="B453" s="8">
        <v>20144090075962</v>
      </c>
      <c r="C453" s="7" t="s">
        <v>564</v>
      </c>
      <c r="D453" s="7" t="s">
        <v>426</v>
      </c>
      <c r="E453" s="8" t="s">
        <v>566</v>
      </c>
      <c r="F453" s="7" t="s">
        <v>245</v>
      </c>
      <c r="G453" s="9" t="str">
        <f t="shared" si="15"/>
        <v>incumple</v>
      </c>
      <c r="H453" s="7" t="s">
        <v>35</v>
      </c>
      <c r="I453" s="7" t="s">
        <v>567</v>
      </c>
      <c r="J453" s="7" t="s">
        <v>153</v>
      </c>
      <c r="K453" s="7" t="s">
        <v>15</v>
      </c>
    </row>
    <row r="454" spans="1:11" hidden="1" x14ac:dyDescent="0.25">
      <c r="A454" s="7">
        <f t="shared" si="16"/>
        <v>7</v>
      </c>
      <c r="B454" s="8">
        <v>20144090054402</v>
      </c>
      <c r="C454" s="7" t="s">
        <v>366</v>
      </c>
      <c r="D454" s="7" t="s">
        <v>167</v>
      </c>
      <c r="E454" s="8"/>
      <c r="F454" s="7"/>
      <c r="G454" s="10" t="str">
        <f t="shared" si="15"/>
        <v>incumple</v>
      </c>
      <c r="H454" s="7" t="s">
        <v>35</v>
      </c>
      <c r="I454" s="7" t="s">
        <v>377</v>
      </c>
      <c r="J454" s="7" t="s">
        <v>378</v>
      </c>
      <c r="K454" s="7" t="s">
        <v>141</v>
      </c>
    </row>
    <row r="455" spans="1:11" hidden="1" x14ac:dyDescent="0.25">
      <c r="A455" s="7">
        <f t="shared" si="16"/>
        <v>8</v>
      </c>
      <c r="B455" s="8">
        <v>20144090114552</v>
      </c>
      <c r="C455" s="7" t="s">
        <v>835</v>
      </c>
      <c r="D455" s="7" t="s">
        <v>499</v>
      </c>
      <c r="E455" s="8">
        <v>20147010057811</v>
      </c>
      <c r="F455" s="7" t="s">
        <v>499</v>
      </c>
      <c r="G455" s="7" t="str">
        <f t="shared" si="15"/>
        <v>cumple</v>
      </c>
      <c r="H455" s="7" t="s">
        <v>35</v>
      </c>
      <c r="I455" s="7" t="s">
        <v>836</v>
      </c>
      <c r="J455" s="7" t="s">
        <v>206</v>
      </c>
      <c r="K455" s="7" t="s">
        <v>207</v>
      </c>
    </row>
    <row r="456" spans="1:11" hidden="1" x14ac:dyDescent="0.25">
      <c r="A456" s="7">
        <f t="shared" si="16"/>
        <v>9</v>
      </c>
      <c r="B456" s="8">
        <v>20144090137032</v>
      </c>
      <c r="C456" s="7" t="s">
        <v>987</v>
      </c>
      <c r="D456" s="7" t="s">
        <v>934</v>
      </c>
      <c r="E456" s="8"/>
      <c r="F456" s="7"/>
      <c r="G456" s="10" t="str">
        <f t="shared" si="15"/>
        <v>incumple</v>
      </c>
      <c r="H456" s="7" t="s">
        <v>35</v>
      </c>
      <c r="I456" s="7" t="s">
        <v>991</v>
      </c>
      <c r="J456" s="7" t="s">
        <v>972</v>
      </c>
      <c r="K456" s="7" t="s">
        <v>151</v>
      </c>
    </row>
    <row r="457" spans="1:11" hidden="1" x14ac:dyDescent="0.25">
      <c r="A457" s="7">
        <f t="shared" si="16"/>
        <v>10</v>
      </c>
      <c r="B457" s="8">
        <v>20144090041562</v>
      </c>
      <c r="C457" s="7" t="s">
        <v>279</v>
      </c>
      <c r="D457" s="7" t="s">
        <v>55</v>
      </c>
      <c r="E457" s="8">
        <v>20143060026431</v>
      </c>
      <c r="F457" s="7" t="s">
        <v>55</v>
      </c>
      <c r="G457" s="7" t="str">
        <f t="shared" si="15"/>
        <v>cumple</v>
      </c>
      <c r="H457" s="7" t="s">
        <v>35</v>
      </c>
      <c r="I457" s="7" t="s">
        <v>285</v>
      </c>
      <c r="J457" s="7" t="s">
        <v>22</v>
      </c>
      <c r="K457" s="7" t="s">
        <v>15</v>
      </c>
    </row>
    <row r="458" spans="1:11" hidden="1" x14ac:dyDescent="0.25">
      <c r="A458" s="7">
        <f t="shared" si="16"/>
        <v>11</v>
      </c>
      <c r="B458" s="8">
        <v>20144090102022</v>
      </c>
      <c r="C458" s="7" t="s">
        <v>738</v>
      </c>
      <c r="D458" s="7" t="s">
        <v>345</v>
      </c>
      <c r="E458" s="8">
        <v>20145000054451</v>
      </c>
      <c r="F458" s="7" t="s">
        <v>449</v>
      </c>
      <c r="G458" s="9" t="str">
        <f t="shared" si="15"/>
        <v>incumple</v>
      </c>
      <c r="H458" s="7" t="s">
        <v>35</v>
      </c>
      <c r="I458" s="7" t="s">
        <v>744</v>
      </c>
      <c r="J458" s="7" t="s">
        <v>42</v>
      </c>
      <c r="K458" s="7" t="s">
        <v>28</v>
      </c>
    </row>
    <row r="459" spans="1:11" hidden="1" x14ac:dyDescent="0.25">
      <c r="A459" s="7">
        <f t="shared" si="16"/>
        <v>12</v>
      </c>
      <c r="B459" s="8">
        <v>20144090092802</v>
      </c>
      <c r="C459" s="7" t="s">
        <v>682</v>
      </c>
      <c r="D459" s="7" t="s">
        <v>199</v>
      </c>
      <c r="E459" s="8">
        <v>20145000046431</v>
      </c>
      <c r="F459" s="7" t="s">
        <v>248</v>
      </c>
      <c r="G459" s="7" t="str">
        <f t="shared" si="15"/>
        <v>cumple</v>
      </c>
      <c r="H459" s="7" t="s">
        <v>35</v>
      </c>
      <c r="I459" s="7" t="s">
        <v>704</v>
      </c>
      <c r="J459" s="7" t="s">
        <v>115</v>
      </c>
      <c r="K459" s="7" t="s">
        <v>28</v>
      </c>
    </row>
    <row r="460" spans="1:11" hidden="1" x14ac:dyDescent="0.25">
      <c r="A460" s="7">
        <f t="shared" si="16"/>
        <v>13</v>
      </c>
      <c r="B460" s="8">
        <v>20144090135162</v>
      </c>
      <c r="C460" s="7" t="s">
        <v>975</v>
      </c>
      <c r="D460" s="7" t="s">
        <v>611</v>
      </c>
      <c r="E460" s="8"/>
      <c r="F460" s="7"/>
      <c r="G460" s="10" t="str">
        <f t="shared" si="15"/>
        <v>incumple</v>
      </c>
      <c r="H460" s="7" t="s">
        <v>35</v>
      </c>
      <c r="I460" s="7" t="s">
        <v>981</v>
      </c>
      <c r="J460" s="7" t="s">
        <v>113</v>
      </c>
      <c r="K460" s="7" t="s">
        <v>112</v>
      </c>
    </row>
    <row r="461" spans="1:11" hidden="1" x14ac:dyDescent="0.25">
      <c r="A461" s="7">
        <f t="shared" si="16"/>
        <v>14</v>
      </c>
      <c r="B461" s="8">
        <v>20144090092512</v>
      </c>
      <c r="C461" s="7" t="s">
        <v>682</v>
      </c>
      <c r="D461" s="7" t="s">
        <v>199</v>
      </c>
      <c r="E461" s="8"/>
      <c r="F461" s="7"/>
      <c r="G461" s="10" t="str">
        <f t="shared" si="15"/>
        <v>incumple</v>
      </c>
      <c r="H461" s="7" t="s">
        <v>35</v>
      </c>
      <c r="I461" s="7" t="s">
        <v>701</v>
      </c>
      <c r="J461" s="7" t="s">
        <v>51</v>
      </c>
      <c r="K461" s="7" t="s">
        <v>52</v>
      </c>
    </row>
    <row r="462" spans="1:11" hidden="1" x14ac:dyDescent="0.25">
      <c r="A462" s="7">
        <f t="shared" si="16"/>
        <v>15</v>
      </c>
      <c r="B462" s="8">
        <v>20144090139912</v>
      </c>
      <c r="C462" s="7" t="s">
        <v>1004</v>
      </c>
      <c r="D462" s="7" t="s">
        <v>945</v>
      </c>
      <c r="E462" s="8"/>
      <c r="F462" s="7"/>
      <c r="G462" s="10" t="str">
        <f t="shared" si="15"/>
        <v>incumple</v>
      </c>
      <c r="H462" s="7" t="s">
        <v>35</v>
      </c>
      <c r="I462" s="7" t="s">
        <v>1010</v>
      </c>
      <c r="J462" s="7" t="s">
        <v>972</v>
      </c>
      <c r="K462" s="7" t="s">
        <v>151</v>
      </c>
    </row>
    <row r="463" spans="1:11" hidden="1" x14ac:dyDescent="0.25">
      <c r="A463" s="7">
        <f t="shared" si="16"/>
        <v>16</v>
      </c>
      <c r="B463" s="8">
        <v>20144090139932</v>
      </c>
      <c r="C463" s="7" t="s">
        <v>1004</v>
      </c>
      <c r="D463" s="7" t="s">
        <v>945</v>
      </c>
      <c r="E463" s="8"/>
      <c r="F463" s="7"/>
      <c r="G463" s="10" t="str">
        <f t="shared" si="15"/>
        <v>incumple</v>
      </c>
      <c r="H463" s="7" t="s">
        <v>35</v>
      </c>
      <c r="I463" s="7" t="s">
        <v>1011</v>
      </c>
      <c r="J463" s="7" t="s">
        <v>972</v>
      </c>
      <c r="K463" s="7" t="s">
        <v>151</v>
      </c>
    </row>
    <row r="464" spans="1:11" hidden="1" x14ac:dyDescent="0.25">
      <c r="A464" s="7">
        <f t="shared" si="16"/>
        <v>17</v>
      </c>
      <c r="B464" s="8">
        <v>20144090086502</v>
      </c>
      <c r="C464" s="7" t="s">
        <v>641</v>
      </c>
      <c r="D464" s="7" t="s">
        <v>248</v>
      </c>
      <c r="E464" s="8">
        <v>20145000047371</v>
      </c>
      <c r="F464" s="7" t="s">
        <v>251</v>
      </c>
      <c r="G464" s="9" t="str">
        <f t="shared" si="15"/>
        <v>incumple</v>
      </c>
      <c r="H464" s="7" t="s">
        <v>35</v>
      </c>
      <c r="I464" s="7" t="s">
        <v>653</v>
      </c>
      <c r="J464" s="7" t="s">
        <v>302</v>
      </c>
      <c r="K464" s="7" t="s">
        <v>28</v>
      </c>
    </row>
    <row r="465" spans="1:11" hidden="1" x14ac:dyDescent="0.25">
      <c r="A465" s="7">
        <f t="shared" si="16"/>
        <v>18</v>
      </c>
      <c r="B465" s="8">
        <v>20144090131342</v>
      </c>
      <c r="C465" s="7" t="s">
        <v>960</v>
      </c>
      <c r="D465" s="7" t="s">
        <v>750</v>
      </c>
      <c r="E465" s="8">
        <v>20145000063391</v>
      </c>
      <c r="F465" s="7" t="s">
        <v>70</v>
      </c>
      <c r="G465" s="7" t="str">
        <f t="shared" si="15"/>
        <v>cumple</v>
      </c>
      <c r="H465" s="7" t="s">
        <v>35</v>
      </c>
      <c r="I465" s="7" t="s">
        <v>968</v>
      </c>
      <c r="J465" s="7" t="s">
        <v>164</v>
      </c>
      <c r="K465" s="7" t="s">
        <v>28</v>
      </c>
    </row>
    <row r="466" spans="1:11" hidden="1" x14ac:dyDescent="0.25">
      <c r="A466" s="7">
        <f t="shared" si="16"/>
        <v>19</v>
      </c>
      <c r="B466" s="8">
        <v>20144090070482</v>
      </c>
      <c r="C466" s="7" t="s">
        <v>486</v>
      </c>
      <c r="D466" s="7" t="s">
        <v>280</v>
      </c>
      <c r="E466" s="8">
        <v>20142000039101</v>
      </c>
      <c r="F466" s="7" t="s">
        <v>280</v>
      </c>
      <c r="G466" s="7" t="str">
        <f t="shared" si="15"/>
        <v>cumple</v>
      </c>
      <c r="H466" s="7" t="s">
        <v>35</v>
      </c>
      <c r="I466" s="7" t="s">
        <v>506</v>
      </c>
      <c r="J466" s="7" t="s">
        <v>31</v>
      </c>
      <c r="K466" s="7" t="s">
        <v>32</v>
      </c>
    </row>
    <row r="467" spans="1:11" hidden="1" x14ac:dyDescent="0.25">
      <c r="A467" s="7">
        <f t="shared" si="16"/>
        <v>20</v>
      </c>
      <c r="B467" s="8">
        <v>20144090135152</v>
      </c>
      <c r="C467" s="7" t="s">
        <v>975</v>
      </c>
      <c r="D467" s="7" t="s">
        <v>611</v>
      </c>
      <c r="E467" s="8"/>
      <c r="F467" s="7"/>
      <c r="G467" s="10" t="str">
        <f t="shared" si="15"/>
        <v>incumple</v>
      </c>
      <c r="H467" s="7" t="s">
        <v>35</v>
      </c>
      <c r="I467" s="7" t="s">
        <v>980</v>
      </c>
      <c r="J467" s="7" t="s">
        <v>958</v>
      </c>
      <c r="K467" s="7" t="s">
        <v>32</v>
      </c>
    </row>
    <row r="468" spans="1:11" hidden="1" x14ac:dyDescent="0.25">
      <c r="A468" s="7">
        <f t="shared" si="16"/>
        <v>21</v>
      </c>
      <c r="B468" s="8">
        <v>20144090135192</v>
      </c>
      <c r="C468" s="7" t="s">
        <v>975</v>
      </c>
      <c r="D468" s="7" t="s">
        <v>611</v>
      </c>
      <c r="E468" s="8">
        <v>20143000058501</v>
      </c>
      <c r="F468" s="7" t="s">
        <v>499</v>
      </c>
      <c r="G468" s="7" t="str">
        <f t="shared" si="15"/>
        <v>cumple</v>
      </c>
      <c r="H468" s="7" t="s">
        <v>35</v>
      </c>
      <c r="I468" s="7" t="s">
        <v>983</v>
      </c>
      <c r="J468" s="7" t="s">
        <v>901</v>
      </c>
      <c r="K468" s="7" t="s">
        <v>803</v>
      </c>
    </row>
    <row r="469" spans="1:11" hidden="1" x14ac:dyDescent="0.25">
      <c r="A469" s="7">
        <f t="shared" si="16"/>
        <v>22</v>
      </c>
      <c r="B469" s="8">
        <v>20144090002162</v>
      </c>
      <c r="C469" s="7" t="s">
        <v>16</v>
      </c>
      <c r="D469" s="7" t="s">
        <v>33</v>
      </c>
      <c r="E469" s="8">
        <v>20143050011111</v>
      </c>
      <c r="F469" s="7" t="s">
        <v>34</v>
      </c>
      <c r="G469" s="9" t="str">
        <f t="shared" si="15"/>
        <v>incumple</v>
      </c>
      <c r="H469" s="7" t="s">
        <v>35</v>
      </c>
      <c r="I469" s="7" t="s">
        <v>36</v>
      </c>
      <c r="J469" s="7" t="s">
        <v>37</v>
      </c>
      <c r="K469" s="7" t="s">
        <v>38</v>
      </c>
    </row>
    <row r="470" spans="1:11" hidden="1" x14ac:dyDescent="0.25">
      <c r="A470" s="7">
        <f t="shared" si="16"/>
        <v>23</v>
      </c>
      <c r="B470" s="8">
        <v>20144090066972</v>
      </c>
      <c r="C470" s="7" t="s">
        <v>468</v>
      </c>
      <c r="D470" s="7" t="s">
        <v>184</v>
      </c>
      <c r="E470" s="8"/>
      <c r="F470" s="7"/>
      <c r="G470" s="10" t="str">
        <f t="shared" si="15"/>
        <v>incumple</v>
      </c>
      <c r="H470" s="7" t="s">
        <v>35</v>
      </c>
      <c r="I470" s="7" t="s">
        <v>479</v>
      </c>
      <c r="J470" s="7" t="s">
        <v>435</v>
      </c>
      <c r="K470" s="7" t="s">
        <v>38</v>
      </c>
    </row>
    <row r="471" spans="1:11" hidden="1" x14ac:dyDescent="0.25">
      <c r="A471" s="7">
        <f t="shared" si="16"/>
        <v>24</v>
      </c>
      <c r="B471" s="8">
        <v>20144090085832</v>
      </c>
      <c r="C471" s="7" t="s">
        <v>615</v>
      </c>
      <c r="D471" s="7" t="s">
        <v>245</v>
      </c>
      <c r="E471" s="8">
        <v>20143050042201</v>
      </c>
      <c r="F471" s="7" t="s">
        <v>236</v>
      </c>
      <c r="G471" s="7" t="str">
        <f t="shared" si="15"/>
        <v>cumple</v>
      </c>
      <c r="H471" s="7" t="s">
        <v>35</v>
      </c>
      <c r="I471" s="7" t="s">
        <v>634</v>
      </c>
      <c r="J471" s="7" t="s">
        <v>58</v>
      </c>
      <c r="K471" s="7" t="s">
        <v>38</v>
      </c>
    </row>
    <row r="472" spans="1:11" hidden="1" x14ac:dyDescent="0.25">
      <c r="A472" s="7">
        <f t="shared" si="16"/>
        <v>25</v>
      </c>
      <c r="B472" s="8">
        <v>20144090007682</v>
      </c>
      <c r="C472" s="7" t="s">
        <v>98</v>
      </c>
      <c r="D472" s="7" t="s">
        <v>39</v>
      </c>
      <c r="E472" s="8">
        <v>20147060020521</v>
      </c>
      <c r="F472" s="7" t="s">
        <v>121</v>
      </c>
      <c r="G472" s="9" t="str">
        <f t="shared" si="15"/>
        <v>incumple</v>
      </c>
      <c r="H472" s="7" t="s">
        <v>35</v>
      </c>
      <c r="I472" s="7" t="s">
        <v>122</v>
      </c>
      <c r="J472" s="7" t="s">
        <v>123</v>
      </c>
      <c r="K472" s="7" t="s">
        <v>88</v>
      </c>
    </row>
    <row r="473" spans="1:11" hidden="1" x14ac:dyDescent="0.25">
      <c r="A473" s="7">
        <f t="shared" si="16"/>
        <v>26</v>
      </c>
      <c r="B473" s="8">
        <v>20144090038922</v>
      </c>
      <c r="C473" s="7" t="s">
        <v>250</v>
      </c>
      <c r="D473" s="7" t="s">
        <v>106</v>
      </c>
      <c r="E473" s="8">
        <v>20143050025591</v>
      </c>
      <c r="F473" s="7" t="s">
        <v>106</v>
      </c>
      <c r="G473" s="7" t="str">
        <f t="shared" si="15"/>
        <v>cumple</v>
      </c>
      <c r="H473" s="7" t="s">
        <v>35</v>
      </c>
      <c r="I473" s="7" t="s">
        <v>268</v>
      </c>
      <c r="J473" s="7" t="s">
        <v>269</v>
      </c>
      <c r="K473" s="7" t="s">
        <v>38</v>
      </c>
    </row>
    <row r="474" spans="1:11" hidden="1" x14ac:dyDescent="0.25">
      <c r="A474" s="7">
        <f t="shared" si="16"/>
        <v>27</v>
      </c>
      <c r="B474" s="8">
        <v>20144090064492</v>
      </c>
      <c r="C474" s="7" t="s">
        <v>424</v>
      </c>
      <c r="D474" s="7" t="s">
        <v>91</v>
      </c>
      <c r="E474" s="8">
        <v>20143050028851</v>
      </c>
      <c r="F474" s="7" t="s">
        <v>54</v>
      </c>
      <c r="G474" s="7" t="str">
        <f t="shared" si="15"/>
        <v>cumple</v>
      </c>
      <c r="H474" s="7" t="s">
        <v>35</v>
      </c>
      <c r="I474" s="7" t="s">
        <v>444</v>
      </c>
      <c r="J474" s="7" t="s">
        <v>44</v>
      </c>
      <c r="K474" s="7" t="s">
        <v>38</v>
      </c>
    </row>
    <row r="475" spans="1:11" hidden="1" x14ac:dyDescent="0.25">
      <c r="A475" s="7">
        <f t="shared" si="16"/>
        <v>28</v>
      </c>
      <c r="B475" s="8">
        <v>20144090066932</v>
      </c>
      <c r="C475" s="7" t="s">
        <v>468</v>
      </c>
      <c r="D475" s="7" t="s">
        <v>184</v>
      </c>
      <c r="E475" s="8">
        <v>20143070019013</v>
      </c>
      <c r="F475" s="7" t="s">
        <v>280</v>
      </c>
      <c r="G475" s="9" t="str">
        <f t="shared" si="15"/>
        <v>incumple</v>
      </c>
      <c r="H475" s="7" t="s">
        <v>35</v>
      </c>
      <c r="I475" s="7" t="s">
        <v>477</v>
      </c>
      <c r="J475" s="7" t="s">
        <v>478</v>
      </c>
      <c r="K475" s="7" t="s">
        <v>151</v>
      </c>
    </row>
    <row r="476" spans="1:11" hidden="1" x14ac:dyDescent="0.25">
      <c r="A476" s="7">
        <f t="shared" si="16"/>
        <v>29</v>
      </c>
      <c r="B476" s="8">
        <v>20144090068412</v>
      </c>
      <c r="C476" s="7" t="s">
        <v>486</v>
      </c>
      <c r="D476" s="7" t="s">
        <v>280</v>
      </c>
      <c r="E476" s="8">
        <v>20147010038541</v>
      </c>
      <c r="F476" s="7" t="s">
        <v>280</v>
      </c>
      <c r="G476" s="7" t="str">
        <f t="shared" si="15"/>
        <v>cumple</v>
      </c>
      <c r="H476" s="7" t="s">
        <v>35</v>
      </c>
      <c r="I476" s="7" t="s">
        <v>489</v>
      </c>
      <c r="J476" s="7" t="s">
        <v>490</v>
      </c>
      <c r="K476" s="7" t="s">
        <v>207</v>
      </c>
    </row>
    <row r="477" spans="1:11" hidden="1" x14ac:dyDescent="0.25">
      <c r="A477" s="7">
        <f t="shared" si="16"/>
        <v>30</v>
      </c>
      <c r="B477" s="8">
        <v>20144090068432</v>
      </c>
      <c r="C477" s="7" t="s">
        <v>486</v>
      </c>
      <c r="D477" s="7" t="s">
        <v>280</v>
      </c>
      <c r="E477" s="8"/>
      <c r="F477" s="7"/>
      <c r="G477" s="10" t="str">
        <f t="shared" si="15"/>
        <v>incumple</v>
      </c>
      <c r="H477" s="7" t="s">
        <v>35</v>
      </c>
      <c r="I477" s="7" t="s">
        <v>491</v>
      </c>
      <c r="J477" s="7" t="s">
        <v>490</v>
      </c>
      <c r="K477" s="7" t="s">
        <v>207</v>
      </c>
    </row>
    <row r="478" spans="1:11" hidden="1" x14ac:dyDescent="0.25">
      <c r="A478" s="7">
        <f t="shared" si="16"/>
        <v>31</v>
      </c>
      <c r="B478" s="8">
        <v>20144090081542</v>
      </c>
      <c r="C478" s="7" t="s">
        <v>596</v>
      </c>
      <c r="D478" s="7" t="s">
        <v>364</v>
      </c>
      <c r="E478" s="8">
        <v>20143050050841</v>
      </c>
      <c r="F478" s="7" t="s">
        <v>145</v>
      </c>
      <c r="G478" s="7" t="str">
        <f t="shared" si="15"/>
        <v>cumple</v>
      </c>
      <c r="H478" s="7" t="s">
        <v>35</v>
      </c>
      <c r="I478" s="7" t="s">
        <v>604</v>
      </c>
      <c r="J478" s="7" t="s">
        <v>44</v>
      </c>
      <c r="K478" s="7" t="s">
        <v>38</v>
      </c>
    </row>
    <row r="479" spans="1:11" hidden="1" x14ac:dyDescent="0.25">
      <c r="A479" s="7">
        <f t="shared" si="16"/>
        <v>32</v>
      </c>
      <c r="B479" s="8">
        <v>20144090086552</v>
      </c>
      <c r="C479" s="7" t="s">
        <v>641</v>
      </c>
      <c r="D479" s="7" t="s">
        <v>248</v>
      </c>
      <c r="E479" s="8">
        <v>20145000047381</v>
      </c>
      <c r="F479" s="7" t="s">
        <v>251</v>
      </c>
      <c r="G479" s="9" t="str">
        <f t="shared" si="15"/>
        <v>incumple</v>
      </c>
      <c r="H479" s="7" t="s">
        <v>35</v>
      </c>
      <c r="I479" s="7" t="s">
        <v>656</v>
      </c>
      <c r="J479" s="7" t="s">
        <v>302</v>
      </c>
      <c r="K479" s="7" t="s">
        <v>28</v>
      </c>
    </row>
    <row r="480" spans="1:11" hidden="1" x14ac:dyDescent="0.25">
      <c r="A480" s="7">
        <f t="shared" si="16"/>
        <v>33</v>
      </c>
      <c r="B480" s="8">
        <v>20144090086632</v>
      </c>
      <c r="C480" s="7" t="s">
        <v>641</v>
      </c>
      <c r="D480" s="7" t="s">
        <v>248</v>
      </c>
      <c r="E480" s="8">
        <v>20144020055651</v>
      </c>
      <c r="F480" s="7" t="s">
        <v>426</v>
      </c>
      <c r="G480" s="7" t="str">
        <f t="shared" si="15"/>
        <v>cumple</v>
      </c>
      <c r="H480" s="7" t="s">
        <v>35</v>
      </c>
      <c r="I480" s="7" t="s">
        <v>662</v>
      </c>
      <c r="J480" s="7" t="s">
        <v>134</v>
      </c>
      <c r="K480" s="7" t="s">
        <v>135</v>
      </c>
    </row>
    <row r="481" spans="1:11" hidden="1" x14ac:dyDescent="0.25">
      <c r="A481" s="7">
        <f t="shared" si="16"/>
        <v>34</v>
      </c>
      <c r="B481" s="8">
        <v>20144090086592</v>
      </c>
      <c r="C481" s="7" t="s">
        <v>641</v>
      </c>
      <c r="D481" s="7" t="s">
        <v>248</v>
      </c>
      <c r="E481" s="8">
        <v>20145000039411</v>
      </c>
      <c r="F481" s="7" t="s">
        <v>281</v>
      </c>
      <c r="G481" s="7" t="str">
        <f t="shared" si="15"/>
        <v>cumple</v>
      </c>
      <c r="H481" s="7" t="s">
        <v>35</v>
      </c>
      <c r="I481" s="7" t="s">
        <v>658</v>
      </c>
      <c r="J481" s="7" t="s">
        <v>655</v>
      </c>
      <c r="K481" s="7" t="s">
        <v>28</v>
      </c>
    </row>
    <row r="482" spans="1:11" hidden="1" x14ac:dyDescent="0.25">
      <c r="A482" s="7">
        <f t="shared" si="16"/>
        <v>35</v>
      </c>
      <c r="B482" s="8">
        <v>20144090086612</v>
      </c>
      <c r="C482" s="7" t="s">
        <v>641</v>
      </c>
      <c r="D482" s="7" t="s">
        <v>248</v>
      </c>
      <c r="E482" s="8">
        <v>20145000046371</v>
      </c>
      <c r="F482" s="7" t="s">
        <v>248</v>
      </c>
      <c r="G482" s="7" t="str">
        <f t="shared" si="15"/>
        <v>cumple</v>
      </c>
      <c r="H482" s="7" t="s">
        <v>35</v>
      </c>
      <c r="I482" s="7" t="s">
        <v>659</v>
      </c>
      <c r="J482" s="7" t="s">
        <v>660</v>
      </c>
      <c r="K482" s="7" t="s">
        <v>28</v>
      </c>
    </row>
    <row r="483" spans="1:11" hidden="1" x14ac:dyDescent="0.25">
      <c r="A483" s="7">
        <f t="shared" si="16"/>
        <v>36</v>
      </c>
      <c r="B483" s="8">
        <v>20144090086522</v>
      </c>
      <c r="C483" s="7" t="s">
        <v>641</v>
      </c>
      <c r="D483" s="7" t="s">
        <v>248</v>
      </c>
      <c r="E483" s="8">
        <v>20145000039421</v>
      </c>
      <c r="F483" s="7" t="s">
        <v>281</v>
      </c>
      <c r="G483" s="7" t="str">
        <f t="shared" si="15"/>
        <v>cumple</v>
      </c>
      <c r="H483" s="7" t="s">
        <v>35</v>
      </c>
      <c r="I483" s="7" t="s">
        <v>654</v>
      </c>
      <c r="J483" s="7" t="s">
        <v>655</v>
      </c>
      <c r="K483" s="7" t="s">
        <v>28</v>
      </c>
    </row>
    <row r="484" spans="1:11" hidden="1" x14ac:dyDescent="0.25">
      <c r="A484" s="7">
        <f t="shared" si="16"/>
        <v>37</v>
      </c>
      <c r="B484" s="8">
        <v>20144090086572</v>
      </c>
      <c r="C484" s="7" t="s">
        <v>641</v>
      </c>
      <c r="D484" s="7" t="s">
        <v>248</v>
      </c>
      <c r="E484" s="8">
        <v>20145000039431</v>
      </c>
      <c r="F484" s="7" t="s">
        <v>281</v>
      </c>
      <c r="G484" s="7" t="str">
        <f t="shared" si="15"/>
        <v>cumple</v>
      </c>
      <c r="H484" s="7" t="s">
        <v>35</v>
      </c>
      <c r="I484" s="7" t="s">
        <v>657</v>
      </c>
      <c r="J484" s="7" t="s">
        <v>655</v>
      </c>
      <c r="K484" s="7" t="s">
        <v>28</v>
      </c>
    </row>
    <row r="485" spans="1:11" hidden="1" x14ac:dyDescent="0.25">
      <c r="A485" s="7">
        <f t="shared" si="16"/>
        <v>38</v>
      </c>
      <c r="B485" s="8">
        <v>20144090110272</v>
      </c>
      <c r="C485" s="7" t="s">
        <v>790</v>
      </c>
      <c r="D485" s="7" t="s">
        <v>719</v>
      </c>
      <c r="E485" s="8" t="s">
        <v>800</v>
      </c>
      <c r="F485" s="7" t="s">
        <v>603</v>
      </c>
      <c r="G485" s="9" t="str">
        <f t="shared" si="15"/>
        <v>incumple</v>
      </c>
      <c r="H485" s="7" t="s">
        <v>35</v>
      </c>
      <c r="I485" s="7" t="s">
        <v>801</v>
      </c>
      <c r="J485" s="7" t="s">
        <v>714</v>
      </c>
      <c r="K485" s="7" t="s">
        <v>289</v>
      </c>
    </row>
    <row r="486" spans="1:11" hidden="1" x14ac:dyDescent="0.25">
      <c r="A486" s="7">
        <f t="shared" si="16"/>
        <v>39</v>
      </c>
      <c r="B486" s="8">
        <v>20144090115402</v>
      </c>
      <c r="C486" s="7" t="s">
        <v>835</v>
      </c>
      <c r="D486" s="7" t="s">
        <v>499</v>
      </c>
      <c r="E486" s="8">
        <v>20147010051611</v>
      </c>
      <c r="F486" s="7" t="s">
        <v>201</v>
      </c>
      <c r="G486" s="7" t="str">
        <f t="shared" si="15"/>
        <v>cumple</v>
      </c>
      <c r="H486" s="7" t="s">
        <v>35</v>
      </c>
      <c r="I486" s="7" t="s">
        <v>842</v>
      </c>
      <c r="J486" s="7" t="s">
        <v>339</v>
      </c>
      <c r="K486" s="7" t="s">
        <v>207</v>
      </c>
    </row>
    <row r="487" spans="1:11" hidden="1" x14ac:dyDescent="0.25">
      <c r="A487" s="7">
        <f t="shared" si="16"/>
        <v>40</v>
      </c>
      <c r="B487" s="8">
        <v>20144090116022</v>
      </c>
      <c r="C487" s="7" t="s">
        <v>835</v>
      </c>
      <c r="D487" s="7" t="s">
        <v>499</v>
      </c>
      <c r="E487" s="8">
        <v>20143050061511</v>
      </c>
      <c r="F487" s="7" t="s">
        <v>528</v>
      </c>
      <c r="G487" s="9" t="str">
        <f t="shared" si="15"/>
        <v>incumple</v>
      </c>
      <c r="H487" s="7" t="s">
        <v>35</v>
      </c>
      <c r="I487" s="7" t="s">
        <v>849</v>
      </c>
      <c r="J487" s="7" t="s">
        <v>850</v>
      </c>
      <c r="K487" s="7" t="s">
        <v>38</v>
      </c>
    </row>
    <row r="488" spans="1:11" hidden="1" x14ac:dyDescent="0.25">
      <c r="A488" s="7">
        <f t="shared" si="16"/>
        <v>41</v>
      </c>
      <c r="B488" s="8">
        <v>20144090117992</v>
      </c>
      <c r="C488" s="7" t="s">
        <v>866</v>
      </c>
      <c r="D488" s="7" t="s">
        <v>358</v>
      </c>
      <c r="E488" s="8">
        <v>20144090024873</v>
      </c>
      <c r="F488" s="7" t="s">
        <v>345</v>
      </c>
      <c r="G488" s="7" t="str">
        <f t="shared" si="15"/>
        <v>cumple</v>
      </c>
      <c r="H488" s="7" t="s">
        <v>35</v>
      </c>
      <c r="I488" s="7" t="s">
        <v>872</v>
      </c>
      <c r="J488" s="7" t="s">
        <v>381</v>
      </c>
      <c r="K488" s="7" t="s">
        <v>131</v>
      </c>
    </row>
    <row r="489" spans="1:11" hidden="1" x14ac:dyDescent="0.25">
      <c r="A489" s="7">
        <f t="shared" si="16"/>
        <v>42</v>
      </c>
      <c r="B489" s="8">
        <v>20144090122132</v>
      </c>
      <c r="C489" s="7" t="s">
        <v>888</v>
      </c>
      <c r="D489" s="7" t="s">
        <v>603</v>
      </c>
      <c r="E489" s="8">
        <v>20147060057961</v>
      </c>
      <c r="F489" s="7" t="s">
        <v>499</v>
      </c>
      <c r="G489" s="7" t="str">
        <f t="shared" si="15"/>
        <v>cumple</v>
      </c>
      <c r="H489" s="7" t="s">
        <v>35</v>
      </c>
      <c r="I489" s="7" t="s">
        <v>906</v>
      </c>
      <c r="J489" s="7" t="s">
        <v>696</v>
      </c>
      <c r="K489" s="7" t="s">
        <v>88</v>
      </c>
    </row>
    <row r="490" spans="1:11" hidden="1" x14ac:dyDescent="0.25">
      <c r="A490" s="7">
        <f t="shared" si="16"/>
        <v>43</v>
      </c>
      <c r="B490" s="8">
        <v>20144090062262</v>
      </c>
      <c r="C490" s="7" t="s">
        <v>405</v>
      </c>
      <c r="D490" s="7" t="s">
        <v>145</v>
      </c>
      <c r="E490" s="8">
        <v>20146030018383</v>
      </c>
      <c r="F490" s="7" t="s">
        <v>91</v>
      </c>
      <c r="G490" s="9" t="str">
        <f t="shared" si="15"/>
        <v>incumple</v>
      </c>
      <c r="H490" s="7" t="s">
        <v>35</v>
      </c>
      <c r="I490" s="7" t="s">
        <v>418</v>
      </c>
      <c r="J490" s="7" t="s">
        <v>130</v>
      </c>
      <c r="K490" s="7" t="s">
        <v>131</v>
      </c>
    </row>
    <row r="491" spans="1:11" hidden="1" x14ac:dyDescent="0.25">
      <c r="A491" s="7">
        <f t="shared" si="16"/>
        <v>44</v>
      </c>
      <c r="B491" s="8">
        <v>20144090127192</v>
      </c>
      <c r="C491" s="7" t="s">
        <v>933</v>
      </c>
      <c r="D491" s="7" t="s">
        <v>569</v>
      </c>
      <c r="E491" s="8">
        <v>20145000063321</v>
      </c>
      <c r="F491" s="7" t="s">
        <v>70</v>
      </c>
      <c r="G491" s="9" t="str">
        <f t="shared" si="15"/>
        <v>incumple</v>
      </c>
      <c r="H491" s="7" t="s">
        <v>35</v>
      </c>
      <c r="I491" s="7" t="s">
        <v>942</v>
      </c>
      <c r="J491" s="7" t="s">
        <v>42</v>
      </c>
      <c r="K491" s="7" t="s">
        <v>28</v>
      </c>
    </row>
    <row r="492" spans="1:11" hidden="1" x14ac:dyDescent="0.25">
      <c r="A492" s="7">
        <f t="shared" si="16"/>
        <v>45</v>
      </c>
      <c r="B492" s="8">
        <v>20144090130382</v>
      </c>
      <c r="C492" s="7" t="s">
        <v>944</v>
      </c>
      <c r="D492" s="7" t="s">
        <v>70</v>
      </c>
      <c r="E492" s="8" t="s">
        <v>956</v>
      </c>
      <c r="F492" s="7" t="s">
        <v>750</v>
      </c>
      <c r="G492" s="9" t="str">
        <f t="shared" si="15"/>
        <v>incumple</v>
      </c>
      <c r="H492" s="7" t="s">
        <v>35</v>
      </c>
      <c r="I492" s="7" t="s">
        <v>957</v>
      </c>
      <c r="J492" s="7" t="s">
        <v>958</v>
      </c>
      <c r="K492" s="7" t="s">
        <v>32</v>
      </c>
    </row>
    <row r="493" spans="1:11" hidden="1" x14ac:dyDescent="0.25">
      <c r="A493" s="7">
        <f t="shared" si="16"/>
        <v>46</v>
      </c>
      <c r="B493" s="8">
        <v>20144090141792</v>
      </c>
      <c r="C493" s="7" t="s">
        <v>1023</v>
      </c>
      <c r="D493" s="7" t="s">
        <v>686</v>
      </c>
      <c r="E493" s="8"/>
      <c r="F493" s="7"/>
      <c r="G493" s="10" t="str">
        <f t="shared" si="15"/>
        <v>incumple</v>
      </c>
      <c r="H493" s="7" t="s">
        <v>35</v>
      </c>
      <c r="I493" s="7" t="s">
        <v>1024</v>
      </c>
      <c r="J493" s="7" t="s">
        <v>804</v>
      </c>
      <c r="K493" s="7" t="s">
        <v>803</v>
      </c>
    </row>
    <row r="494" spans="1:11" hidden="1" x14ac:dyDescent="0.25">
      <c r="A494" s="7">
        <f t="shared" si="16"/>
        <v>47</v>
      </c>
      <c r="B494" s="8">
        <v>20144090141442</v>
      </c>
      <c r="C494" s="7" t="s">
        <v>1004</v>
      </c>
      <c r="D494" s="7" t="s">
        <v>945</v>
      </c>
      <c r="E494" s="8"/>
      <c r="F494" s="7"/>
      <c r="G494" s="10" t="str">
        <f t="shared" si="15"/>
        <v>incumple</v>
      </c>
      <c r="H494" s="7" t="s">
        <v>35</v>
      </c>
      <c r="I494" s="7" t="s">
        <v>1018</v>
      </c>
      <c r="J494" s="7" t="s">
        <v>428</v>
      </c>
      <c r="K494" s="7" t="s">
        <v>28</v>
      </c>
    </row>
    <row r="495" spans="1:11" hidden="1" x14ac:dyDescent="0.25">
      <c r="A495" s="7">
        <f t="shared" si="16"/>
        <v>48</v>
      </c>
      <c r="B495" s="8">
        <v>20144090121992</v>
      </c>
      <c r="C495" s="7" t="s">
        <v>888</v>
      </c>
      <c r="D495" s="7" t="s">
        <v>603</v>
      </c>
      <c r="E495" s="8"/>
      <c r="F495" s="7"/>
      <c r="G495" s="10" t="str">
        <f t="shared" si="15"/>
        <v>incumple</v>
      </c>
      <c r="H495" s="7" t="s">
        <v>35</v>
      </c>
      <c r="I495" s="7" t="s">
        <v>902</v>
      </c>
      <c r="J495" s="7" t="s">
        <v>531</v>
      </c>
      <c r="K495" s="7" t="s">
        <v>170</v>
      </c>
    </row>
    <row r="496" spans="1:11" hidden="1" x14ac:dyDescent="0.25">
      <c r="A496" s="7">
        <f t="shared" si="16"/>
        <v>49</v>
      </c>
      <c r="B496" s="8">
        <v>20144090094962</v>
      </c>
      <c r="C496" s="7" t="s">
        <v>705</v>
      </c>
      <c r="D496" s="7" t="s">
        <v>303</v>
      </c>
      <c r="E496" s="8">
        <v>20145000048381</v>
      </c>
      <c r="F496" s="7" t="s">
        <v>199</v>
      </c>
      <c r="G496" s="7" t="str">
        <f t="shared" si="15"/>
        <v>cumple</v>
      </c>
      <c r="H496" s="7" t="s">
        <v>35</v>
      </c>
      <c r="I496" s="7" t="s">
        <v>709</v>
      </c>
      <c r="J496" s="7" t="s">
        <v>42</v>
      </c>
      <c r="K496" s="7" t="s">
        <v>28</v>
      </c>
    </row>
    <row r="497" spans="1:11" hidden="1" x14ac:dyDescent="0.25">
      <c r="A497" s="7">
        <f t="shared" si="16"/>
        <v>50</v>
      </c>
      <c r="B497" s="8">
        <v>20144090147682</v>
      </c>
      <c r="C497" s="7" t="s">
        <v>1048</v>
      </c>
      <c r="D497" s="7" t="s">
        <v>986</v>
      </c>
      <c r="E497" s="8"/>
      <c r="F497" s="7"/>
      <c r="G497" s="10" t="str">
        <f t="shared" si="15"/>
        <v>incumple</v>
      </c>
      <c r="H497" s="7" t="s">
        <v>35</v>
      </c>
      <c r="I497" s="7" t="s">
        <v>1052</v>
      </c>
      <c r="J497" s="7" t="s">
        <v>307</v>
      </c>
      <c r="K497" s="7" t="s">
        <v>207</v>
      </c>
    </row>
    <row r="498" spans="1:11" hidden="1" x14ac:dyDescent="0.25">
      <c r="A498" s="7">
        <f t="shared" si="16"/>
        <v>51</v>
      </c>
      <c r="B498" s="8">
        <v>20144090048912</v>
      </c>
      <c r="C498" s="7" t="s">
        <v>298</v>
      </c>
      <c r="D498" s="7" t="s">
        <v>196</v>
      </c>
      <c r="E498" s="8">
        <v>20147010012943</v>
      </c>
      <c r="F498" s="7" t="s">
        <v>103</v>
      </c>
      <c r="G498" s="7" t="str">
        <f t="shared" si="15"/>
        <v>cumple</v>
      </c>
      <c r="H498" s="7" t="s">
        <v>35</v>
      </c>
      <c r="I498" s="7" t="s">
        <v>338</v>
      </c>
      <c r="J498" s="7" t="s">
        <v>339</v>
      </c>
      <c r="K498" s="7" t="s">
        <v>207</v>
      </c>
    </row>
    <row r="499" spans="1:11" hidden="1" x14ac:dyDescent="0.25">
      <c r="A499" s="7">
        <f t="shared" si="16"/>
        <v>52</v>
      </c>
      <c r="B499" s="8">
        <v>20144090069642</v>
      </c>
      <c r="C499" s="7" t="s">
        <v>486</v>
      </c>
      <c r="D499" s="7" t="s">
        <v>280</v>
      </c>
      <c r="E499" s="8"/>
      <c r="F499" s="7"/>
      <c r="G499" s="10" t="str">
        <f t="shared" si="15"/>
        <v>incumple</v>
      </c>
      <c r="H499" s="7" t="s">
        <v>35</v>
      </c>
      <c r="I499" s="7" t="s">
        <v>495</v>
      </c>
      <c r="J499" s="7" t="s">
        <v>339</v>
      </c>
      <c r="K499" s="7" t="s">
        <v>207</v>
      </c>
    </row>
    <row r="500" spans="1:11" hidden="1" x14ac:dyDescent="0.25">
      <c r="A500" s="7">
        <f t="shared" si="16"/>
        <v>53</v>
      </c>
      <c r="B500" s="8">
        <v>20144090071332</v>
      </c>
      <c r="C500" s="7" t="s">
        <v>507</v>
      </c>
      <c r="D500" s="7" t="s">
        <v>281</v>
      </c>
      <c r="E500" s="8">
        <v>20147010017713</v>
      </c>
      <c r="F500" s="7" t="s">
        <v>145</v>
      </c>
      <c r="G500" s="7" t="str">
        <f t="shared" si="15"/>
        <v>cumple</v>
      </c>
      <c r="H500" s="7" t="s">
        <v>35</v>
      </c>
      <c r="I500" s="7" t="s">
        <v>532</v>
      </c>
      <c r="J500" s="7" t="s">
        <v>297</v>
      </c>
      <c r="K500" s="7" t="s">
        <v>207</v>
      </c>
    </row>
    <row r="501" spans="1:11" hidden="1" x14ac:dyDescent="0.25">
      <c r="A501" s="7">
        <f t="shared" si="16"/>
        <v>54</v>
      </c>
      <c r="B501" s="8">
        <v>20144090080812</v>
      </c>
      <c r="C501" s="7" t="s">
        <v>596</v>
      </c>
      <c r="D501" s="7" t="s">
        <v>364</v>
      </c>
      <c r="E501" s="8">
        <v>20143030037581</v>
      </c>
      <c r="F501" s="7" t="s">
        <v>280</v>
      </c>
      <c r="G501" s="7" t="str">
        <f t="shared" si="15"/>
        <v>cumple</v>
      </c>
      <c r="H501" s="7" t="s">
        <v>35</v>
      </c>
      <c r="I501" s="7" t="s">
        <v>598</v>
      </c>
      <c r="J501" s="7" t="s">
        <v>51</v>
      </c>
      <c r="K501" s="7" t="s">
        <v>52</v>
      </c>
    </row>
    <row r="502" spans="1:11" hidden="1" x14ac:dyDescent="0.25">
      <c r="A502" s="7">
        <f t="shared" si="16"/>
        <v>55</v>
      </c>
      <c r="B502" s="8">
        <v>20144090102112</v>
      </c>
      <c r="C502" s="7" t="s">
        <v>738</v>
      </c>
      <c r="D502" s="7" t="s">
        <v>345</v>
      </c>
      <c r="E502" s="8">
        <v>20143070053751</v>
      </c>
      <c r="F502" s="7" t="s">
        <v>345</v>
      </c>
      <c r="G502" s="7" t="str">
        <f t="shared" si="15"/>
        <v>cumple</v>
      </c>
      <c r="H502" s="7" t="s">
        <v>35</v>
      </c>
      <c r="I502" s="7" t="s">
        <v>747</v>
      </c>
      <c r="J502" s="7" t="s">
        <v>150</v>
      </c>
      <c r="K502" s="7" t="s">
        <v>151</v>
      </c>
    </row>
    <row r="503" spans="1:11" hidden="1" x14ac:dyDescent="0.25">
      <c r="A503" s="7">
        <f t="shared" si="16"/>
        <v>56</v>
      </c>
      <c r="B503" s="8">
        <v>20144090141842</v>
      </c>
      <c r="C503" s="7" t="s">
        <v>1023</v>
      </c>
      <c r="D503" s="7" t="s">
        <v>686</v>
      </c>
      <c r="E503" s="8"/>
      <c r="F503" s="7"/>
      <c r="G503" s="10" t="str">
        <f t="shared" si="15"/>
        <v>incumple</v>
      </c>
      <c r="H503" s="7" t="s">
        <v>35</v>
      </c>
      <c r="I503" s="7" t="s">
        <v>1027</v>
      </c>
      <c r="J503" s="7" t="s">
        <v>65</v>
      </c>
      <c r="K503" s="7" t="s">
        <v>28</v>
      </c>
    </row>
    <row r="504" spans="1:11" hidden="1" x14ac:dyDescent="0.25">
      <c r="A504" s="7">
        <f t="shared" si="16"/>
        <v>57</v>
      </c>
      <c r="B504" s="8">
        <v>20144090090342</v>
      </c>
      <c r="C504" s="7" t="s">
        <v>682</v>
      </c>
      <c r="D504" s="7" t="s">
        <v>199</v>
      </c>
      <c r="E504" s="8">
        <v>20142000050581</v>
      </c>
      <c r="F504" s="7" t="s">
        <v>303</v>
      </c>
      <c r="G504" s="9" t="str">
        <f t="shared" si="15"/>
        <v>incumple</v>
      </c>
      <c r="H504" s="7" t="s">
        <v>35</v>
      </c>
      <c r="I504" s="7" t="s">
        <v>685</v>
      </c>
      <c r="J504" s="7" t="s">
        <v>31</v>
      </c>
      <c r="K504" s="7" t="s">
        <v>32</v>
      </c>
    </row>
    <row r="505" spans="1:11" hidden="1" x14ac:dyDescent="0.25">
      <c r="A505" s="7">
        <f t="shared" si="16"/>
        <v>58</v>
      </c>
      <c r="B505" s="8">
        <v>20144090148322</v>
      </c>
      <c r="C505" s="7" t="s">
        <v>1048</v>
      </c>
      <c r="D505" s="7" t="s">
        <v>986</v>
      </c>
      <c r="E505" s="8"/>
      <c r="F505" s="7"/>
      <c r="G505" s="10" t="str">
        <f t="shared" si="15"/>
        <v>incumple</v>
      </c>
      <c r="H505" s="7" t="s">
        <v>35</v>
      </c>
      <c r="I505" s="7" t="s">
        <v>1058</v>
      </c>
      <c r="J505" s="7" t="s">
        <v>428</v>
      </c>
      <c r="K505" s="7" t="s">
        <v>28</v>
      </c>
    </row>
    <row r="506" spans="1:11" hidden="1" x14ac:dyDescent="0.25">
      <c r="A506" s="7">
        <f t="shared" si="16"/>
        <v>59</v>
      </c>
      <c r="B506" s="8">
        <v>20144090125292</v>
      </c>
      <c r="C506" s="7" t="s">
        <v>916</v>
      </c>
      <c r="D506" s="7" t="s">
        <v>528</v>
      </c>
      <c r="E506" s="8">
        <v>20145000058781</v>
      </c>
      <c r="F506" s="7" t="s">
        <v>358</v>
      </c>
      <c r="G506" s="7" t="str">
        <f t="shared" si="15"/>
        <v>cumple</v>
      </c>
      <c r="H506" s="7" t="s">
        <v>35</v>
      </c>
      <c r="I506" s="7" t="s">
        <v>925</v>
      </c>
      <c r="J506" s="7" t="s">
        <v>27</v>
      </c>
      <c r="K506" s="7" t="s">
        <v>28</v>
      </c>
    </row>
    <row r="507" spans="1:11" hidden="1" x14ac:dyDescent="0.25">
      <c r="A507" s="7">
        <f t="shared" si="16"/>
        <v>60</v>
      </c>
      <c r="B507" s="8">
        <v>20144090081662</v>
      </c>
      <c r="C507" s="7" t="s">
        <v>596</v>
      </c>
      <c r="D507" s="7" t="s">
        <v>364</v>
      </c>
      <c r="E507" s="8"/>
      <c r="F507" s="7"/>
      <c r="G507" s="10" t="str">
        <f t="shared" si="15"/>
        <v>incumple</v>
      </c>
      <c r="H507" s="7" t="s">
        <v>35</v>
      </c>
      <c r="I507" s="7" t="s">
        <v>605</v>
      </c>
      <c r="J507" s="7" t="s">
        <v>550</v>
      </c>
      <c r="K507" s="7" t="s">
        <v>207</v>
      </c>
    </row>
    <row r="508" spans="1:11" hidden="1" x14ac:dyDescent="0.25">
      <c r="A508" s="7">
        <f t="shared" si="16"/>
        <v>61</v>
      </c>
      <c r="B508" s="8">
        <v>20144090025062</v>
      </c>
      <c r="C508" s="7" t="s">
        <v>209</v>
      </c>
      <c r="D508" s="7" t="s">
        <v>146</v>
      </c>
      <c r="E508" s="8">
        <v>20145000022481</v>
      </c>
      <c r="F508" s="7" t="s">
        <v>103</v>
      </c>
      <c r="G508" s="9" t="str">
        <f t="shared" si="15"/>
        <v>incumple</v>
      </c>
      <c r="H508" s="7" t="s">
        <v>35</v>
      </c>
      <c r="I508" s="7" t="s">
        <v>223</v>
      </c>
      <c r="J508" s="7" t="s">
        <v>65</v>
      </c>
      <c r="K508" s="7" t="s">
        <v>28</v>
      </c>
    </row>
    <row r="509" spans="1:11" hidden="1" x14ac:dyDescent="0.25">
      <c r="A509" s="7">
        <f t="shared" si="16"/>
        <v>62</v>
      </c>
      <c r="B509" s="8">
        <v>20144090054132</v>
      </c>
      <c r="C509" s="7" t="s">
        <v>366</v>
      </c>
      <c r="D509" s="7" t="s">
        <v>167</v>
      </c>
      <c r="E509" s="8" t="s">
        <v>372</v>
      </c>
      <c r="F509" s="7" t="s">
        <v>167</v>
      </c>
      <c r="G509" s="7" t="str">
        <f t="shared" si="15"/>
        <v>cumple</v>
      </c>
      <c r="H509" s="7" t="s">
        <v>35</v>
      </c>
      <c r="I509" s="7" t="s">
        <v>373</v>
      </c>
      <c r="J509" s="7" t="s">
        <v>172</v>
      </c>
      <c r="K509" s="7" t="s">
        <v>28</v>
      </c>
    </row>
    <row r="510" spans="1:11" hidden="1" x14ac:dyDescent="0.25">
      <c r="A510" s="7">
        <f t="shared" si="16"/>
        <v>63</v>
      </c>
      <c r="B510" s="8">
        <v>20144090066902</v>
      </c>
      <c r="C510" s="7" t="s">
        <v>468</v>
      </c>
      <c r="D510" s="7" t="s">
        <v>184</v>
      </c>
      <c r="E510" s="8"/>
      <c r="F510" s="7"/>
      <c r="G510" s="10" t="str">
        <f t="shared" si="15"/>
        <v>incumple</v>
      </c>
      <c r="H510" s="7" t="s">
        <v>35</v>
      </c>
      <c r="I510" s="7" t="s">
        <v>476</v>
      </c>
      <c r="J510" s="7" t="s">
        <v>297</v>
      </c>
      <c r="K510" s="7" t="s">
        <v>207</v>
      </c>
    </row>
    <row r="511" spans="1:11" hidden="1" x14ac:dyDescent="0.25">
      <c r="A511" s="7">
        <f t="shared" si="16"/>
        <v>64</v>
      </c>
      <c r="B511" s="8">
        <v>20144090118092</v>
      </c>
      <c r="C511" s="7" t="s">
        <v>866</v>
      </c>
      <c r="D511" s="7" t="s">
        <v>358</v>
      </c>
      <c r="E511" s="8" t="s">
        <v>875</v>
      </c>
      <c r="F511" s="7" t="s">
        <v>569</v>
      </c>
      <c r="G511" s="9" t="str">
        <f t="shared" si="15"/>
        <v>incumple</v>
      </c>
      <c r="H511" s="7" t="s">
        <v>35</v>
      </c>
      <c r="I511" s="7" t="s">
        <v>876</v>
      </c>
      <c r="J511" s="7" t="s">
        <v>877</v>
      </c>
      <c r="K511" s="7" t="s">
        <v>15</v>
      </c>
    </row>
    <row r="512" spans="1:11" hidden="1" x14ac:dyDescent="0.25">
      <c r="A512" s="7">
        <f t="shared" si="16"/>
        <v>65</v>
      </c>
      <c r="B512" s="8">
        <v>20144090134512</v>
      </c>
      <c r="C512" s="7" t="s">
        <v>975</v>
      </c>
      <c r="D512" s="7" t="s">
        <v>611</v>
      </c>
      <c r="E512" s="8">
        <v>20147060061311</v>
      </c>
      <c r="F512" s="7" t="s">
        <v>528</v>
      </c>
      <c r="G512" s="7" t="str">
        <f t="shared" si="15"/>
        <v>cumple</v>
      </c>
      <c r="H512" s="7" t="s">
        <v>35</v>
      </c>
      <c r="I512" s="7" t="s">
        <v>978</v>
      </c>
      <c r="J512" s="7" t="s">
        <v>123</v>
      </c>
      <c r="K512" s="7" t="s">
        <v>88</v>
      </c>
    </row>
    <row r="513" spans="1:11" hidden="1" x14ac:dyDescent="0.25">
      <c r="A513" s="7">
        <f t="shared" si="16"/>
        <v>66</v>
      </c>
      <c r="B513" s="8">
        <v>20144090090422</v>
      </c>
      <c r="C513" s="7" t="s">
        <v>682</v>
      </c>
      <c r="D513" s="7" t="s">
        <v>199</v>
      </c>
      <c r="E513" s="8">
        <v>20145000051681</v>
      </c>
      <c r="F513" s="7" t="s">
        <v>201</v>
      </c>
      <c r="G513" s="9" t="str">
        <f t="shared" si="15"/>
        <v>incumple</v>
      </c>
      <c r="H513" s="7" t="s">
        <v>35</v>
      </c>
      <c r="I513" s="7" t="s">
        <v>692</v>
      </c>
      <c r="J513" s="7" t="s">
        <v>291</v>
      </c>
      <c r="K513" s="7" t="s">
        <v>28</v>
      </c>
    </row>
    <row r="514" spans="1:11" hidden="1" x14ac:dyDescent="0.25">
      <c r="A514" s="7">
        <f t="shared" si="16"/>
        <v>67</v>
      </c>
      <c r="B514" s="8">
        <v>20144090124932</v>
      </c>
      <c r="C514" s="7" t="s">
        <v>916</v>
      </c>
      <c r="D514" s="7" t="s">
        <v>528</v>
      </c>
      <c r="E514" s="8">
        <v>20143060053571</v>
      </c>
      <c r="F514" s="7" t="s">
        <v>345</v>
      </c>
      <c r="G514" s="7" t="str">
        <f t="shared" ref="G514:G577" si="17">IF(F514&gt;D514,"incumple",IF(F514=0,"incumple","cumple"))</f>
        <v>cumple</v>
      </c>
      <c r="H514" s="7" t="s">
        <v>35</v>
      </c>
      <c r="I514" s="7" t="s">
        <v>922</v>
      </c>
      <c r="J514" s="7" t="s">
        <v>83</v>
      </c>
      <c r="K514" s="7" t="s">
        <v>15</v>
      </c>
    </row>
    <row r="515" spans="1:11" hidden="1" x14ac:dyDescent="0.25">
      <c r="A515" s="7">
        <f t="shared" ref="A515:A578" si="18">IF(H515=H514,A514+1,1)</f>
        <v>68</v>
      </c>
      <c r="B515" s="8">
        <v>20144090129572</v>
      </c>
      <c r="C515" s="7" t="s">
        <v>944</v>
      </c>
      <c r="D515" s="7" t="s">
        <v>70</v>
      </c>
      <c r="E515" s="8">
        <v>20143060062301</v>
      </c>
      <c r="F515" s="7" t="s">
        <v>569</v>
      </c>
      <c r="G515" s="7" t="str">
        <f t="shared" si="17"/>
        <v>cumple</v>
      </c>
      <c r="H515" s="7" t="s">
        <v>35</v>
      </c>
      <c r="I515" s="7" t="s">
        <v>950</v>
      </c>
      <c r="J515" s="7" t="s">
        <v>83</v>
      </c>
      <c r="K515" s="7" t="s">
        <v>15</v>
      </c>
    </row>
    <row r="516" spans="1:11" hidden="1" x14ac:dyDescent="0.25">
      <c r="A516" s="7">
        <f t="shared" si="18"/>
        <v>69</v>
      </c>
      <c r="B516" s="8">
        <v>20144090125632</v>
      </c>
      <c r="C516" s="7" t="s">
        <v>933</v>
      </c>
      <c r="D516" s="7" t="s">
        <v>569</v>
      </c>
      <c r="E516" s="8"/>
      <c r="F516" s="7"/>
      <c r="G516" s="10" t="str">
        <f t="shared" si="17"/>
        <v>incumple</v>
      </c>
      <c r="H516" s="7" t="s">
        <v>35</v>
      </c>
      <c r="I516" s="7" t="s">
        <v>938</v>
      </c>
      <c r="J516" s="7" t="s">
        <v>898</v>
      </c>
      <c r="K516" s="7" t="s">
        <v>32</v>
      </c>
    </row>
    <row r="517" spans="1:11" hidden="1" x14ac:dyDescent="0.25">
      <c r="A517" s="7">
        <f t="shared" si="18"/>
        <v>70</v>
      </c>
      <c r="B517" s="8">
        <v>20144090124792</v>
      </c>
      <c r="C517" s="7" t="s">
        <v>916</v>
      </c>
      <c r="D517" s="7" t="s">
        <v>528</v>
      </c>
      <c r="E517" s="8"/>
      <c r="F517" s="7"/>
      <c r="G517" s="10" t="str">
        <f t="shared" si="17"/>
        <v>incumple</v>
      </c>
      <c r="H517" s="7" t="s">
        <v>35</v>
      </c>
      <c r="I517" s="7" t="s">
        <v>919</v>
      </c>
      <c r="J517" s="7" t="s">
        <v>531</v>
      </c>
      <c r="K517" s="7" t="s">
        <v>170</v>
      </c>
    </row>
    <row r="518" spans="1:11" hidden="1" x14ac:dyDescent="0.25">
      <c r="A518" s="7">
        <f t="shared" si="18"/>
        <v>71</v>
      </c>
      <c r="B518" s="8">
        <v>20144090064112</v>
      </c>
      <c r="C518" s="7" t="s">
        <v>424</v>
      </c>
      <c r="D518" s="7" t="s">
        <v>91</v>
      </c>
      <c r="E518" s="8">
        <v>20145000027361</v>
      </c>
      <c r="F518" s="7" t="s">
        <v>187</v>
      </c>
      <c r="G518" s="7" t="str">
        <f t="shared" si="17"/>
        <v>cumple</v>
      </c>
      <c r="H518" s="7" t="s">
        <v>35</v>
      </c>
      <c r="I518" s="7" t="s">
        <v>440</v>
      </c>
      <c r="J518" s="7" t="s">
        <v>27</v>
      </c>
      <c r="K518" s="7" t="s">
        <v>28</v>
      </c>
    </row>
    <row r="519" spans="1:11" hidden="1" x14ac:dyDescent="0.25">
      <c r="A519" s="7">
        <f t="shared" si="18"/>
        <v>72</v>
      </c>
      <c r="B519" s="8">
        <v>20144090003132</v>
      </c>
      <c r="C519" s="7" t="s">
        <v>67</v>
      </c>
      <c r="D519" s="7" t="s">
        <v>29</v>
      </c>
      <c r="E519" s="8" t="s">
        <v>68</v>
      </c>
      <c r="F519" s="7" t="s">
        <v>10</v>
      </c>
      <c r="G519" s="9" t="str">
        <f t="shared" si="17"/>
        <v>incumple</v>
      </c>
      <c r="H519" s="7" t="s">
        <v>35</v>
      </c>
      <c r="I519" s="7" t="s">
        <v>69</v>
      </c>
      <c r="J519" s="7" t="s">
        <v>31</v>
      </c>
      <c r="K519" s="7" t="s">
        <v>32</v>
      </c>
    </row>
    <row r="520" spans="1:11" hidden="1" x14ac:dyDescent="0.25">
      <c r="A520" s="7">
        <f t="shared" si="18"/>
        <v>73</v>
      </c>
      <c r="B520" s="8">
        <v>20144090081182</v>
      </c>
      <c r="C520" s="7" t="s">
        <v>596</v>
      </c>
      <c r="D520" s="7" t="s">
        <v>364</v>
      </c>
      <c r="E520" s="8">
        <v>20142000040551</v>
      </c>
      <c r="F520" s="7" t="s">
        <v>220</v>
      </c>
      <c r="G520" s="7" t="str">
        <f t="shared" si="17"/>
        <v>cumple</v>
      </c>
      <c r="H520" s="7" t="s">
        <v>35</v>
      </c>
      <c r="I520" s="7" t="s">
        <v>600</v>
      </c>
      <c r="J520" s="7" t="s">
        <v>31</v>
      </c>
      <c r="K520" s="7" t="s">
        <v>32</v>
      </c>
    </row>
    <row r="521" spans="1:11" hidden="1" x14ac:dyDescent="0.25">
      <c r="A521" s="7">
        <f t="shared" si="18"/>
        <v>74</v>
      </c>
      <c r="B521" s="8">
        <v>20144090080652</v>
      </c>
      <c r="C521" s="7" t="s">
        <v>596</v>
      </c>
      <c r="D521" s="7" t="s">
        <v>364</v>
      </c>
      <c r="E521" s="8">
        <v>20143060042351</v>
      </c>
      <c r="F521" s="7" t="s">
        <v>236</v>
      </c>
      <c r="G521" s="7" t="str">
        <f t="shared" si="17"/>
        <v>cumple</v>
      </c>
      <c r="H521" s="7" t="s">
        <v>35</v>
      </c>
      <c r="I521" s="7" t="s">
        <v>597</v>
      </c>
      <c r="J521" s="7" t="s">
        <v>81</v>
      </c>
      <c r="K521" s="7" t="s">
        <v>15</v>
      </c>
    </row>
    <row r="522" spans="1:11" hidden="1" x14ac:dyDescent="0.25">
      <c r="A522" s="7">
        <f t="shared" si="18"/>
        <v>75</v>
      </c>
      <c r="B522" s="8">
        <v>20144090054142</v>
      </c>
      <c r="C522" s="7" t="s">
        <v>366</v>
      </c>
      <c r="D522" s="7" t="s">
        <v>167</v>
      </c>
      <c r="E522" s="8">
        <v>20143030030051</v>
      </c>
      <c r="F522" s="7" t="s">
        <v>78</v>
      </c>
      <c r="G522" s="7" t="str">
        <f t="shared" si="17"/>
        <v>cumple</v>
      </c>
      <c r="H522" s="7" t="s">
        <v>35</v>
      </c>
      <c r="I522" s="7" t="s">
        <v>374</v>
      </c>
      <c r="J522" s="7" t="s">
        <v>51</v>
      </c>
      <c r="K522" s="7" t="s">
        <v>52</v>
      </c>
    </row>
    <row r="523" spans="1:11" hidden="1" x14ac:dyDescent="0.25">
      <c r="A523" s="7">
        <f t="shared" si="18"/>
        <v>76</v>
      </c>
      <c r="B523" s="8">
        <v>20144090090382</v>
      </c>
      <c r="C523" s="7" t="s">
        <v>682</v>
      </c>
      <c r="D523" s="7" t="s">
        <v>199</v>
      </c>
      <c r="E523" s="8"/>
      <c r="F523" s="7"/>
      <c r="G523" s="10" t="str">
        <f t="shared" si="17"/>
        <v>incumple</v>
      </c>
      <c r="H523" s="7" t="s">
        <v>35</v>
      </c>
      <c r="I523" s="7" t="s">
        <v>688</v>
      </c>
      <c r="J523" s="7" t="s">
        <v>689</v>
      </c>
      <c r="K523" s="7" t="s">
        <v>52</v>
      </c>
    </row>
    <row r="524" spans="1:11" hidden="1" x14ac:dyDescent="0.25">
      <c r="A524" s="7">
        <f t="shared" si="18"/>
        <v>77</v>
      </c>
      <c r="B524" s="8">
        <v>20144090081072</v>
      </c>
      <c r="C524" s="7" t="s">
        <v>596</v>
      </c>
      <c r="D524" s="7" t="s">
        <v>364</v>
      </c>
      <c r="E524" s="8">
        <v>20145000041091</v>
      </c>
      <c r="F524" s="7" t="s">
        <v>220</v>
      </c>
      <c r="G524" s="7" t="str">
        <f t="shared" si="17"/>
        <v>cumple</v>
      </c>
      <c r="H524" s="7" t="s">
        <v>35</v>
      </c>
      <c r="I524" s="7" t="s">
        <v>599</v>
      </c>
      <c r="J524" s="7" t="s">
        <v>96</v>
      </c>
      <c r="K524" s="7" t="s">
        <v>28</v>
      </c>
    </row>
    <row r="525" spans="1:11" hidden="1" x14ac:dyDescent="0.25">
      <c r="A525" s="7">
        <f t="shared" si="18"/>
        <v>78</v>
      </c>
      <c r="B525" s="8">
        <v>20144090072982</v>
      </c>
      <c r="C525" s="7" t="s">
        <v>536</v>
      </c>
      <c r="D525" s="7" t="s">
        <v>220</v>
      </c>
      <c r="E525" s="8">
        <v>20143030019673</v>
      </c>
      <c r="F525" s="7" t="s">
        <v>281</v>
      </c>
      <c r="G525" s="7" t="str">
        <f t="shared" si="17"/>
        <v>cumple</v>
      </c>
      <c r="H525" s="7" t="s">
        <v>35</v>
      </c>
      <c r="I525" s="7" t="s">
        <v>538</v>
      </c>
      <c r="J525" s="7" t="s">
        <v>51</v>
      </c>
      <c r="K525" s="7" t="s">
        <v>52</v>
      </c>
    </row>
    <row r="526" spans="1:11" hidden="1" x14ac:dyDescent="0.25">
      <c r="A526" s="7">
        <f t="shared" si="18"/>
        <v>79</v>
      </c>
      <c r="B526" s="8">
        <v>20144090085812</v>
      </c>
      <c r="C526" s="7" t="s">
        <v>615</v>
      </c>
      <c r="D526" s="7" t="s">
        <v>245</v>
      </c>
      <c r="E526" s="8">
        <v>20143030043701</v>
      </c>
      <c r="F526" s="7" t="s">
        <v>364</v>
      </c>
      <c r="G526" s="7" t="str">
        <f t="shared" si="17"/>
        <v>cumple</v>
      </c>
      <c r="H526" s="7" t="s">
        <v>35</v>
      </c>
      <c r="I526" s="7" t="s">
        <v>633</v>
      </c>
      <c r="J526" s="7" t="s">
        <v>51</v>
      </c>
      <c r="K526" s="7" t="s">
        <v>52</v>
      </c>
    </row>
    <row r="527" spans="1:11" hidden="1" x14ac:dyDescent="0.25">
      <c r="A527" s="7">
        <f t="shared" si="18"/>
        <v>80</v>
      </c>
      <c r="B527" s="8">
        <v>20144090141612</v>
      </c>
      <c r="C527" s="7" t="s">
        <v>1004</v>
      </c>
      <c r="D527" s="7" t="s">
        <v>945</v>
      </c>
      <c r="E527" s="8"/>
      <c r="F527" s="7"/>
      <c r="G527" s="10" t="str">
        <f t="shared" si="17"/>
        <v>incumple</v>
      </c>
      <c r="H527" s="7" t="s">
        <v>35</v>
      </c>
      <c r="I527" s="7" t="s">
        <v>1022</v>
      </c>
      <c r="J527" s="7" t="s">
        <v>531</v>
      </c>
      <c r="K527" s="7" t="s">
        <v>170</v>
      </c>
    </row>
    <row r="528" spans="1:11" hidden="1" x14ac:dyDescent="0.25">
      <c r="A528" s="7">
        <f t="shared" si="18"/>
        <v>81</v>
      </c>
      <c r="B528" s="8">
        <v>20144090073882</v>
      </c>
      <c r="C528" s="7" t="s">
        <v>536</v>
      </c>
      <c r="D528" s="7" t="s">
        <v>220</v>
      </c>
      <c r="E528" s="8">
        <v>20146040039721</v>
      </c>
      <c r="F528" s="7" t="s">
        <v>281</v>
      </c>
      <c r="G528" s="7" t="str">
        <f t="shared" si="17"/>
        <v>cumple</v>
      </c>
      <c r="H528" s="7" t="s">
        <v>35</v>
      </c>
      <c r="I528" s="7" t="s">
        <v>546</v>
      </c>
      <c r="J528" s="7" t="s">
        <v>130</v>
      </c>
      <c r="K528" s="7" t="s">
        <v>131</v>
      </c>
    </row>
    <row r="529" spans="1:11" hidden="1" x14ac:dyDescent="0.25">
      <c r="A529" s="7">
        <f t="shared" si="18"/>
        <v>82</v>
      </c>
      <c r="B529" s="8">
        <v>20144090102072</v>
      </c>
      <c r="C529" s="7" t="s">
        <v>738</v>
      </c>
      <c r="D529" s="7" t="s">
        <v>345</v>
      </c>
      <c r="E529" s="8">
        <v>20145000058741</v>
      </c>
      <c r="F529" s="7" t="s">
        <v>358</v>
      </c>
      <c r="G529" s="9" t="str">
        <f t="shared" si="17"/>
        <v>incumple</v>
      </c>
      <c r="H529" s="7" t="s">
        <v>35</v>
      </c>
      <c r="I529" s="7" t="s">
        <v>745</v>
      </c>
      <c r="J529" s="7" t="s">
        <v>65</v>
      </c>
      <c r="K529" s="7" t="s">
        <v>28</v>
      </c>
    </row>
    <row r="530" spans="1:11" hidden="1" x14ac:dyDescent="0.25">
      <c r="A530" s="7">
        <f t="shared" si="18"/>
        <v>83</v>
      </c>
      <c r="B530" s="8">
        <v>20144090064082</v>
      </c>
      <c r="C530" s="7" t="s">
        <v>424</v>
      </c>
      <c r="D530" s="7" t="s">
        <v>91</v>
      </c>
      <c r="E530" s="8">
        <v>20147010042141</v>
      </c>
      <c r="F530" s="7" t="s">
        <v>236</v>
      </c>
      <c r="G530" s="9" t="str">
        <f t="shared" si="17"/>
        <v>incumple</v>
      </c>
      <c r="H530" s="7" t="s">
        <v>35</v>
      </c>
      <c r="I530" s="7" t="s">
        <v>437</v>
      </c>
      <c r="J530" s="7" t="s">
        <v>297</v>
      </c>
      <c r="K530" s="7" t="s">
        <v>207</v>
      </c>
    </row>
    <row r="531" spans="1:11" hidden="1" x14ac:dyDescent="0.25">
      <c r="A531" s="7">
        <f t="shared" si="18"/>
        <v>84</v>
      </c>
      <c r="B531" s="8">
        <v>20144090007312</v>
      </c>
      <c r="C531" s="7" t="s">
        <v>98</v>
      </c>
      <c r="D531" s="7" t="s">
        <v>39</v>
      </c>
      <c r="E531" s="8">
        <v>20145000024661</v>
      </c>
      <c r="F531" s="7" t="s">
        <v>106</v>
      </c>
      <c r="G531" s="9" t="str">
        <f t="shared" si="17"/>
        <v>incumple</v>
      </c>
      <c r="H531" s="7" t="s">
        <v>35</v>
      </c>
      <c r="I531" s="7" t="s">
        <v>109</v>
      </c>
      <c r="J531" s="7" t="s">
        <v>108</v>
      </c>
      <c r="K531" s="7" t="s">
        <v>28</v>
      </c>
    </row>
    <row r="532" spans="1:11" hidden="1" x14ac:dyDescent="0.25">
      <c r="A532" s="7">
        <f t="shared" si="18"/>
        <v>85</v>
      </c>
      <c r="B532" s="8">
        <v>20144090090392</v>
      </c>
      <c r="C532" s="7" t="s">
        <v>682</v>
      </c>
      <c r="D532" s="7" t="s">
        <v>199</v>
      </c>
      <c r="E532" s="8">
        <v>20142000047791</v>
      </c>
      <c r="F532" s="7" t="s">
        <v>251</v>
      </c>
      <c r="G532" s="7" t="str">
        <f t="shared" si="17"/>
        <v>cumple</v>
      </c>
      <c r="H532" s="7" t="s">
        <v>35</v>
      </c>
      <c r="I532" s="7" t="s">
        <v>690</v>
      </c>
      <c r="J532" s="7" t="s">
        <v>31</v>
      </c>
      <c r="K532" s="7" t="s">
        <v>32</v>
      </c>
    </row>
    <row r="533" spans="1:11" hidden="1" x14ac:dyDescent="0.25">
      <c r="A533" s="7">
        <f t="shared" si="18"/>
        <v>86</v>
      </c>
      <c r="B533" s="8">
        <v>20144090136252</v>
      </c>
      <c r="C533" s="7" t="s">
        <v>987</v>
      </c>
      <c r="D533" s="7" t="s">
        <v>934</v>
      </c>
      <c r="E533" s="8"/>
      <c r="F533" s="7"/>
      <c r="G533" s="10" t="str">
        <f t="shared" si="17"/>
        <v>incumple</v>
      </c>
      <c r="H533" s="7" t="s">
        <v>35</v>
      </c>
      <c r="I533" s="7" t="s">
        <v>990</v>
      </c>
      <c r="J533" s="7" t="s">
        <v>958</v>
      </c>
      <c r="K533" s="7" t="s">
        <v>32</v>
      </c>
    </row>
    <row r="534" spans="1:11" hidden="1" x14ac:dyDescent="0.25">
      <c r="A534" s="7">
        <f t="shared" si="18"/>
        <v>1</v>
      </c>
      <c r="B534" s="8">
        <v>20144090073432</v>
      </c>
      <c r="C534" s="7" t="s">
        <v>536</v>
      </c>
      <c r="D534" s="7" t="s">
        <v>248</v>
      </c>
      <c r="E534" s="8">
        <v>20143050031221</v>
      </c>
      <c r="F534" s="7" t="s">
        <v>167</v>
      </c>
      <c r="G534" s="7" t="str">
        <f t="shared" si="17"/>
        <v>cumple</v>
      </c>
      <c r="H534" s="7" t="s">
        <v>40</v>
      </c>
      <c r="I534" s="7" t="s">
        <v>542</v>
      </c>
      <c r="J534" s="7" t="s">
        <v>269</v>
      </c>
      <c r="K534" s="7" t="s">
        <v>38</v>
      </c>
    </row>
    <row r="535" spans="1:11" hidden="1" x14ac:dyDescent="0.25">
      <c r="A535" s="7">
        <f t="shared" si="18"/>
        <v>2</v>
      </c>
      <c r="B535" s="8">
        <v>20144090028472</v>
      </c>
      <c r="C535" s="7" t="s">
        <v>230</v>
      </c>
      <c r="D535" s="7" t="s">
        <v>55</v>
      </c>
      <c r="E535" s="8"/>
      <c r="F535" s="7"/>
      <c r="G535" s="10" t="str">
        <f t="shared" si="17"/>
        <v>incumple</v>
      </c>
      <c r="H535" s="7" t="s">
        <v>40</v>
      </c>
      <c r="I535" s="7" t="s">
        <v>232</v>
      </c>
      <c r="J535" s="7" t="s">
        <v>233</v>
      </c>
      <c r="K535" s="7" t="s">
        <v>74</v>
      </c>
    </row>
    <row r="536" spans="1:11" hidden="1" x14ac:dyDescent="0.25">
      <c r="A536" s="7">
        <f t="shared" si="18"/>
        <v>3</v>
      </c>
      <c r="B536" s="8">
        <v>20144090130052</v>
      </c>
      <c r="C536" s="7" t="s">
        <v>944</v>
      </c>
      <c r="D536" s="7" t="s">
        <v>945</v>
      </c>
      <c r="E536" s="8"/>
      <c r="F536" s="7"/>
      <c r="G536" s="10" t="str">
        <f t="shared" si="17"/>
        <v>incumple</v>
      </c>
      <c r="H536" s="7" t="s">
        <v>40</v>
      </c>
      <c r="I536" s="7" t="s">
        <v>954</v>
      </c>
      <c r="J536" s="7" t="s">
        <v>898</v>
      </c>
      <c r="K536" s="7" t="s">
        <v>32</v>
      </c>
    </row>
    <row r="537" spans="1:11" hidden="1" x14ac:dyDescent="0.25">
      <c r="A537" s="7">
        <f t="shared" si="18"/>
        <v>4</v>
      </c>
      <c r="B537" s="8">
        <v>20144090117482</v>
      </c>
      <c r="C537" s="7" t="s">
        <v>866</v>
      </c>
      <c r="D537" s="7" t="s">
        <v>750</v>
      </c>
      <c r="E537" s="8">
        <v>20143090065071</v>
      </c>
      <c r="F537" s="7" t="s">
        <v>750</v>
      </c>
      <c r="G537" s="7" t="str">
        <f t="shared" si="17"/>
        <v>cumple</v>
      </c>
      <c r="H537" s="7" t="s">
        <v>40</v>
      </c>
      <c r="I537" s="7" t="s">
        <v>868</v>
      </c>
      <c r="J537" s="7" t="s">
        <v>233</v>
      </c>
      <c r="K537" s="7" t="s">
        <v>74</v>
      </c>
    </row>
    <row r="538" spans="1:11" hidden="1" x14ac:dyDescent="0.25">
      <c r="A538" s="7">
        <f t="shared" si="18"/>
        <v>5</v>
      </c>
      <c r="B538" s="8">
        <v>20144090079632</v>
      </c>
      <c r="C538" s="7" t="s">
        <v>579</v>
      </c>
      <c r="D538" s="7" t="s">
        <v>199</v>
      </c>
      <c r="E538" s="8">
        <v>20145000039541</v>
      </c>
      <c r="F538" s="7" t="s">
        <v>281</v>
      </c>
      <c r="G538" s="7" t="str">
        <f t="shared" si="17"/>
        <v>cumple</v>
      </c>
      <c r="H538" s="7" t="s">
        <v>40</v>
      </c>
      <c r="I538" s="7" t="s">
        <v>592</v>
      </c>
      <c r="J538" s="7" t="s">
        <v>42</v>
      </c>
      <c r="K538" s="7" t="s">
        <v>28</v>
      </c>
    </row>
    <row r="539" spans="1:11" hidden="1" x14ac:dyDescent="0.25">
      <c r="A539" s="7">
        <f t="shared" si="18"/>
        <v>6</v>
      </c>
      <c r="B539" s="8">
        <v>20144090018212</v>
      </c>
      <c r="C539" s="7" t="s">
        <v>190</v>
      </c>
      <c r="D539" s="7" t="s">
        <v>100</v>
      </c>
      <c r="E539" s="8" t="s">
        <v>197</v>
      </c>
      <c r="F539" s="7" t="s">
        <v>17</v>
      </c>
      <c r="G539" s="7" t="str">
        <f t="shared" si="17"/>
        <v>cumple</v>
      </c>
      <c r="H539" s="7" t="s">
        <v>40</v>
      </c>
      <c r="I539" s="7" t="s">
        <v>198</v>
      </c>
      <c r="J539" s="7" t="s">
        <v>31</v>
      </c>
      <c r="K539" s="7" t="s">
        <v>32</v>
      </c>
    </row>
    <row r="540" spans="1:11" hidden="1" x14ac:dyDescent="0.25">
      <c r="A540" s="7">
        <f t="shared" si="18"/>
        <v>7</v>
      </c>
      <c r="B540" s="8">
        <v>20144090058672</v>
      </c>
      <c r="C540" s="7" t="s">
        <v>390</v>
      </c>
      <c r="D540" s="7" t="s">
        <v>281</v>
      </c>
      <c r="E540" s="8">
        <v>20143070032771</v>
      </c>
      <c r="F540" s="7" t="s">
        <v>274</v>
      </c>
      <c r="G540" s="7" t="str">
        <f t="shared" si="17"/>
        <v>cumple</v>
      </c>
      <c r="H540" s="7" t="s">
        <v>40</v>
      </c>
      <c r="I540" s="7" t="s">
        <v>392</v>
      </c>
      <c r="J540" s="7" t="s">
        <v>393</v>
      </c>
      <c r="K540" s="7" t="s">
        <v>151</v>
      </c>
    </row>
    <row r="541" spans="1:11" hidden="1" x14ac:dyDescent="0.25">
      <c r="A541" s="7">
        <f t="shared" si="18"/>
        <v>8</v>
      </c>
      <c r="B541" s="8">
        <v>20144090073422</v>
      </c>
      <c r="C541" s="7" t="s">
        <v>536</v>
      </c>
      <c r="D541" s="7" t="s">
        <v>248</v>
      </c>
      <c r="E541" s="8"/>
      <c r="F541" s="7"/>
      <c r="G541" s="10" t="str">
        <f t="shared" si="17"/>
        <v>incumple</v>
      </c>
      <c r="H541" s="7" t="s">
        <v>40</v>
      </c>
      <c r="I541" s="7" t="s">
        <v>541</v>
      </c>
      <c r="J541" s="7" t="s">
        <v>108</v>
      </c>
      <c r="K541" s="7" t="s">
        <v>28</v>
      </c>
    </row>
    <row r="542" spans="1:11" hidden="1" x14ac:dyDescent="0.25">
      <c r="A542" s="7">
        <f t="shared" si="18"/>
        <v>9</v>
      </c>
      <c r="B542" s="8">
        <v>20144090070682</v>
      </c>
      <c r="C542" s="7" t="s">
        <v>507</v>
      </c>
      <c r="D542" s="7" t="s">
        <v>245</v>
      </c>
      <c r="E542" s="8">
        <v>20143060031651</v>
      </c>
      <c r="F542" s="7" t="s">
        <v>167</v>
      </c>
      <c r="G542" s="7" t="str">
        <f t="shared" si="17"/>
        <v>cumple</v>
      </c>
      <c r="H542" s="7" t="s">
        <v>40</v>
      </c>
      <c r="I542" s="7" t="s">
        <v>527</v>
      </c>
      <c r="J542" s="7" t="s">
        <v>516</v>
      </c>
      <c r="K542" s="7" t="s">
        <v>15</v>
      </c>
    </row>
    <row r="543" spans="1:11" hidden="1" x14ac:dyDescent="0.25">
      <c r="A543" s="7">
        <f t="shared" si="18"/>
        <v>10</v>
      </c>
      <c r="B543" s="8">
        <v>20144090070522</v>
      </c>
      <c r="C543" s="7" t="s">
        <v>507</v>
      </c>
      <c r="D543" s="7" t="s">
        <v>245</v>
      </c>
      <c r="E543" s="8" t="s">
        <v>508</v>
      </c>
      <c r="F543" s="7" t="s">
        <v>251</v>
      </c>
      <c r="G543" s="9" t="str">
        <f t="shared" si="17"/>
        <v>incumple</v>
      </c>
      <c r="H543" s="7" t="s">
        <v>40</v>
      </c>
      <c r="I543" s="7" t="s">
        <v>509</v>
      </c>
      <c r="J543" s="7" t="s">
        <v>169</v>
      </c>
      <c r="K543" s="7" t="s">
        <v>170</v>
      </c>
    </row>
    <row r="544" spans="1:11" hidden="1" x14ac:dyDescent="0.25">
      <c r="A544" s="7">
        <f t="shared" si="18"/>
        <v>11</v>
      </c>
      <c r="B544" s="8">
        <v>20144090070532</v>
      </c>
      <c r="C544" s="7" t="s">
        <v>507</v>
      </c>
      <c r="D544" s="7" t="s">
        <v>245</v>
      </c>
      <c r="E544" s="8">
        <v>20145000048451</v>
      </c>
      <c r="F544" s="7" t="s">
        <v>199</v>
      </c>
      <c r="G544" s="9" t="str">
        <f t="shared" si="17"/>
        <v>incumple</v>
      </c>
      <c r="H544" s="7" t="s">
        <v>40</v>
      </c>
      <c r="I544" s="7" t="s">
        <v>510</v>
      </c>
      <c r="J544" s="7" t="s">
        <v>108</v>
      </c>
      <c r="K544" s="7" t="s">
        <v>28</v>
      </c>
    </row>
    <row r="545" spans="1:11" hidden="1" x14ac:dyDescent="0.25">
      <c r="A545" s="7">
        <f t="shared" si="18"/>
        <v>12</v>
      </c>
      <c r="B545" s="8">
        <v>20144090070542</v>
      </c>
      <c r="C545" s="7" t="s">
        <v>507</v>
      </c>
      <c r="D545" s="7" t="s">
        <v>245</v>
      </c>
      <c r="E545" s="8">
        <v>20143050041261</v>
      </c>
      <c r="F545" s="7" t="s">
        <v>426</v>
      </c>
      <c r="G545" s="7" t="str">
        <f t="shared" si="17"/>
        <v>cumple</v>
      </c>
      <c r="H545" s="7" t="s">
        <v>40</v>
      </c>
      <c r="I545" s="7" t="s">
        <v>511</v>
      </c>
      <c r="J545" s="7" t="s">
        <v>178</v>
      </c>
      <c r="K545" s="7" t="s">
        <v>38</v>
      </c>
    </row>
    <row r="546" spans="1:11" hidden="1" x14ac:dyDescent="0.25">
      <c r="A546" s="7">
        <f t="shared" si="18"/>
        <v>13</v>
      </c>
      <c r="B546" s="8">
        <v>20144090070552</v>
      </c>
      <c r="C546" s="7" t="s">
        <v>507</v>
      </c>
      <c r="D546" s="7" t="s">
        <v>245</v>
      </c>
      <c r="E546" s="8">
        <v>20145000045131</v>
      </c>
      <c r="F546" s="7" t="s">
        <v>245</v>
      </c>
      <c r="G546" s="7" t="str">
        <f t="shared" si="17"/>
        <v>cumple</v>
      </c>
      <c r="H546" s="7" t="s">
        <v>40</v>
      </c>
      <c r="I546" s="7" t="s">
        <v>512</v>
      </c>
      <c r="J546" s="7" t="s">
        <v>115</v>
      </c>
      <c r="K546" s="7" t="s">
        <v>28</v>
      </c>
    </row>
    <row r="547" spans="1:11" hidden="1" x14ac:dyDescent="0.25">
      <c r="A547" s="7">
        <f t="shared" si="18"/>
        <v>14</v>
      </c>
      <c r="B547" s="8">
        <v>20144090070562</v>
      </c>
      <c r="C547" s="7" t="s">
        <v>507</v>
      </c>
      <c r="D547" s="7" t="s">
        <v>245</v>
      </c>
      <c r="E547" s="8">
        <v>20143050038151</v>
      </c>
      <c r="F547" s="7" t="s">
        <v>280</v>
      </c>
      <c r="G547" s="7" t="str">
        <f t="shared" si="17"/>
        <v>cumple</v>
      </c>
      <c r="H547" s="7" t="s">
        <v>40</v>
      </c>
      <c r="I547" s="7" t="s">
        <v>513</v>
      </c>
      <c r="J547" s="7" t="s">
        <v>44</v>
      </c>
      <c r="K547" s="7" t="s">
        <v>38</v>
      </c>
    </row>
    <row r="548" spans="1:11" hidden="1" x14ac:dyDescent="0.25">
      <c r="A548" s="7">
        <f t="shared" si="18"/>
        <v>15</v>
      </c>
      <c r="B548" s="8">
        <v>20144090070572</v>
      </c>
      <c r="C548" s="7" t="s">
        <v>507</v>
      </c>
      <c r="D548" s="7" t="s">
        <v>245</v>
      </c>
      <c r="E548" s="8">
        <v>20143050038861</v>
      </c>
      <c r="F548" s="7" t="s">
        <v>280</v>
      </c>
      <c r="G548" s="7" t="str">
        <f t="shared" si="17"/>
        <v>cumple</v>
      </c>
      <c r="H548" s="7" t="s">
        <v>40</v>
      </c>
      <c r="I548" s="7" t="s">
        <v>514</v>
      </c>
      <c r="J548" s="7" t="s">
        <v>435</v>
      </c>
      <c r="K548" s="7" t="s">
        <v>38</v>
      </c>
    </row>
    <row r="549" spans="1:11" hidden="1" x14ac:dyDescent="0.25">
      <c r="A549" s="7">
        <f t="shared" si="18"/>
        <v>16</v>
      </c>
      <c r="B549" s="8">
        <v>20144090070582</v>
      </c>
      <c r="C549" s="7" t="s">
        <v>507</v>
      </c>
      <c r="D549" s="7" t="s">
        <v>245</v>
      </c>
      <c r="E549" s="8">
        <v>20143060031251</v>
      </c>
      <c r="F549" s="7" t="s">
        <v>167</v>
      </c>
      <c r="G549" s="7" t="str">
        <f t="shared" si="17"/>
        <v>cumple</v>
      </c>
      <c r="H549" s="7" t="s">
        <v>40</v>
      </c>
      <c r="I549" s="7" t="s">
        <v>515</v>
      </c>
      <c r="J549" s="7" t="s">
        <v>516</v>
      </c>
      <c r="K549" s="7" t="s">
        <v>15</v>
      </c>
    </row>
    <row r="550" spans="1:11" hidden="1" x14ac:dyDescent="0.25">
      <c r="A550" s="7">
        <f t="shared" si="18"/>
        <v>17</v>
      </c>
      <c r="B550" s="8">
        <v>20144090070592</v>
      </c>
      <c r="C550" s="7" t="s">
        <v>507</v>
      </c>
      <c r="D550" s="7" t="s">
        <v>245</v>
      </c>
      <c r="E550" s="8">
        <v>20143060046981</v>
      </c>
      <c r="F550" s="7" t="s">
        <v>251</v>
      </c>
      <c r="G550" s="9" t="str">
        <f t="shared" si="17"/>
        <v>incumple</v>
      </c>
      <c r="H550" s="7" t="s">
        <v>40</v>
      </c>
      <c r="I550" s="7" t="s">
        <v>517</v>
      </c>
      <c r="J550" s="7" t="s">
        <v>81</v>
      </c>
      <c r="K550" s="7" t="s">
        <v>15</v>
      </c>
    </row>
    <row r="551" spans="1:11" hidden="1" x14ac:dyDescent="0.25">
      <c r="A551" s="7">
        <f t="shared" si="18"/>
        <v>18</v>
      </c>
      <c r="B551" s="8">
        <v>20144090070602</v>
      </c>
      <c r="C551" s="7" t="s">
        <v>507</v>
      </c>
      <c r="D551" s="7" t="s">
        <v>245</v>
      </c>
      <c r="E551" s="8">
        <v>20143060042171</v>
      </c>
      <c r="F551" s="7" t="s">
        <v>236</v>
      </c>
      <c r="G551" s="7" t="str">
        <f t="shared" si="17"/>
        <v>cumple</v>
      </c>
      <c r="H551" s="7" t="s">
        <v>40</v>
      </c>
      <c r="I551" s="7" t="s">
        <v>518</v>
      </c>
      <c r="J551" s="7" t="s">
        <v>519</v>
      </c>
      <c r="K551" s="7" t="s">
        <v>15</v>
      </c>
    </row>
    <row r="552" spans="1:11" hidden="1" x14ac:dyDescent="0.25">
      <c r="A552" s="7">
        <f t="shared" si="18"/>
        <v>19</v>
      </c>
      <c r="B552" s="8">
        <v>20144090070612</v>
      </c>
      <c r="C552" s="7" t="s">
        <v>507</v>
      </c>
      <c r="D552" s="7" t="s">
        <v>245</v>
      </c>
      <c r="E552" s="8">
        <v>20143060031371</v>
      </c>
      <c r="F552" s="7" t="s">
        <v>167</v>
      </c>
      <c r="G552" s="7" t="str">
        <f t="shared" si="17"/>
        <v>cumple</v>
      </c>
      <c r="H552" s="7" t="s">
        <v>40</v>
      </c>
      <c r="I552" s="7" t="s">
        <v>520</v>
      </c>
      <c r="J552" s="7" t="s">
        <v>218</v>
      </c>
      <c r="K552" s="7" t="s">
        <v>15</v>
      </c>
    </row>
    <row r="553" spans="1:11" hidden="1" x14ac:dyDescent="0.25">
      <c r="A553" s="7">
        <f t="shared" si="18"/>
        <v>20</v>
      </c>
      <c r="B553" s="8">
        <v>20144090070622</v>
      </c>
      <c r="C553" s="7" t="s">
        <v>507</v>
      </c>
      <c r="D553" s="7" t="s">
        <v>245</v>
      </c>
      <c r="E553" s="8">
        <v>20143060031361</v>
      </c>
      <c r="F553" s="7" t="s">
        <v>167</v>
      </c>
      <c r="G553" s="7" t="str">
        <f t="shared" si="17"/>
        <v>cumple</v>
      </c>
      <c r="H553" s="7" t="s">
        <v>40</v>
      </c>
      <c r="I553" s="7" t="s">
        <v>521</v>
      </c>
      <c r="J553" s="7" t="s">
        <v>218</v>
      </c>
      <c r="K553" s="7" t="s">
        <v>15</v>
      </c>
    </row>
    <row r="554" spans="1:11" hidden="1" x14ac:dyDescent="0.25">
      <c r="A554" s="7">
        <f t="shared" si="18"/>
        <v>21</v>
      </c>
      <c r="B554" s="8">
        <v>20144090070632</v>
      </c>
      <c r="C554" s="7" t="s">
        <v>507</v>
      </c>
      <c r="D554" s="7" t="s">
        <v>245</v>
      </c>
      <c r="E554" s="8">
        <v>20143060042161</v>
      </c>
      <c r="F554" s="7" t="s">
        <v>236</v>
      </c>
      <c r="G554" s="7" t="str">
        <f t="shared" si="17"/>
        <v>cumple</v>
      </c>
      <c r="H554" s="7" t="s">
        <v>40</v>
      </c>
      <c r="I554" s="7" t="s">
        <v>522</v>
      </c>
      <c r="J554" s="7" t="s">
        <v>519</v>
      </c>
      <c r="K554" s="7" t="s">
        <v>15</v>
      </c>
    </row>
    <row r="555" spans="1:11" hidden="1" x14ac:dyDescent="0.25">
      <c r="A555" s="7">
        <f t="shared" si="18"/>
        <v>22</v>
      </c>
      <c r="B555" s="8">
        <v>20144090070642</v>
      </c>
      <c r="C555" s="7" t="s">
        <v>507</v>
      </c>
      <c r="D555" s="7" t="s">
        <v>245</v>
      </c>
      <c r="E555" s="8">
        <v>20145000033631</v>
      </c>
      <c r="F555" s="7" t="s">
        <v>89</v>
      </c>
      <c r="G555" s="7" t="str">
        <f t="shared" si="17"/>
        <v>cumple</v>
      </c>
      <c r="H555" s="7" t="s">
        <v>40</v>
      </c>
      <c r="I555" s="7" t="s">
        <v>523</v>
      </c>
      <c r="J555" s="7" t="s">
        <v>42</v>
      </c>
      <c r="K555" s="7" t="s">
        <v>28</v>
      </c>
    </row>
    <row r="556" spans="1:11" hidden="1" x14ac:dyDescent="0.25">
      <c r="A556" s="7">
        <f t="shared" si="18"/>
        <v>23</v>
      </c>
      <c r="B556" s="8">
        <v>20144090070652</v>
      </c>
      <c r="C556" s="7" t="s">
        <v>507</v>
      </c>
      <c r="D556" s="7" t="s">
        <v>245</v>
      </c>
      <c r="E556" s="8">
        <v>20143060032941</v>
      </c>
      <c r="F556" s="7" t="s">
        <v>274</v>
      </c>
      <c r="G556" s="7" t="str">
        <f t="shared" si="17"/>
        <v>cumple</v>
      </c>
      <c r="H556" s="7" t="s">
        <v>40</v>
      </c>
      <c r="I556" s="7" t="s">
        <v>524</v>
      </c>
      <c r="J556" s="7" t="s">
        <v>14</v>
      </c>
      <c r="K556" s="7" t="s">
        <v>15</v>
      </c>
    </row>
    <row r="557" spans="1:11" hidden="1" x14ac:dyDescent="0.25">
      <c r="A557" s="7">
        <f t="shared" si="18"/>
        <v>24</v>
      </c>
      <c r="B557" s="8">
        <v>20144090070662</v>
      </c>
      <c r="C557" s="7" t="s">
        <v>507</v>
      </c>
      <c r="D557" s="7" t="s">
        <v>245</v>
      </c>
      <c r="E557" s="8">
        <v>20145000039371</v>
      </c>
      <c r="F557" s="7" t="s">
        <v>281</v>
      </c>
      <c r="G557" s="7" t="str">
        <f t="shared" si="17"/>
        <v>cumple</v>
      </c>
      <c r="H557" s="7" t="s">
        <v>40</v>
      </c>
      <c r="I557" s="7" t="s">
        <v>525</v>
      </c>
      <c r="J557" s="7" t="s">
        <v>164</v>
      </c>
      <c r="K557" s="7" t="s">
        <v>28</v>
      </c>
    </row>
    <row r="558" spans="1:11" hidden="1" x14ac:dyDescent="0.25">
      <c r="A558" s="7">
        <f t="shared" si="18"/>
        <v>25</v>
      </c>
      <c r="B558" s="8">
        <v>20144090016562</v>
      </c>
      <c r="C558" s="7" t="s">
        <v>165</v>
      </c>
      <c r="D558" s="7" t="s">
        <v>121</v>
      </c>
      <c r="E558" s="8" t="s">
        <v>182</v>
      </c>
      <c r="F558" s="7" t="s">
        <v>17</v>
      </c>
      <c r="G558" s="7" t="str">
        <f t="shared" si="17"/>
        <v>cumple</v>
      </c>
      <c r="H558" s="7" t="s">
        <v>40</v>
      </c>
      <c r="I558" s="7" t="s">
        <v>183</v>
      </c>
      <c r="J558" s="7" t="s">
        <v>31</v>
      </c>
      <c r="K558" s="7" t="s">
        <v>32</v>
      </c>
    </row>
    <row r="559" spans="1:11" hidden="1" x14ac:dyDescent="0.25">
      <c r="A559" s="7">
        <f t="shared" si="18"/>
        <v>26</v>
      </c>
      <c r="B559" s="8">
        <v>20144090073642</v>
      </c>
      <c r="C559" s="7" t="s">
        <v>536</v>
      </c>
      <c r="D559" s="7" t="s">
        <v>248</v>
      </c>
      <c r="E559" s="8"/>
      <c r="F559" s="7"/>
      <c r="G559" s="10" t="str">
        <f t="shared" si="17"/>
        <v>incumple</v>
      </c>
      <c r="H559" s="7" t="s">
        <v>40</v>
      </c>
      <c r="I559" s="7" t="s">
        <v>544</v>
      </c>
      <c r="J559" s="7" t="s">
        <v>113</v>
      </c>
      <c r="K559" s="7" t="s">
        <v>112</v>
      </c>
    </row>
    <row r="560" spans="1:11" hidden="1" x14ac:dyDescent="0.25">
      <c r="A560" s="7">
        <f t="shared" si="18"/>
        <v>27</v>
      </c>
      <c r="B560" s="8">
        <v>20144090048122</v>
      </c>
      <c r="C560" s="7" t="s">
        <v>298</v>
      </c>
      <c r="D560" s="7" t="s">
        <v>89</v>
      </c>
      <c r="E560" s="8" t="s">
        <v>323</v>
      </c>
      <c r="F560" s="7" t="s">
        <v>103</v>
      </c>
      <c r="G560" s="7" t="str">
        <f t="shared" si="17"/>
        <v>cumple</v>
      </c>
      <c r="H560" s="7" t="s">
        <v>40</v>
      </c>
      <c r="I560" s="7" t="s">
        <v>324</v>
      </c>
      <c r="J560" s="7" t="s">
        <v>51</v>
      </c>
      <c r="K560" s="7" t="s">
        <v>52</v>
      </c>
    </row>
    <row r="561" spans="1:11" hidden="1" x14ac:dyDescent="0.25">
      <c r="A561" s="7">
        <f t="shared" si="18"/>
        <v>28</v>
      </c>
      <c r="B561" s="8">
        <v>20144090106372</v>
      </c>
      <c r="C561" s="7" t="s">
        <v>760</v>
      </c>
      <c r="D561" s="7" t="s">
        <v>358</v>
      </c>
      <c r="E561" s="8">
        <v>20143060053561</v>
      </c>
      <c r="F561" s="7" t="s">
        <v>345</v>
      </c>
      <c r="G561" s="7" t="str">
        <f t="shared" si="17"/>
        <v>cumple</v>
      </c>
      <c r="H561" s="7" t="s">
        <v>40</v>
      </c>
      <c r="I561" s="7" t="s">
        <v>774</v>
      </c>
      <c r="J561" s="7" t="s">
        <v>81</v>
      </c>
      <c r="K561" s="7" t="s">
        <v>15</v>
      </c>
    </row>
    <row r="562" spans="1:11" hidden="1" x14ac:dyDescent="0.25">
      <c r="A562" s="7">
        <f t="shared" si="18"/>
        <v>29</v>
      </c>
      <c r="B562" s="8">
        <v>20144090048062</v>
      </c>
      <c r="C562" s="7" t="s">
        <v>298</v>
      </c>
      <c r="D562" s="7" t="s">
        <v>89</v>
      </c>
      <c r="E562" s="8"/>
      <c r="F562" s="7"/>
      <c r="G562" s="10" t="str">
        <f t="shared" si="17"/>
        <v>incumple</v>
      </c>
      <c r="H562" s="7" t="s">
        <v>40</v>
      </c>
      <c r="I562" s="7" t="s">
        <v>321</v>
      </c>
      <c r="J562" s="7" t="s">
        <v>313</v>
      </c>
      <c r="K562" s="7" t="s">
        <v>88</v>
      </c>
    </row>
    <row r="563" spans="1:11" hidden="1" x14ac:dyDescent="0.25">
      <c r="A563" s="7">
        <f t="shared" si="18"/>
        <v>30</v>
      </c>
      <c r="B563" s="8">
        <v>20144090027372</v>
      </c>
      <c r="C563" s="7" t="s">
        <v>224</v>
      </c>
      <c r="D563" s="7" t="s">
        <v>106</v>
      </c>
      <c r="E563" s="8">
        <v>20143050023211</v>
      </c>
      <c r="F563" s="7" t="s">
        <v>103</v>
      </c>
      <c r="G563" s="7" t="str">
        <f t="shared" si="17"/>
        <v>cumple</v>
      </c>
      <c r="H563" s="7" t="s">
        <v>40</v>
      </c>
      <c r="I563" s="7" t="s">
        <v>229</v>
      </c>
      <c r="J563" s="7" t="s">
        <v>58</v>
      </c>
      <c r="K563" s="7" t="s">
        <v>38</v>
      </c>
    </row>
    <row r="564" spans="1:11" hidden="1" x14ac:dyDescent="0.25">
      <c r="A564" s="7">
        <f t="shared" si="18"/>
        <v>31</v>
      </c>
      <c r="B564" s="8">
        <v>20144090130772</v>
      </c>
      <c r="C564" s="7" t="s">
        <v>960</v>
      </c>
      <c r="D564" s="7" t="s">
        <v>686</v>
      </c>
      <c r="E564" s="8">
        <v>20143060059841</v>
      </c>
      <c r="F564" s="7" t="s">
        <v>603</v>
      </c>
      <c r="G564" s="7" t="str">
        <f t="shared" si="17"/>
        <v>cumple</v>
      </c>
      <c r="H564" s="7" t="s">
        <v>40</v>
      </c>
      <c r="I564" s="7" t="s">
        <v>962</v>
      </c>
      <c r="J564" s="7" t="s">
        <v>22</v>
      </c>
      <c r="K564" s="7" t="s">
        <v>15</v>
      </c>
    </row>
    <row r="565" spans="1:11" hidden="1" x14ac:dyDescent="0.25">
      <c r="A565" s="7">
        <f t="shared" si="18"/>
        <v>32</v>
      </c>
      <c r="B565" s="8">
        <v>20144090130102</v>
      </c>
      <c r="C565" s="7" t="s">
        <v>944</v>
      </c>
      <c r="D565" s="7" t="s">
        <v>945</v>
      </c>
      <c r="E565" s="8"/>
      <c r="F565" s="7"/>
      <c r="G565" s="10" t="str">
        <f t="shared" si="17"/>
        <v>incumple</v>
      </c>
      <c r="H565" s="7" t="s">
        <v>40</v>
      </c>
      <c r="I565" s="7" t="s">
        <v>955</v>
      </c>
      <c r="J565" s="7" t="s">
        <v>493</v>
      </c>
      <c r="K565" s="7" t="s">
        <v>28</v>
      </c>
    </row>
    <row r="566" spans="1:11" hidden="1" x14ac:dyDescent="0.25">
      <c r="A566" s="7">
        <f t="shared" si="18"/>
        <v>33</v>
      </c>
      <c r="B566" s="8">
        <v>20144090110202</v>
      </c>
      <c r="C566" s="7" t="s">
        <v>790</v>
      </c>
      <c r="D566" s="7" t="s">
        <v>528</v>
      </c>
      <c r="E566" s="8" t="s">
        <v>798</v>
      </c>
      <c r="F566" s="7" t="s">
        <v>356</v>
      </c>
      <c r="G566" s="7" t="str">
        <f t="shared" si="17"/>
        <v>cumple</v>
      </c>
      <c r="H566" s="7" t="s">
        <v>40</v>
      </c>
      <c r="I566" s="7" t="s">
        <v>799</v>
      </c>
      <c r="J566" s="7" t="s">
        <v>428</v>
      </c>
      <c r="K566" s="7" t="s">
        <v>28</v>
      </c>
    </row>
    <row r="567" spans="1:11" hidden="1" x14ac:dyDescent="0.25">
      <c r="A567" s="7">
        <f t="shared" si="18"/>
        <v>34</v>
      </c>
      <c r="B567" s="8">
        <v>20144090092182</v>
      </c>
      <c r="C567" s="7" t="s">
        <v>682</v>
      </c>
      <c r="D567" s="7" t="s">
        <v>449</v>
      </c>
      <c r="E567" s="8">
        <v>20145000048351</v>
      </c>
      <c r="F567" s="7" t="s">
        <v>199</v>
      </c>
      <c r="G567" s="7" t="str">
        <f t="shared" si="17"/>
        <v>cumple</v>
      </c>
      <c r="H567" s="7" t="s">
        <v>40</v>
      </c>
      <c r="I567" s="7" t="s">
        <v>699</v>
      </c>
      <c r="J567" s="7" t="s">
        <v>42</v>
      </c>
      <c r="K567" s="7" t="s">
        <v>28</v>
      </c>
    </row>
    <row r="568" spans="1:11" hidden="1" x14ac:dyDescent="0.25">
      <c r="A568" s="7">
        <f t="shared" si="18"/>
        <v>35</v>
      </c>
      <c r="B568" s="8">
        <v>20144090125462</v>
      </c>
      <c r="C568" s="7" t="s">
        <v>933</v>
      </c>
      <c r="D568" s="7" t="s">
        <v>934</v>
      </c>
      <c r="E568" s="8">
        <v>20145000062971</v>
      </c>
      <c r="F568" s="7" t="s">
        <v>70</v>
      </c>
      <c r="G568" s="7" t="str">
        <f t="shared" si="17"/>
        <v>cumple</v>
      </c>
      <c r="H568" s="7" t="s">
        <v>40</v>
      </c>
      <c r="I568" s="11" t="s">
        <v>20</v>
      </c>
      <c r="J568" s="7" t="s">
        <v>65</v>
      </c>
      <c r="K568" s="7" t="s">
        <v>28</v>
      </c>
    </row>
    <row r="569" spans="1:11" hidden="1" x14ac:dyDescent="0.25">
      <c r="A569" s="7">
        <f t="shared" si="18"/>
        <v>36</v>
      </c>
      <c r="B569" s="8">
        <v>20144090021812</v>
      </c>
      <c r="C569" s="7" t="s">
        <v>202</v>
      </c>
      <c r="D569" s="7" t="s">
        <v>103</v>
      </c>
      <c r="E569" s="8">
        <v>20143060017521</v>
      </c>
      <c r="F569" s="7" t="s">
        <v>99</v>
      </c>
      <c r="G569" s="7" t="str">
        <f t="shared" si="17"/>
        <v>cumple</v>
      </c>
      <c r="H569" s="7" t="s">
        <v>40</v>
      </c>
      <c r="I569" s="7" t="s">
        <v>208</v>
      </c>
      <c r="J569" s="7" t="s">
        <v>83</v>
      </c>
      <c r="K569" s="7" t="s">
        <v>15</v>
      </c>
    </row>
    <row r="570" spans="1:11" hidden="1" x14ac:dyDescent="0.25">
      <c r="A570" s="7">
        <f t="shared" si="18"/>
        <v>37</v>
      </c>
      <c r="B570" s="8">
        <v>20144090002262</v>
      </c>
      <c r="C570" s="7" t="s">
        <v>16</v>
      </c>
      <c r="D570" s="7" t="s">
        <v>17</v>
      </c>
      <c r="E570" s="8">
        <v>20145000010751</v>
      </c>
      <c r="F570" s="7" t="s">
        <v>29</v>
      </c>
      <c r="G570" s="7" t="str">
        <f t="shared" si="17"/>
        <v>cumple</v>
      </c>
      <c r="H570" s="7" t="s">
        <v>40</v>
      </c>
      <c r="I570" s="7" t="s">
        <v>41</v>
      </c>
      <c r="J570" s="7" t="s">
        <v>42</v>
      </c>
      <c r="K570" s="7" t="s">
        <v>28</v>
      </c>
    </row>
    <row r="571" spans="1:11" hidden="1" x14ac:dyDescent="0.25">
      <c r="A571" s="7">
        <f t="shared" si="18"/>
        <v>38</v>
      </c>
      <c r="B571" s="8">
        <v>20144090134522</v>
      </c>
      <c r="C571" s="7" t="s">
        <v>975</v>
      </c>
      <c r="D571" s="7" t="s">
        <v>715</v>
      </c>
      <c r="E571" s="8"/>
      <c r="F571" s="7"/>
      <c r="G571" s="10" t="str">
        <f t="shared" si="17"/>
        <v>incumple</v>
      </c>
      <c r="H571" s="7" t="s">
        <v>40</v>
      </c>
      <c r="I571" s="7" t="s">
        <v>979</v>
      </c>
      <c r="J571" s="7" t="s">
        <v>898</v>
      </c>
      <c r="K571" s="7" t="s">
        <v>32</v>
      </c>
    </row>
    <row r="572" spans="1:11" hidden="1" x14ac:dyDescent="0.25">
      <c r="A572" s="7">
        <f t="shared" si="18"/>
        <v>39</v>
      </c>
      <c r="B572" s="8">
        <v>20144090002272</v>
      </c>
      <c r="C572" s="7" t="s">
        <v>16</v>
      </c>
      <c r="D572" s="7" t="s">
        <v>17</v>
      </c>
      <c r="E572" s="8">
        <v>20143050010371</v>
      </c>
      <c r="F572" s="7" t="s">
        <v>29</v>
      </c>
      <c r="G572" s="7" t="str">
        <f t="shared" si="17"/>
        <v>cumple</v>
      </c>
      <c r="H572" s="7" t="s">
        <v>40</v>
      </c>
      <c r="I572" s="7" t="s">
        <v>43</v>
      </c>
      <c r="J572" s="7" t="s">
        <v>44</v>
      </c>
      <c r="K572" s="7" t="s">
        <v>38</v>
      </c>
    </row>
    <row r="573" spans="1:11" hidden="1" x14ac:dyDescent="0.25">
      <c r="A573" s="7">
        <f t="shared" si="18"/>
        <v>40</v>
      </c>
      <c r="B573" s="8">
        <v>20144090061292</v>
      </c>
      <c r="C573" s="7" t="s">
        <v>405</v>
      </c>
      <c r="D573" s="7" t="s">
        <v>220</v>
      </c>
      <c r="E573" s="8">
        <v>20143050028931</v>
      </c>
      <c r="F573" s="7" t="s">
        <v>54</v>
      </c>
      <c r="G573" s="7" t="str">
        <f t="shared" si="17"/>
        <v>cumple</v>
      </c>
      <c r="H573" s="7" t="s">
        <v>40</v>
      </c>
      <c r="I573" s="7" t="s">
        <v>411</v>
      </c>
      <c r="J573" s="7" t="s">
        <v>44</v>
      </c>
      <c r="K573" s="7" t="s">
        <v>38</v>
      </c>
    </row>
    <row r="574" spans="1:11" hidden="1" x14ac:dyDescent="0.25">
      <c r="A574" s="7">
        <f t="shared" si="18"/>
        <v>41</v>
      </c>
      <c r="B574" s="8">
        <v>20144090132262</v>
      </c>
      <c r="C574" s="7" t="s">
        <v>960</v>
      </c>
      <c r="D574" s="7" t="s">
        <v>686</v>
      </c>
      <c r="E574" s="8"/>
      <c r="F574" s="7"/>
      <c r="G574" s="10" t="str">
        <f t="shared" si="17"/>
        <v>incumple</v>
      </c>
      <c r="H574" s="7" t="s">
        <v>40</v>
      </c>
      <c r="I574" s="7" t="s">
        <v>971</v>
      </c>
      <c r="J574" s="7" t="s">
        <v>256</v>
      </c>
      <c r="K574" s="7" t="s">
        <v>38</v>
      </c>
    </row>
    <row r="575" spans="1:11" hidden="1" x14ac:dyDescent="0.25">
      <c r="A575" s="7">
        <f t="shared" si="18"/>
        <v>42</v>
      </c>
      <c r="B575" s="8">
        <v>20144090118212</v>
      </c>
      <c r="C575" s="7" t="s">
        <v>866</v>
      </c>
      <c r="D575" s="7" t="s">
        <v>750</v>
      </c>
      <c r="E575" s="8"/>
      <c r="F575" s="7"/>
      <c r="G575" s="10" t="str">
        <f t="shared" si="17"/>
        <v>incumple</v>
      </c>
      <c r="H575" s="7" t="s">
        <v>40</v>
      </c>
      <c r="I575" s="7" t="s">
        <v>880</v>
      </c>
      <c r="J575" s="7" t="s">
        <v>531</v>
      </c>
      <c r="K575" s="7" t="s">
        <v>170</v>
      </c>
    </row>
    <row r="576" spans="1:11" hidden="1" x14ac:dyDescent="0.25">
      <c r="A576" s="7">
        <f t="shared" si="18"/>
        <v>43</v>
      </c>
      <c r="B576" s="8">
        <v>20144090074072</v>
      </c>
      <c r="C576" s="7" t="s">
        <v>536</v>
      </c>
      <c r="D576" s="7" t="s">
        <v>248</v>
      </c>
      <c r="E576" s="8">
        <v>20142000041961</v>
      </c>
      <c r="F576" s="7" t="s">
        <v>426</v>
      </c>
      <c r="G576" s="7" t="str">
        <f t="shared" si="17"/>
        <v>cumple</v>
      </c>
      <c r="H576" s="7" t="s">
        <v>40</v>
      </c>
      <c r="I576" s="7" t="s">
        <v>547</v>
      </c>
      <c r="J576" s="7" t="s">
        <v>31</v>
      </c>
      <c r="K576" s="7" t="s">
        <v>32</v>
      </c>
    </row>
    <row r="577" spans="1:11" hidden="1" x14ac:dyDescent="0.25">
      <c r="A577" s="7">
        <f t="shared" si="18"/>
        <v>44</v>
      </c>
      <c r="B577" s="8">
        <v>20144090122102</v>
      </c>
      <c r="C577" s="7" t="s">
        <v>888</v>
      </c>
      <c r="D577" s="7" t="s">
        <v>611</v>
      </c>
      <c r="E577" s="8">
        <v>20143060052571</v>
      </c>
      <c r="F577" s="7" t="s">
        <v>447</v>
      </c>
      <c r="G577" s="7" t="str">
        <f t="shared" si="17"/>
        <v>cumple</v>
      </c>
      <c r="H577" s="7" t="s">
        <v>40</v>
      </c>
      <c r="I577" s="7" t="s">
        <v>904</v>
      </c>
      <c r="J577" s="7" t="s">
        <v>519</v>
      </c>
      <c r="K577" s="7" t="s">
        <v>15</v>
      </c>
    </row>
    <row r="578" spans="1:11" hidden="1" x14ac:dyDescent="0.25">
      <c r="A578" s="7">
        <f t="shared" si="18"/>
        <v>45</v>
      </c>
      <c r="B578" s="8">
        <v>20144090098582</v>
      </c>
      <c r="C578" s="7" t="s">
        <v>718</v>
      </c>
      <c r="D578" s="7" t="s">
        <v>719</v>
      </c>
      <c r="E578" s="8">
        <v>20142000048031</v>
      </c>
      <c r="F578" s="7" t="s">
        <v>199</v>
      </c>
      <c r="G578" s="7" t="str">
        <f t="shared" ref="G578:G641" si="19">IF(F578&gt;D578,"incumple",IF(F578=0,"incumple","cumple"))</f>
        <v>cumple</v>
      </c>
      <c r="H578" s="7" t="s">
        <v>40</v>
      </c>
      <c r="I578" s="7" t="s">
        <v>725</v>
      </c>
      <c r="J578" s="7" t="s">
        <v>31</v>
      </c>
      <c r="K578" s="7" t="s">
        <v>32</v>
      </c>
    </row>
    <row r="579" spans="1:11" hidden="1" x14ac:dyDescent="0.25">
      <c r="A579" s="7">
        <f t="shared" ref="A579:A642" si="20">IF(H579=H578,A578+1,1)</f>
        <v>46</v>
      </c>
      <c r="B579" s="8">
        <v>20144090080332</v>
      </c>
      <c r="C579" s="7" t="s">
        <v>579</v>
      </c>
      <c r="D579" s="7" t="s">
        <v>199</v>
      </c>
      <c r="E579" s="8">
        <v>20143050038721</v>
      </c>
      <c r="F579" s="7" t="s">
        <v>280</v>
      </c>
      <c r="G579" s="7" t="str">
        <f t="shared" si="19"/>
        <v>cumple</v>
      </c>
      <c r="H579" s="7" t="s">
        <v>40</v>
      </c>
      <c r="I579" s="7" t="s">
        <v>595</v>
      </c>
      <c r="J579" s="7" t="s">
        <v>44</v>
      </c>
      <c r="K579" s="7" t="s">
        <v>38</v>
      </c>
    </row>
    <row r="580" spans="1:11" hidden="1" x14ac:dyDescent="0.25">
      <c r="A580" s="7">
        <f t="shared" si="20"/>
        <v>47</v>
      </c>
      <c r="B580" s="8">
        <v>20144090089692</v>
      </c>
      <c r="C580" s="7" t="s">
        <v>664</v>
      </c>
      <c r="D580" s="7" t="s">
        <v>345</v>
      </c>
      <c r="E580" s="8">
        <v>20142000056431</v>
      </c>
      <c r="F580" s="7" t="s">
        <v>332</v>
      </c>
      <c r="G580" s="9" t="str">
        <f t="shared" si="19"/>
        <v>incumple</v>
      </c>
      <c r="H580" s="7" t="s">
        <v>40</v>
      </c>
      <c r="I580" s="7" t="s">
        <v>676</v>
      </c>
      <c r="J580" s="7" t="s">
        <v>31</v>
      </c>
      <c r="K580" s="7" t="s">
        <v>32</v>
      </c>
    </row>
    <row r="581" spans="1:11" hidden="1" x14ac:dyDescent="0.25">
      <c r="A581" s="7">
        <f t="shared" si="20"/>
        <v>48</v>
      </c>
      <c r="B581" s="8">
        <v>20144090065032</v>
      </c>
      <c r="C581" s="7" t="s">
        <v>424</v>
      </c>
      <c r="D581" s="7" t="s">
        <v>426</v>
      </c>
      <c r="E581" s="8">
        <v>20143050029711</v>
      </c>
      <c r="F581" s="7" t="s">
        <v>78</v>
      </c>
      <c r="G581" s="7" t="str">
        <f t="shared" si="19"/>
        <v>cumple</v>
      </c>
      <c r="H581" s="7" t="s">
        <v>40</v>
      </c>
      <c r="I581" s="7" t="s">
        <v>456</v>
      </c>
      <c r="J581" s="7" t="s">
        <v>269</v>
      </c>
      <c r="K581" s="7" t="s">
        <v>38</v>
      </c>
    </row>
    <row r="582" spans="1:11" hidden="1" x14ac:dyDescent="0.25">
      <c r="A582" s="7">
        <f t="shared" si="20"/>
        <v>49</v>
      </c>
      <c r="B582" s="8">
        <v>20144090150762</v>
      </c>
      <c r="C582" s="7" t="s">
        <v>1048</v>
      </c>
      <c r="D582" s="7" t="s">
        <v>1054</v>
      </c>
      <c r="E582" s="8"/>
      <c r="F582" s="7"/>
      <c r="G582" s="10" t="str">
        <f t="shared" si="19"/>
        <v>incumple</v>
      </c>
      <c r="H582" s="7" t="s">
        <v>40</v>
      </c>
      <c r="I582" s="7" t="s">
        <v>1066</v>
      </c>
      <c r="J582" s="7" t="s">
        <v>256</v>
      </c>
      <c r="K582" s="7" t="s">
        <v>38</v>
      </c>
    </row>
    <row r="583" spans="1:11" hidden="1" x14ac:dyDescent="0.25">
      <c r="A583" s="7">
        <f t="shared" si="20"/>
        <v>50</v>
      </c>
      <c r="B583" s="8">
        <v>20144090096102</v>
      </c>
      <c r="C583" s="7" t="s">
        <v>705</v>
      </c>
      <c r="D583" s="7" t="s">
        <v>332</v>
      </c>
      <c r="E583" s="8"/>
      <c r="F583" s="7"/>
      <c r="G583" s="10" t="str">
        <f t="shared" si="19"/>
        <v>incumple</v>
      </c>
      <c r="H583" s="7" t="s">
        <v>40</v>
      </c>
      <c r="I583" s="7" t="s">
        <v>713</v>
      </c>
      <c r="J583" s="7" t="s">
        <v>714</v>
      </c>
      <c r="K583" s="7" t="s">
        <v>289</v>
      </c>
    </row>
    <row r="584" spans="1:11" hidden="1" x14ac:dyDescent="0.25">
      <c r="A584" s="7">
        <f t="shared" si="20"/>
        <v>51</v>
      </c>
      <c r="B584" s="8">
        <v>20144090101982</v>
      </c>
      <c r="C584" s="7" t="s">
        <v>738</v>
      </c>
      <c r="D584" s="7" t="s">
        <v>499</v>
      </c>
      <c r="E584" s="8">
        <v>20143030045341</v>
      </c>
      <c r="F584" s="7" t="s">
        <v>248</v>
      </c>
      <c r="G584" s="7" t="str">
        <f t="shared" si="19"/>
        <v>cumple</v>
      </c>
      <c r="H584" s="7" t="s">
        <v>40</v>
      </c>
      <c r="I584" s="7" t="s">
        <v>743</v>
      </c>
      <c r="J584" s="7" t="s">
        <v>51</v>
      </c>
      <c r="K584" s="7" t="s">
        <v>52</v>
      </c>
    </row>
    <row r="585" spans="1:11" hidden="1" x14ac:dyDescent="0.25">
      <c r="A585" s="7">
        <f t="shared" si="20"/>
        <v>52</v>
      </c>
      <c r="B585" s="8">
        <v>20144090098482</v>
      </c>
      <c r="C585" s="7" t="s">
        <v>718</v>
      </c>
      <c r="D585" s="7" t="s">
        <v>719</v>
      </c>
      <c r="E585" s="8">
        <v>20143070044991</v>
      </c>
      <c r="F585" s="7" t="s">
        <v>245</v>
      </c>
      <c r="G585" s="7" t="str">
        <f t="shared" si="19"/>
        <v>cumple</v>
      </c>
      <c r="H585" s="7" t="s">
        <v>40</v>
      </c>
      <c r="I585" s="7" t="s">
        <v>722</v>
      </c>
      <c r="J585" s="7" t="s">
        <v>150</v>
      </c>
      <c r="K585" s="7" t="s">
        <v>151</v>
      </c>
    </row>
    <row r="586" spans="1:11" hidden="1" x14ac:dyDescent="0.25">
      <c r="A586" s="7">
        <f t="shared" si="20"/>
        <v>53</v>
      </c>
      <c r="B586" s="8">
        <v>20144090113522</v>
      </c>
      <c r="C586" s="7" t="s">
        <v>811</v>
      </c>
      <c r="D586" s="7" t="s">
        <v>569</v>
      </c>
      <c r="E586" s="8">
        <v>20143050027183</v>
      </c>
      <c r="F586" s="7" t="s">
        <v>358</v>
      </c>
      <c r="G586" s="7" t="str">
        <f t="shared" si="19"/>
        <v>cumple</v>
      </c>
      <c r="H586" s="7" t="s">
        <v>40</v>
      </c>
      <c r="I586" s="7" t="s">
        <v>833</v>
      </c>
      <c r="J586" s="7" t="s">
        <v>226</v>
      </c>
      <c r="K586" s="7" t="s">
        <v>38</v>
      </c>
    </row>
    <row r="587" spans="1:11" hidden="1" x14ac:dyDescent="0.25">
      <c r="A587" s="7">
        <f t="shared" si="20"/>
        <v>54</v>
      </c>
      <c r="B587" s="8">
        <v>20144090079882</v>
      </c>
      <c r="C587" s="7" t="s">
        <v>579</v>
      </c>
      <c r="D587" s="7" t="s">
        <v>199</v>
      </c>
      <c r="E587" s="8"/>
      <c r="F587" s="7"/>
      <c r="G587" s="10" t="str">
        <f t="shared" si="19"/>
        <v>incumple</v>
      </c>
      <c r="H587" s="7" t="s">
        <v>40</v>
      </c>
      <c r="I587" s="7" t="s">
        <v>593</v>
      </c>
      <c r="J587" s="7" t="s">
        <v>256</v>
      </c>
      <c r="K587" s="7" t="s">
        <v>38</v>
      </c>
    </row>
    <row r="588" spans="1:11" hidden="1" x14ac:dyDescent="0.25">
      <c r="A588" s="7">
        <f t="shared" si="20"/>
        <v>55</v>
      </c>
      <c r="B588" s="8">
        <v>20144090095872</v>
      </c>
      <c r="C588" s="7" t="s">
        <v>705</v>
      </c>
      <c r="D588" s="7" t="s">
        <v>332</v>
      </c>
      <c r="E588" s="8">
        <v>20143050043511</v>
      </c>
      <c r="F588" s="7" t="s">
        <v>364</v>
      </c>
      <c r="G588" s="7" t="str">
        <f t="shared" si="19"/>
        <v>cumple</v>
      </c>
      <c r="H588" s="7" t="s">
        <v>40</v>
      </c>
      <c r="I588" s="7" t="s">
        <v>711</v>
      </c>
      <c r="J588" s="7" t="s">
        <v>211</v>
      </c>
      <c r="K588" s="7" t="s">
        <v>38</v>
      </c>
    </row>
    <row r="589" spans="1:11" hidden="1" x14ac:dyDescent="0.25">
      <c r="A589" s="7">
        <f t="shared" si="20"/>
        <v>56</v>
      </c>
      <c r="B589" s="8">
        <v>20144090106222</v>
      </c>
      <c r="C589" s="7" t="s">
        <v>760</v>
      </c>
      <c r="D589" s="7" t="s">
        <v>358</v>
      </c>
      <c r="E589" s="8"/>
      <c r="F589" s="7"/>
      <c r="G589" s="10" t="str">
        <f t="shared" si="19"/>
        <v>incumple</v>
      </c>
      <c r="H589" s="7" t="s">
        <v>40</v>
      </c>
      <c r="I589" s="7" t="s">
        <v>772</v>
      </c>
      <c r="J589" s="7" t="s">
        <v>531</v>
      </c>
      <c r="K589" s="7" t="s">
        <v>170</v>
      </c>
    </row>
    <row r="590" spans="1:11" hidden="1" x14ac:dyDescent="0.25">
      <c r="A590" s="7">
        <f t="shared" si="20"/>
        <v>57</v>
      </c>
      <c r="B590" s="8">
        <v>20144090047412</v>
      </c>
      <c r="C590" s="7" t="s">
        <v>298</v>
      </c>
      <c r="D590" s="7" t="s">
        <v>89</v>
      </c>
      <c r="E590" s="8" t="s">
        <v>308</v>
      </c>
      <c r="F590" s="7" t="s">
        <v>54</v>
      </c>
      <c r="G590" s="7" t="str">
        <f t="shared" si="19"/>
        <v>cumple</v>
      </c>
      <c r="H590" s="7" t="s">
        <v>40</v>
      </c>
      <c r="I590" s="7" t="s">
        <v>309</v>
      </c>
      <c r="J590" s="7" t="s">
        <v>310</v>
      </c>
      <c r="K590" s="7" t="s">
        <v>15</v>
      </c>
    </row>
    <row r="591" spans="1:11" hidden="1" x14ac:dyDescent="0.25">
      <c r="A591" s="7">
        <f t="shared" si="20"/>
        <v>58</v>
      </c>
      <c r="B591" s="8">
        <v>20144090102212</v>
      </c>
      <c r="C591" s="7" t="s">
        <v>738</v>
      </c>
      <c r="D591" s="7" t="s">
        <v>499</v>
      </c>
      <c r="E591" s="8">
        <v>20145000051691</v>
      </c>
      <c r="F591" s="7" t="s">
        <v>201</v>
      </c>
      <c r="G591" s="7" t="str">
        <f t="shared" si="19"/>
        <v>cumple</v>
      </c>
      <c r="H591" s="7" t="s">
        <v>40</v>
      </c>
      <c r="I591" s="7" t="s">
        <v>748</v>
      </c>
      <c r="J591" s="7" t="s">
        <v>102</v>
      </c>
      <c r="K591" s="7" t="s">
        <v>28</v>
      </c>
    </row>
    <row r="592" spans="1:11" hidden="1" x14ac:dyDescent="0.25">
      <c r="A592" s="7">
        <f t="shared" si="20"/>
        <v>59</v>
      </c>
      <c r="B592" s="8">
        <v>20144090011062</v>
      </c>
      <c r="C592" s="7" t="s">
        <v>144</v>
      </c>
      <c r="D592" s="7" t="s">
        <v>146</v>
      </c>
      <c r="E592" s="8"/>
      <c r="F592" s="7"/>
      <c r="G592" s="10" t="str">
        <f t="shared" si="19"/>
        <v>incumple</v>
      </c>
      <c r="H592" s="7" t="s">
        <v>40</v>
      </c>
      <c r="I592" s="7" t="s">
        <v>155</v>
      </c>
      <c r="J592" s="7" t="s">
        <v>140</v>
      </c>
      <c r="K592" s="7" t="s">
        <v>141</v>
      </c>
    </row>
    <row r="593" spans="1:11" hidden="1" x14ac:dyDescent="0.25">
      <c r="A593" s="7">
        <f t="shared" si="20"/>
        <v>60</v>
      </c>
      <c r="B593" s="8">
        <v>20144090071342</v>
      </c>
      <c r="C593" s="7" t="s">
        <v>507</v>
      </c>
      <c r="D593" s="7" t="s">
        <v>245</v>
      </c>
      <c r="E593" s="8">
        <v>20147010032021</v>
      </c>
      <c r="F593" s="7" t="s">
        <v>274</v>
      </c>
      <c r="G593" s="7" t="str">
        <f t="shared" si="19"/>
        <v>cumple</v>
      </c>
      <c r="H593" s="7" t="s">
        <v>40</v>
      </c>
      <c r="I593" s="7" t="s">
        <v>533</v>
      </c>
      <c r="J593" s="7" t="s">
        <v>534</v>
      </c>
      <c r="K593" s="7" t="s">
        <v>207</v>
      </c>
    </row>
    <row r="594" spans="1:11" hidden="1" x14ac:dyDescent="0.25">
      <c r="A594" s="7">
        <f t="shared" si="20"/>
        <v>61</v>
      </c>
      <c r="B594" s="8">
        <v>20144090102412</v>
      </c>
      <c r="C594" s="7" t="s">
        <v>738</v>
      </c>
      <c r="D594" s="7" t="s">
        <v>499</v>
      </c>
      <c r="E594" s="8">
        <v>20143060064431</v>
      </c>
      <c r="F594" s="7" t="s">
        <v>750</v>
      </c>
      <c r="G594" s="9" t="str">
        <f t="shared" si="19"/>
        <v>incumple</v>
      </c>
      <c r="H594" s="7" t="s">
        <v>40</v>
      </c>
      <c r="I594" s="7" t="s">
        <v>751</v>
      </c>
      <c r="J594" s="7" t="s">
        <v>310</v>
      </c>
      <c r="K594" s="7" t="s">
        <v>15</v>
      </c>
    </row>
    <row r="595" spans="1:11" hidden="1" x14ac:dyDescent="0.25">
      <c r="A595" s="7">
        <f t="shared" si="20"/>
        <v>62</v>
      </c>
      <c r="B595" s="8">
        <v>20144090086392</v>
      </c>
      <c r="C595" s="7" t="s">
        <v>641</v>
      </c>
      <c r="D595" s="7" t="s">
        <v>447</v>
      </c>
      <c r="E595" s="8"/>
      <c r="F595" s="7"/>
      <c r="G595" s="10" t="str">
        <f t="shared" si="19"/>
        <v>incumple</v>
      </c>
      <c r="H595" s="7" t="s">
        <v>40</v>
      </c>
      <c r="I595" s="7" t="s">
        <v>650</v>
      </c>
      <c r="J595" s="7" t="s">
        <v>42</v>
      </c>
      <c r="K595" s="7" t="s">
        <v>28</v>
      </c>
    </row>
    <row r="596" spans="1:11" hidden="1" x14ac:dyDescent="0.25">
      <c r="A596" s="7">
        <f t="shared" si="20"/>
        <v>63</v>
      </c>
      <c r="B596" s="8">
        <v>20144090061492</v>
      </c>
      <c r="C596" s="7" t="s">
        <v>405</v>
      </c>
      <c r="D596" s="7" t="s">
        <v>220</v>
      </c>
      <c r="E596" s="8">
        <v>20143030032761</v>
      </c>
      <c r="F596" s="7" t="s">
        <v>274</v>
      </c>
      <c r="G596" s="7" t="str">
        <f t="shared" si="19"/>
        <v>cumple</v>
      </c>
      <c r="H596" s="7" t="s">
        <v>40</v>
      </c>
      <c r="I596" s="7" t="s">
        <v>412</v>
      </c>
      <c r="J596" s="7" t="s">
        <v>51</v>
      </c>
      <c r="K596" s="7" t="s">
        <v>52</v>
      </c>
    </row>
    <row r="597" spans="1:11" hidden="1" x14ac:dyDescent="0.25">
      <c r="A597" s="7">
        <f t="shared" si="20"/>
        <v>64</v>
      </c>
      <c r="B597" s="8">
        <v>20144090093842</v>
      </c>
      <c r="C597" s="7" t="s">
        <v>705</v>
      </c>
      <c r="D597" s="7" t="s">
        <v>332</v>
      </c>
      <c r="E597" s="8">
        <v>20142000044021</v>
      </c>
      <c r="F597" s="7" t="s">
        <v>245</v>
      </c>
      <c r="G597" s="7" t="str">
        <f t="shared" si="19"/>
        <v>cumple</v>
      </c>
      <c r="H597" s="7" t="s">
        <v>40</v>
      </c>
      <c r="I597" s="7" t="s">
        <v>706</v>
      </c>
      <c r="J597" s="7" t="s">
        <v>31</v>
      </c>
      <c r="K597" s="7" t="s">
        <v>32</v>
      </c>
    </row>
    <row r="598" spans="1:11" hidden="1" x14ac:dyDescent="0.25">
      <c r="A598" s="7">
        <f t="shared" si="20"/>
        <v>65</v>
      </c>
      <c r="B598" s="8">
        <v>20144090061982</v>
      </c>
      <c r="C598" s="7" t="s">
        <v>405</v>
      </c>
      <c r="D598" s="7" t="s">
        <v>220</v>
      </c>
      <c r="E598" s="8">
        <v>20142000035481</v>
      </c>
      <c r="F598" s="7" t="s">
        <v>91</v>
      </c>
      <c r="G598" s="7" t="str">
        <f t="shared" si="19"/>
        <v>cumple</v>
      </c>
      <c r="H598" s="7" t="s">
        <v>40</v>
      </c>
      <c r="I598" s="7" t="s">
        <v>416</v>
      </c>
      <c r="J598" s="7" t="s">
        <v>31</v>
      </c>
      <c r="K598" s="7" t="s">
        <v>32</v>
      </c>
    </row>
    <row r="599" spans="1:11" x14ac:dyDescent="0.25">
      <c r="A599" s="7">
        <f t="shared" si="20"/>
        <v>66</v>
      </c>
      <c r="B599" s="8">
        <v>20144090010092</v>
      </c>
      <c r="C599" s="7" t="s">
        <v>124</v>
      </c>
      <c r="D599" s="7" t="s">
        <v>97</v>
      </c>
      <c r="E599" s="8">
        <v>20143050008731</v>
      </c>
      <c r="F599" s="7" t="s">
        <v>25</v>
      </c>
      <c r="G599" s="7" t="str">
        <f t="shared" si="19"/>
        <v>cumple</v>
      </c>
      <c r="H599" s="7" t="s">
        <v>40</v>
      </c>
      <c r="I599" s="7" t="s">
        <v>13</v>
      </c>
      <c r="J599" s="7" t="s">
        <v>143</v>
      </c>
      <c r="K599" s="7" t="s">
        <v>38</v>
      </c>
    </row>
    <row r="600" spans="1:11" x14ac:dyDescent="0.25">
      <c r="A600" s="7">
        <f t="shared" si="20"/>
        <v>67</v>
      </c>
      <c r="B600" s="8">
        <v>20144090010282</v>
      </c>
      <c r="C600" s="7" t="s">
        <v>144</v>
      </c>
      <c r="D600" s="7" t="s">
        <v>146</v>
      </c>
      <c r="E600" s="8">
        <v>20143070009871</v>
      </c>
      <c r="F600" s="7" t="s">
        <v>33</v>
      </c>
      <c r="G600" s="7" t="str">
        <f t="shared" si="19"/>
        <v>cumple</v>
      </c>
      <c r="H600" s="7" t="s">
        <v>40</v>
      </c>
      <c r="I600" s="7" t="s">
        <v>13</v>
      </c>
      <c r="J600" s="7" t="s">
        <v>150</v>
      </c>
      <c r="K600" s="7" t="s">
        <v>151</v>
      </c>
    </row>
    <row r="601" spans="1:11" x14ac:dyDescent="0.25">
      <c r="A601" s="7">
        <f t="shared" si="20"/>
        <v>68</v>
      </c>
      <c r="B601" s="8">
        <v>20144090015002</v>
      </c>
      <c r="C601" s="7" t="s">
        <v>165</v>
      </c>
      <c r="D601" s="7" t="s">
        <v>121</v>
      </c>
      <c r="E601" s="8">
        <v>20145000015601</v>
      </c>
      <c r="F601" s="7" t="s">
        <v>63</v>
      </c>
      <c r="G601" s="7" t="str">
        <f t="shared" si="19"/>
        <v>cumple</v>
      </c>
      <c r="H601" s="7" t="s">
        <v>40</v>
      </c>
      <c r="I601" s="7" t="s">
        <v>13</v>
      </c>
      <c r="J601" s="7" t="s">
        <v>65</v>
      </c>
      <c r="K601" s="7" t="s">
        <v>28</v>
      </c>
    </row>
    <row r="602" spans="1:11" x14ac:dyDescent="0.25">
      <c r="A602" s="7">
        <f t="shared" si="20"/>
        <v>69</v>
      </c>
      <c r="B602" s="8">
        <v>20144090017562</v>
      </c>
      <c r="C602" s="7" t="s">
        <v>190</v>
      </c>
      <c r="D602" s="7" t="s">
        <v>100</v>
      </c>
      <c r="E602" s="8">
        <v>20143000017431</v>
      </c>
      <c r="F602" s="7" t="s">
        <v>99</v>
      </c>
      <c r="G602" s="7" t="str">
        <f t="shared" si="19"/>
        <v>cumple</v>
      </c>
      <c r="H602" s="7" t="s">
        <v>40</v>
      </c>
      <c r="I602" s="7" t="s">
        <v>13</v>
      </c>
      <c r="J602" s="7" t="s">
        <v>191</v>
      </c>
      <c r="K602" s="7" t="s">
        <v>131</v>
      </c>
    </row>
    <row r="603" spans="1:11" x14ac:dyDescent="0.25">
      <c r="A603" s="7">
        <f t="shared" si="20"/>
        <v>70</v>
      </c>
      <c r="B603" s="8">
        <v>20144090022872</v>
      </c>
      <c r="C603" s="7" t="s">
        <v>202</v>
      </c>
      <c r="D603" s="7" t="s">
        <v>103</v>
      </c>
      <c r="E603" s="8">
        <v>20142000018501</v>
      </c>
      <c r="F603" s="7" t="s">
        <v>97</v>
      </c>
      <c r="G603" s="7" t="str">
        <f t="shared" si="19"/>
        <v>cumple</v>
      </c>
      <c r="H603" s="7" t="s">
        <v>40</v>
      </c>
      <c r="I603" s="7" t="s">
        <v>13</v>
      </c>
      <c r="J603" s="7" t="s">
        <v>31</v>
      </c>
      <c r="K603" s="7" t="s">
        <v>32</v>
      </c>
    </row>
    <row r="604" spans="1:11" x14ac:dyDescent="0.25">
      <c r="A604" s="7">
        <f t="shared" si="20"/>
        <v>71</v>
      </c>
      <c r="B604" s="8">
        <v>20144090023942</v>
      </c>
      <c r="C604" s="7" t="s">
        <v>209</v>
      </c>
      <c r="D604" s="7" t="s">
        <v>181</v>
      </c>
      <c r="E604" s="8" t="s">
        <v>212</v>
      </c>
      <c r="F604" s="7" t="s">
        <v>167</v>
      </c>
      <c r="G604" s="9" t="str">
        <f t="shared" si="19"/>
        <v>incumple</v>
      </c>
      <c r="H604" s="7" t="s">
        <v>40</v>
      </c>
      <c r="I604" s="7" t="s">
        <v>13</v>
      </c>
      <c r="J604" s="7" t="s">
        <v>169</v>
      </c>
      <c r="K604" s="7" t="s">
        <v>170</v>
      </c>
    </row>
    <row r="605" spans="1:11" x14ac:dyDescent="0.25">
      <c r="A605" s="7">
        <f t="shared" si="20"/>
        <v>72</v>
      </c>
      <c r="B605" s="8">
        <v>20144090039692</v>
      </c>
      <c r="C605" s="7" t="s">
        <v>250</v>
      </c>
      <c r="D605" s="7" t="s">
        <v>78</v>
      </c>
      <c r="E605" s="8" t="s">
        <v>277</v>
      </c>
      <c r="F605" s="7" t="s">
        <v>103</v>
      </c>
      <c r="G605" s="7" t="str">
        <f t="shared" si="19"/>
        <v>cumple</v>
      </c>
      <c r="H605" s="7" t="s">
        <v>40</v>
      </c>
      <c r="I605" s="7" t="s">
        <v>13</v>
      </c>
      <c r="J605" s="7" t="s">
        <v>108</v>
      </c>
      <c r="K605" s="7" t="s">
        <v>28</v>
      </c>
    </row>
    <row r="606" spans="1:11" x14ac:dyDescent="0.25">
      <c r="A606" s="7">
        <f t="shared" si="20"/>
        <v>73</v>
      </c>
      <c r="B606" s="8">
        <v>20144090039822</v>
      </c>
      <c r="C606" s="7" t="s">
        <v>250</v>
      </c>
      <c r="D606" s="7" t="s">
        <v>78</v>
      </c>
      <c r="E606" s="8" t="s">
        <v>278</v>
      </c>
      <c r="F606" s="7" t="s">
        <v>103</v>
      </c>
      <c r="G606" s="7" t="str">
        <f t="shared" si="19"/>
        <v>cumple</v>
      </c>
      <c r="H606" s="7" t="s">
        <v>40</v>
      </c>
      <c r="I606" s="7" t="s">
        <v>13</v>
      </c>
      <c r="J606" s="7" t="s">
        <v>108</v>
      </c>
      <c r="K606" s="7" t="s">
        <v>28</v>
      </c>
    </row>
    <row r="607" spans="1:11" x14ac:dyDescent="0.25">
      <c r="A607" s="7">
        <f t="shared" si="20"/>
        <v>74</v>
      </c>
      <c r="B607" s="8">
        <v>20144090041522</v>
      </c>
      <c r="C607" s="7" t="s">
        <v>279</v>
      </c>
      <c r="D607" s="7" t="s">
        <v>167</v>
      </c>
      <c r="E607" s="8">
        <v>20143060023931</v>
      </c>
      <c r="F607" s="7" t="s">
        <v>181</v>
      </c>
      <c r="G607" s="7" t="str">
        <f t="shared" si="19"/>
        <v>cumple</v>
      </c>
      <c r="H607" s="7" t="s">
        <v>40</v>
      </c>
      <c r="I607" s="7" t="s">
        <v>13</v>
      </c>
      <c r="J607" s="7" t="s">
        <v>81</v>
      </c>
      <c r="K607" s="7" t="s">
        <v>15</v>
      </c>
    </row>
    <row r="608" spans="1:11" x14ac:dyDescent="0.25">
      <c r="A608" s="7">
        <f t="shared" si="20"/>
        <v>75</v>
      </c>
      <c r="B608" s="8">
        <v>20144090053312</v>
      </c>
      <c r="C608" s="7" t="s">
        <v>344</v>
      </c>
      <c r="D608" s="7" t="s">
        <v>91</v>
      </c>
      <c r="E608" s="8">
        <v>20142000039471</v>
      </c>
      <c r="F608" s="7" t="s">
        <v>281</v>
      </c>
      <c r="G608" s="9" t="str">
        <f t="shared" si="19"/>
        <v>incumple</v>
      </c>
      <c r="H608" s="7" t="s">
        <v>40</v>
      </c>
      <c r="I608" s="7" t="s">
        <v>13</v>
      </c>
      <c r="J608" s="7" t="s">
        <v>31</v>
      </c>
      <c r="K608" s="7" t="s">
        <v>32</v>
      </c>
    </row>
    <row r="609" spans="1:11" x14ac:dyDescent="0.25">
      <c r="A609" s="7">
        <f t="shared" si="20"/>
        <v>76</v>
      </c>
      <c r="B609" s="8">
        <v>20144090055762</v>
      </c>
      <c r="C609" s="7" t="s">
        <v>366</v>
      </c>
      <c r="D609" s="7" t="s">
        <v>184</v>
      </c>
      <c r="E609" s="8">
        <v>20142000029591</v>
      </c>
      <c r="F609" s="7" t="s">
        <v>54</v>
      </c>
      <c r="G609" s="7" t="str">
        <f t="shared" si="19"/>
        <v>cumple</v>
      </c>
      <c r="H609" s="7" t="s">
        <v>40</v>
      </c>
      <c r="I609" s="7" t="s">
        <v>13</v>
      </c>
      <c r="J609" s="7" t="s">
        <v>31</v>
      </c>
      <c r="K609" s="7" t="s">
        <v>32</v>
      </c>
    </row>
    <row r="610" spans="1:11" x14ac:dyDescent="0.25">
      <c r="A610" s="7">
        <f t="shared" si="20"/>
        <v>77</v>
      </c>
      <c r="B610" s="8">
        <v>20144090055932</v>
      </c>
      <c r="C610" s="7" t="s">
        <v>366</v>
      </c>
      <c r="D610" s="7" t="s">
        <v>184</v>
      </c>
      <c r="E610" s="8">
        <v>20142000031611</v>
      </c>
      <c r="F610" s="7" t="s">
        <v>167</v>
      </c>
      <c r="G610" s="7" t="str">
        <f t="shared" si="19"/>
        <v>cumple</v>
      </c>
      <c r="H610" s="7" t="s">
        <v>40</v>
      </c>
      <c r="I610" s="7" t="s">
        <v>13</v>
      </c>
      <c r="J610" s="7" t="s">
        <v>31</v>
      </c>
      <c r="K610" s="7" t="s">
        <v>32</v>
      </c>
    </row>
    <row r="611" spans="1:11" x14ac:dyDescent="0.25">
      <c r="A611" s="7">
        <f t="shared" si="20"/>
        <v>78</v>
      </c>
      <c r="B611" s="8">
        <v>20144090058482</v>
      </c>
      <c r="C611" s="7" t="s">
        <v>383</v>
      </c>
      <c r="D611" s="7" t="s">
        <v>280</v>
      </c>
      <c r="E611" s="8">
        <v>20143060031691</v>
      </c>
      <c r="F611" s="7" t="s">
        <v>167</v>
      </c>
      <c r="G611" s="7" t="str">
        <f t="shared" si="19"/>
        <v>cumple</v>
      </c>
      <c r="H611" s="7" t="s">
        <v>40</v>
      </c>
      <c r="I611" s="7" t="s">
        <v>13</v>
      </c>
      <c r="J611" s="7" t="s">
        <v>83</v>
      </c>
      <c r="K611" s="7" t="s">
        <v>15</v>
      </c>
    </row>
    <row r="612" spans="1:11" x14ac:dyDescent="0.25">
      <c r="A612" s="7">
        <f t="shared" si="20"/>
        <v>79</v>
      </c>
      <c r="B612" s="8">
        <v>20144090086462</v>
      </c>
      <c r="C612" s="7" t="s">
        <v>641</v>
      </c>
      <c r="D612" s="7" t="s">
        <v>447</v>
      </c>
      <c r="E612" s="8" t="s">
        <v>652</v>
      </c>
      <c r="F612" s="7" t="s">
        <v>251</v>
      </c>
      <c r="G612" s="7" t="str">
        <f t="shared" si="19"/>
        <v>cumple</v>
      </c>
      <c r="H612" s="7" t="s">
        <v>40</v>
      </c>
      <c r="I612" s="7" t="s">
        <v>13</v>
      </c>
      <c r="J612" s="7" t="s">
        <v>226</v>
      </c>
      <c r="K612" s="7" t="s">
        <v>38</v>
      </c>
    </row>
    <row r="613" spans="1:11" x14ac:dyDescent="0.25">
      <c r="A613" s="7">
        <f t="shared" si="20"/>
        <v>80</v>
      </c>
      <c r="B613" s="8">
        <v>20144090092812</v>
      </c>
      <c r="C613" s="7" t="s">
        <v>682</v>
      </c>
      <c r="D613" s="7" t="s">
        <v>449</v>
      </c>
      <c r="E613" s="8">
        <v>20144030041301</v>
      </c>
      <c r="F613" s="7" t="s">
        <v>426</v>
      </c>
      <c r="G613" s="7" t="str">
        <f t="shared" si="19"/>
        <v>cumple</v>
      </c>
      <c r="H613" s="7" t="s">
        <v>40</v>
      </c>
      <c r="I613" s="7" t="s">
        <v>13</v>
      </c>
      <c r="J613" s="7" t="s">
        <v>353</v>
      </c>
      <c r="K613" s="7" t="s">
        <v>354</v>
      </c>
    </row>
    <row r="614" spans="1:11" x14ac:dyDescent="0.25">
      <c r="A614" s="7">
        <f t="shared" si="20"/>
        <v>81</v>
      </c>
      <c r="B614" s="8">
        <v>20144090101902</v>
      </c>
      <c r="C614" s="7" t="s">
        <v>738</v>
      </c>
      <c r="D614" s="7" t="s">
        <v>499</v>
      </c>
      <c r="E614" s="8" t="s">
        <v>739</v>
      </c>
      <c r="F614" s="7" t="s">
        <v>236</v>
      </c>
      <c r="G614" s="7" t="str">
        <f t="shared" si="19"/>
        <v>cumple</v>
      </c>
      <c r="H614" s="7" t="s">
        <v>40</v>
      </c>
      <c r="I614" s="7" t="s">
        <v>13</v>
      </c>
      <c r="J614" s="7" t="s">
        <v>134</v>
      </c>
      <c r="K614" s="7" t="s">
        <v>135</v>
      </c>
    </row>
    <row r="615" spans="1:11" x14ac:dyDescent="0.25">
      <c r="A615" s="7">
        <f t="shared" si="20"/>
        <v>82</v>
      </c>
      <c r="B615" s="8">
        <v>20144090102822</v>
      </c>
      <c r="C615" s="7" t="s">
        <v>738</v>
      </c>
      <c r="D615" s="7" t="s">
        <v>499</v>
      </c>
      <c r="E615" s="8">
        <v>20145000057191</v>
      </c>
      <c r="F615" s="7" t="s">
        <v>356</v>
      </c>
      <c r="G615" s="7" t="str">
        <f t="shared" si="19"/>
        <v>cumple</v>
      </c>
      <c r="H615" s="7" t="s">
        <v>40</v>
      </c>
      <c r="I615" s="7" t="s">
        <v>13</v>
      </c>
      <c r="J615" s="7" t="s">
        <v>96</v>
      </c>
      <c r="K615" s="7" t="s">
        <v>28</v>
      </c>
    </row>
    <row r="616" spans="1:11" x14ac:dyDescent="0.25">
      <c r="A616" s="7">
        <f t="shared" si="20"/>
        <v>83</v>
      </c>
      <c r="B616" s="8">
        <v>20144090104992</v>
      </c>
      <c r="C616" s="7" t="s">
        <v>760</v>
      </c>
      <c r="D616" s="7" t="s">
        <v>358</v>
      </c>
      <c r="E616" s="8" t="s">
        <v>765</v>
      </c>
      <c r="F616" s="7" t="s">
        <v>603</v>
      </c>
      <c r="G616" s="9" t="str">
        <f t="shared" si="19"/>
        <v>incumple</v>
      </c>
      <c r="H616" s="7" t="s">
        <v>40</v>
      </c>
      <c r="I616" s="7" t="s">
        <v>13</v>
      </c>
      <c r="J616" s="7" t="s">
        <v>169</v>
      </c>
      <c r="K616" s="7" t="s">
        <v>170</v>
      </c>
    </row>
    <row r="617" spans="1:11" x14ac:dyDescent="0.25">
      <c r="A617" s="7">
        <f t="shared" si="20"/>
        <v>84</v>
      </c>
      <c r="B617" s="8">
        <v>20144090106652</v>
      </c>
      <c r="C617" s="7" t="s">
        <v>760</v>
      </c>
      <c r="D617" s="7" t="s">
        <v>358</v>
      </c>
      <c r="E617" s="8">
        <v>20147060054861</v>
      </c>
      <c r="F617" s="7" t="s">
        <v>449</v>
      </c>
      <c r="G617" s="7" t="str">
        <f t="shared" si="19"/>
        <v>cumple</v>
      </c>
      <c r="H617" s="7" t="s">
        <v>40</v>
      </c>
      <c r="I617" s="7" t="s">
        <v>13</v>
      </c>
      <c r="J617" s="7" t="s">
        <v>123</v>
      </c>
      <c r="K617" s="7" t="s">
        <v>88</v>
      </c>
    </row>
    <row r="618" spans="1:11" x14ac:dyDescent="0.25">
      <c r="A618" s="7">
        <f t="shared" si="20"/>
        <v>85</v>
      </c>
      <c r="B618" s="8">
        <v>20144090113292</v>
      </c>
      <c r="C618" s="7" t="s">
        <v>811</v>
      </c>
      <c r="D618" s="7" t="s">
        <v>569</v>
      </c>
      <c r="E618" s="8" t="s">
        <v>826</v>
      </c>
      <c r="F618" s="7"/>
      <c r="G618" s="9" t="str">
        <f t="shared" si="19"/>
        <v>incumple</v>
      </c>
      <c r="H618" s="7" t="s">
        <v>40</v>
      </c>
      <c r="I618" s="7" t="s">
        <v>13</v>
      </c>
      <c r="J618" s="7" t="s">
        <v>31</v>
      </c>
      <c r="K618" s="7" t="s">
        <v>32</v>
      </c>
    </row>
    <row r="619" spans="1:11" x14ac:dyDescent="0.25">
      <c r="A619" s="7">
        <f t="shared" si="20"/>
        <v>86</v>
      </c>
      <c r="B619" s="8">
        <v>20144090116242</v>
      </c>
      <c r="C619" s="7" t="s">
        <v>835</v>
      </c>
      <c r="D619" s="7" t="s">
        <v>70</v>
      </c>
      <c r="E619" s="8" t="s">
        <v>854</v>
      </c>
      <c r="F619" s="7"/>
      <c r="G619" s="9" t="str">
        <f t="shared" si="19"/>
        <v>incumple</v>
      </c>
      <c r="H619" s="7" t="s">
        <v>40</v>
      </c>
      <c r="I619" s="7" t="s">
        <v>13</v>
      </c>
      <c r="J619" s="7" t="s">
        <v>632</v>
      </c>
      <c r="K619" s="7" t="s">
        <v>289</v>
      </c>
    </row>
    <row r="620" spans="1:11" x14ac:dyDescent="0.25">
      <c r="A620" s="7">
        <f t="shared" si="20"/>
        <v>87</v>
      </c>
      <c r="B620" s="8">
        <v>20144090125542</v>
      </c>
      <c r="C620" s="7" t="s">
        <v>933</v>
      </c>
      <c r="D620" s="7" t="s">
        <v>934</v>
      </c>
      <c r="E620" s="8"/>
      <c r="F620" s="7"/>
      <c r="G620" s="10" t="str">
        <f t="shared" si="19"/>
        <v>incumple</v>
      </c>
      <c r="H620" s="7" t="s">
        <v>40</v>
      </c>
      <c r="I620" s="7" t="s">
        <v>13</v>
      </c>
      <c r="J620" s="7" t="s">
        <v>936</v>
      </c>
      <c r="K620" s="7" t="s">
        <v>15</v>
      </c>
    </row>
    <row r="621" spans="1:11" x14ac:dyDescent="0.25">
      <c r="A621" s="7">
        <f t="shared" si="20"/>
        <v>88</v>
      </c>
      <c r="B621" s="8">
        <v>20144090132642</v>
      </c>
      <c r="C621" s="7" t="s">
        <v>960</v>
      </c>
      <c r="D621" s="7" t="s">
        <v>686</v>
      </c>
      <c r="E621" s="8"/>
      <c r="F621" s="7"/>
      <c r="G621" s="10" t="str">
        <f t="shared" si="19"/>
        <v>incumple</v>
      </c>
      <c r="H621" s="7" t="s">
        <v>40</v>
      </c>
      <c r="I621" s="7" t="s">
        <v>13</v>
      </c>
      <c r="J621" s="7" t="s">
        <v>972</v>
      </c>
      <c r="K621" s="7" t="s">
        <v>151</v>
      </c>
    </row>
    <row r="622" spans="1:11" x14ac:dyDescent="0.25">
      <c r="A622" s="7">
        <f t="shared" si="20"/>
        <v>89</v>
      </c>
      <c r="B622" s="8">
        <v>20144090147982</v>
      </c>
      <c r="C622" s="7" t="s">
        <v>1048</v>
      </c>
      <c r="D622" s="7" t="s">
        <v>1054</v>
      </c>
      <c r="E622" s="8" t="s">
        <v>1056</v>
      </c>
      <c r="F622" s="7"/>
      <c r="G622" s="9" t="str">
        <f t="shared" si="19"/>
        <v>incumple</v>
      </c>
      <c r="H622" s="7" t="s">
        <v>40</v>
      </c>
      <c r="I622" s="7" t="s">
        <v>13</v>
      </c>
      <c r="J622" s="7" t="s">
        <v>531</v>
      </c>
      <c r="K622" s="7" t="s">
        <v>170</v>
      </c>
    </row>
    <row r="623" spans="1:11" x14ac:dyDescent="0.25">
      <c r="A623" s="7">
        <f t="shared" si="20"/>
        <v>90</v>
      </c>
      <c r="B623" s="8">
        <v>20144090148662</v>
      </c>
      <c r="C623" s="7" t="s">
        <v>1048</v>
      </c>
      <c r="D623" s="7" t="s">
        <v>1054</v>
      </c>
      <c r="E623" s="8">
        <v>20145000064521</v>
      </c>
      <c r="F623" s="7" t="s">
        <v>750</v>
      </c>
      <c r="G623" s="7" t="str">
        <f t="shared" si="19"/>
        <v>cumple</v>
      </c>
      <c r="H623" s="7" t="s">
        <v>40</v>
      </c>
      <c r="I623" s="7" t="s">
        <v>13</v>
      </c>
      <c r="J623" s="7" t="s">
        <v>48</v>
      </c>
      <c r="K623" s="7" t="s">
        <v>28</v>
      </c>
    </row>
    <row r="624" spans="1:11" hidden="1" x14ac:dyDescent="0.25">
      <c r="A624" s="7">
        <f t="shared" si="20"/>
        <v>91</v>
      </c>
      <c r="B624" s="8">
        <v>20144090012712</v>
      </c>
      <c r="C624" s="7" t="s">
        <v>161</v>
      </c>
      <c r="D624" s="7" t="s">
        <v>162</v>
      </c>
      <c r="E624" s="8"/>
      <c r="F624" s="7"/>
      <c r="G624" s="10" t="str">
        <f t="shared" si="19"/>
        <v>incumple</v>
      </c>
      <c r="H624" s="7" t="s">
        <v>40</v>
      </c>
      <c r="I624" s="7" t="s">
        <v>163</v>
      </c>
      <c r="J624" s="7" t="s">
        <v>140</v>
      </c>
      <c r="K624" s="7" t="s">
        <v>141</v>
      </c>
    </row>
    <row r="625" spans="1:11" hidden="1" x14ac:dyDescent="0.25">
      <c r="A625" s="7">
        <f t="shared" si="20"/>
        <v>92</v>
      </c>
      <c r="B625" s="8">
        <v>20144090010122</v>
      </c>
      <c r="C625" s="7" t="s">
        <v>144</v>
      </c>
      <c r="D625" s="7" t="s">
        <v>146</v>
      </c>
      <c r="E625" s="8"/>
      <c r="F625" s="7"/>
      <c r="G625" s="10" t="str">
        <f t="shared" si="19"/>
        <v>incumple</v>
      </c>
      <c r="H625" s="7" t="s">
        <v>40</v>
      </c>
      <c r="I625" s="7" t="s">
        <v>147</v>
      </c>
      <c r="J625" s="7" t="s">
        <v>140</v>
      </c>
      <c r="K625" s="7" t="s">
        <v>141</v>
      </c>
    </row>
    <row r="626" spans="1:11" hidden="1" x14ac:dyDescent="0.25">
      <c r="A626" s="7">
        <f t="shared" si="20"/>
        <v>93</v>
      </c>
      <c r="B626" s="8">
        <v>20144090112352</v>
      </c>
      <c r="C626" s="7" t="s">
        <v>811</v>
      </c>
      <c r="D626" s="7" t="s">
        <v>569</v>
      </c>
      <c r="E626" s="8"/>
      <c r="F626" s="7"/>
      <c r="G626" s="10" t="str">
        <f t="shared" si="19"/>
        <v>incumple</v>
      </c>
      <c r="H626" s="7" t="s">
        <v>40</v>
      </c>
      <c r="I626" s="7" t="s">
        <v>813</v>
      </c>
      <c r="J626" s="7" t="s">
        <v>644</v>
      </c>
      <c r="K626" s="7" t="s">
        <v>643</v>
      </c>
    </row>
    <row r="627" spans="1:11" hidden="1" x14ac:dyDescent="0.25">
      <c r="A627" s="7">
        <f t="shared" si="20"/>
        <v>94</v>
      </c>
      <c r="B627" s="8">
        <v>20144090116912</v>
      </c>
      <c r="C627" s="7" t="s">
        <v>835</v>
      </c>
      <c r="D627" s="7" t="s">
        <v>70</v>
      </c>
      <c r="E627" s="8" t="s">
        <v>859</v>
      </c>
      <c r="F627" s="7" t="s">
        <v>199</v>
      </c>
      <c r="G627" s="7" t="str">
        <f t="shared" si="19"/>
        <v>cumple</v>
      </c>
      <c r="H627" s="7" t="s">
        <v>40</v>
      </c>
      <c r="I627" s="7" t="s">
        <v>860</v>
      </c>
      <c r="J627" s="7" t="s">
        <v>51</v>
      </c>
      <c r="K627" s="7" t="s">
        <v>52</v>
      </c>
    </row>
    <row r="628" spans="1:11" hidden="1" x14ac:dyDescent="0.25">
      <c r="A628" s="7">
        <f t="shared" si="20"/>
        <v>95</v>
      </c>
      <c r="B628" s="8">
        <v>20144090149672</v>
      </c>
      <c r="C628" s="7" t="s">
        <v>1048</v>
      </c>
      <c r="D628" s="7" t="s">
        <v>1054</v>
      </c>
      <c r="E628" s="8"/>
      <c r="F628" s="7"/>
      <c r="G628" s="10" t="str">
        <f t="shared" si="19"/>
        <v>incumple</v>
      </c>
      <c r="H628" s="7" t="s">
        <v>40</v>
      </c>
      <c r="I628" s="7" t="s">
        <v>1063</v>
      </c>
      <c r="J628" s="7" t="s">
        <v>958</v>
      </c>
      <c r="K628" s="7" t="s">
        <v>32</v>
      </c>
    </row>
    <row r="629" spans="1:11" hidden="1" x14ac:dyDescent="0.25">
      <c r="A629" s="7">
        <f t="shared" si="20"/>
        <v>96</v>
      </c>
      <c r="B629" s="8">
        <v>20144090020512</v>
      </c>
      <c r="C629" s="7" t="s">
        <v>202</v>
      </c>
      <c r="D629" s="7" t="s">
        <v>103</v>
      </c>
      <c r="E629" s="8"/>
      <c r="F629" s="7"/>
      <c r="G629" s="10" t="str">
        <f t="shared" si="19"/>
        <v>incumple</v>
      </c>
      <c r="H629" s="7" t="s">
        <v>40</v>
      </c>
      <c r="I629" s="7" t="s">
        <v>203</v>
      </c>
      <c r="J629" s="7" t="s">
        <v>204</v>
      </c>
      <c r="K629" s="7" t="s">
        <v>138</v>
      </c>
    </row>
    <row r="630" spans="1:11" hidden="1" x14ac:dyDescent="0.25">
      <c r="A630" s="7">
        <f t="shared" si="20"/>
        <v>97</v>
      </c>
      <c r="B630" s="8">
        <v>20144090083542</v>
      </c>
      <c r="C630" s="7" t="s">
        <v>615</v>
      </c>
      <c r="D630" s="7" t="s">
        <v>201</v>
      </c>
      <c r="E630" s="8" t="s">
        <v>618</v>
      </c>
      <c r="F630" s="7" t="s">
        <v>345</v>
      </c>
      <c r="G630" s="9" t="str">
        <f t="shared" si="19"/>
        <v>incumple</v>
      </c>
      <c r="H630" s="7" t="s">
        <v>40</v>
      </c>
      <c r="I630" s="7" t="s">
        <v>619</v>
      </c>
      <c r="J630" s="7" t="s">
        <v>153</v>
      </c>
      <c r="K630" s="7" t="s">
        <v>15</v>
      </c>
    </row>
    <row r="631" spans="1:11" hidden="1" x14ac:dyDescent="0.25">
      <c r="A631" s="7">
        <f t="shared" si="20"/>
        <v>98</v>
      </c>
      <c r="B631" s="8">
        <v>20144090056172</v>
      </c>
      <c r="C631" s="7" t="s">
        <v>383</v>
      </c>
      <c r="D631" s="7" t="s">
        <v>280</v>
      </c>
      <c r="E631" s="8">
        <v>20143050028871</v>
      </c>
      <c r="F631" s="7" t="s">
        <v>54</v>
      </c>
      <c r="G631" s="7" t="str">
        <f t="shared" si="19"/>
        <v>cumple</v>
      </c>
      <c r="H631" s="7" t="s">
        <v>40</v>
      </c>
      <c r="I631" s="7" t="s">
        <v>385</v>
      </c>
      <c r="J631" s="7" t="s">
        <v>44</v>
      </c>
      <c r="K631" s="7" t="s">
        <v>38</v>
      </c>
    </row>
    <row r="632" spans="1:11" hidden="1" x14ac:dyDescent="0.25">
      <c r="A632" s="7">
        <f t="shared" si="20"/>
        <v>99</v>
      </c>
      <c r="B632" s="8">
        <v>20144090003182</v>
      </c>
      <c r="C632" s="7" t="s">
        <v>67</v>
      </c>
      <c r="D632" s="7" t="s">
        <v>63</v>
      </c>
      <c r="E632" s="8" t="s">
        <v>75</v>
      </c>
      <c r="F632" s="7" t="s">
        <v>76</v>
      </c>
      <c r="G632" s="7" t="str">
        <f t="shared" si="19"/>
        <v>cumple</v>
      </c>
      <c r="H632" s="7" t="s">
        <v>40</v>
      </c>
      <c r="I632" s="7" t="s">
        <v>77</v>
      </c>
      <c r="J632" s="7" t="s">
        <v>51</v>
      </c>
      <c r="K632" s="7" t="s">
        <v>52</v>
      </c>
    </row>
    <row r="633" spans="1:11" hidden="1" x14ac:dyDescent="0.25">
      <c r="A633" s="7">
        <f t="shared" si="20"/>
        <v>100</v>
      </c>
      <c r="B633" s="8">
        <v>20144090033442</v>
      </c>
      <c r="C633" s="7" t="s">
        <v>242</v>
      </c>
      <c r="D633" s="7" t="s">
        <v>196</v>
      </c>
      <c r="E633" s="8">
        <v>20145000021061</v>
      </c>
      <c r="F633" s="7" t="s">
        <v>121</v>
      </c>
      <c r="G633" s="7" t="str">
        <f t="shared" si="19"/>
        <v>cumple</v>
      </c>
      <c r="H633" s="7" t="s">
        <v>40</v>
      </c>
      <c r="I633" s="7" t="s">
        <v>244</v>
      </c>
      <c r="J633" s="7" t="s">
        <v>96</v>
      </c>
      <c r="K633" s="7" t="s">
        <v>28</v>
      </c>
    </row>
    <row r="634" spans="1:11" hidden="1" x14ac:dyDescent="0.25">
      <c r="A634" s="7">
        <f t="shared" si="20"/>
        <v>101</v>
      </c>
      <c r="B634" s="8">
        <v>20144090009842</v>
      </c>
      <c r="C634" s="7" t="s">
        <v>124</v>
      </c>
      <c r="D634" s="7" t="s">
        <v>97</v>
      </c>
      <c r="E634" s="8"/>
      <c r="F634" s="7"/>
      <c r="G634" s="10" t="str">
        <f t="shared" si="19"/>
        <v>incumple</v>
      </c>
      <c r="H634" s="7" t="s">
        <v>40</v>
      </c>
      <c r="I634" s="7" t="s">
        <v>139</v>
      </c>
      <c r="J634" s="7" t="s">
        <v>140</v>
      </c>
      <c r="K634" s="7" t="s">
        <v>141</v>
      </c>
    </row>
    <row r="635" spans="1:11" hidden="1" x14ac:dyDescent="0.25">
      <c r="A635" s="7">
        <f t="shared" si="20"/>
        <v>102</v>
      </c>
      <c r="B635" s="8">
        <v>20144090009852</v>
      </c>
      <c r="C635" s="7" t="s">
        <v>124</v>
      </c>
      <c r="D635" s="7" t="s">
        <v>97</v>
      </c>
      <c r="E635" s="8"/>
      <c r="F635" s="7"/>
      <c r="G635" s="10" t="str">
        <f t="shared" si="19"/>
        <v>incumple</v>
      </c>
      <c r="H635" s="7" t="s">
        <v>40</v>
      </c>
      <c r="I635" s="7" t="s">
        <v>142</v>
      </c>
      <c r="J635" s="7" t="s">
        <v>140</v>
      </c>
      <c r="K635" s="7" t="s">
        <v>141</v>
      </c>
    </row>
    <row r="636" spans="1:11" hidden="1" x14ac:dyDescent="0.25">
      <c r="A636" s="7">
        <f t="shared" si="20"/>
        <v>103</v>
      </c>
      <c r="B636" s="8">
        <v>20144090078852</v>
      </c>
      <c r="C636" s="7" t="s">
        <v>579</v>
      </c>
      <c r="D636" s="7" t="s">
        <v>199</v>
      </c>
      <c r="E636" s="8">
        <v>20142000048291</v>
      </c>
      <c r="F636" s="7" t="s">
        <v>199</v>
      </c>
      <c r="G636" s="7" t="str">
        <f t="shared" si="19"/>
        <v>cumple</v>
      </c>
      <c r="H636" s="7" t="s">
        <v>40</v>
      </c>
      <c r="I636" s="7" t="s">
        <v>585</v>
      </c>
      <c r="J636" s="7" t="s">
        <v>31</v>
      </c>
      <c r="K636" s="7" t="s">
        <v>32</v>
      </c>
    </row>
    <row r="637" spans="1:11" hidden="1" x14ac:dyDescent="0.25">
      <c r="A637" s="7">
        <f t="shared" si="20"/>
        <v>104</v>
      </c>
      <c r="B637" s="8">
        <v>20144090116952</v>
      </c>
      <c r="C637" s="7" t="s">
        <v>835</v>
      </c>
      <c r="D637" s="7" t="s">
        <v>70</v>
      </c>
      <c r="E637" s="8" t="s">
        <v>861</v>
      </c>
      <c r="F637" s="7" t="s">
        <v>356</v>
      </c>
      <c r="G637" s="7" t="str">
        <f t="shared" si="19"/>
        <v>cumple</v>
      </c>
      <c r="H637" s="7" t="s">
        <v>40</v>
      </c>
      <c r="I637" s="7" t="s">
        <v>862</v>
      </c>
      <c r="J637" s="7" t="s">
        <v>31</v>
      </c>
      <c r="K637" s="7" t="s">
        <v>32</v>
      </c>
    </row>
    <row r="638" spans="1:11" hidden="1" x14ac:dyDescent="0.25">
      <c r="A638" s="7">
        <f t="shared" si="20"/>
        <v>105</v>
      </c>
      <c r="B638" s="8">
        <v>20144090016172</v>
      </c>
      <c r="C638" s="7" t="s">
        <v>165</v>
      </c>
      <c r="D638" s="7" t="s">
        <v>121</v>
      </c>
      <c r="E638" s="8">
        <v>20142000023491</v>
      </c>
      <c r="F638" s="7" t="s">
        <v>103</v>
      </c>
      <c r="G638" s="9" t="str">
        <f t="shared" si="19"/>
        <v>incumple</v>
      </c>
      <c r="H638" s="7" t="s">
        <v>40</v>
      </c>
      <c r="I638" s="7" t="s">
        <v>180</v>
      </c>
      <c r="J638" s="7" t="s">
        <v>31</v>
      </c>
      <c r="K638" s="7" t="s">
        <v>32</v>
      </c>
    </row>
    <row r="639" spans="1:11" hidden="1" x14ac:dyDescent="0.25">
      <c r="A639" s="7">
        <f t="shared" si="20"/>
        <v>106</v>
      </c>
      <c r="B639" s="8">
        <v>20144090086622</v>
      </c>
      <c r="C639" s="7" t="s">
        <v>641</v>
      </c>
      <c r="D639" s="7" t="s">
        <v>447</v>
      </c>
      <c r="E639" s="8">
        <v>20145000039361</v>
      </c>
      <c r="F639" s="7" t="s">
        <v>281</v>
      </c>
      <c r="G639" s="7" t="str">
        <f t="shared" si="19"/>
        <v>cumple</v>
      </c>
      <c r="H639" s="7" t="s">
        <v>40</v>
      </c>
      <c r="I639" s="7" t="s">
        <v>661</v>
      </c>
      <c r="J639" s="7" t="s">
        <v>164</v>
      </c>
      <c r="K639" s="7" t="s">
        <v>28</v>
      </c>
    </row>
    <row r="640" spans="1:11" hidden="1" x14ac:dyDescent="0.25">
      <c r="A640" s="7">
        <f t="shared" si="20"/>
        <v>107</v>
      </c>
      <c r="B640" s="8">
        <v>20144090077852</v>
      </c>
      <c r="C640" s="7" t="s">
        <v>564</v>
      </c>
      <c r="D640" s="7" t="s">
        <v>251</v>
      </c>
      <c r="E640" s="8">
        <v>20143060049821</v>
      </c>
      <c r="F640" s="7" t="s">
        <v>303</v>
      </c>
      <c r="G640" s="9" t="str">
        <f t="shared" si="19"/>
        <v>incumple</v>
      </c>
      <c r="H640" s="7" t="s">
        <v>40</v>
      </c>
      <c r="I640" s="7" t="s">
        <v>572</v>
      </c>
      <c r="J640" s="7" t="s">
        <v>573</v>
      </c>
      <c r="K640" s="7" t="s">
        <v>15</v>
      </c>
    </row>
    <row r="641" spans="1:11" hidden="1" x14ac:dyDescent="0.25">
      <c r="A641" s="7">
        <f t="shared" si="20"/>
        <v>108</v>
      </c>
      <c r="B641" s="8">
        <v>20144090066032</v>
      </c>
      <c r="C641" s="7" t="s">
        <v>468</v>
      </c>
      <c r="D641" s="7" t="s">
        <v>236</v>
      </c>
      <c r="E641" s="8" t="s">
        <v>472</v>
      </c>
      <c r="F641" s="7" t="s">
        <v>78</v>
      </c>
      <c r="G641" s="7" t="str">
        <f t="shared" si="19"/>
        <v>cumple</v>
      </c>
      <c r="H641" s="7" t="s">
        <v>40</v>
      </c>
      <c r="I641" s="7" t="s">
        <v>473</v>
      </c>
      <c r="J641" s="7" t="s">
        <v>31</v>
      </c>
      <c r="K641" s="7" t="s">
        <v>32</v>
      </c>
    </row>
    <row r="642" spans="1:11" hidden="1" x14ac:dyDescent="0.25">
      <c r="A642" s="7">
        <f t="shared" si="20"/>
        <v>109</v>
      </c>
      <c r="B642" s="8">
        <v>20144090098772</v>
      </c>
      <c r="C642" s="7" t="s">
        <v>726</v>
      </c>
      <c r="D642" s="7" t="s">
        <v>356</v>
      </c>
      <c r="E642" s="8" t="s">
        <v>727</v>
      </c>
      <c r="F642" s="7" t="s">
        <v>356</v>
      </c>
      <c r="G642" s="7" t="str">
        <f t="shared" ref="G642:G705" si="21">IF(F642&gt;D642,"incumple",IF(F642=0,"incumple","cumple"))</f>
        <v>cumple</v>
      </c>
      <c r="H642" s="7" t="s">
        <v>40</v>
      </c>
      <c r="I642" s="7" t="s">
        <v>728</v>
      </c>
      <c r="J642" s="7" t="s">
        <v>31</v>
      </c>
      <c r="K642" s="7" t="s">
        <v>32</v>
      </c>
    </row>
    <row r="643" spans="1:11" hidden="1" x14ac:dyDescent="0.25">
      <c r="A643" s="7">
        <f t="shared" ref="A643:A706" si="22">IF(H643=H642,A642+1,1)</f>
        <v>110</v>
      </c>
      <c r="B643" s="8">
        <v>20144090070422</v>
      </c>
      <c r="C643" s="7" t="s">
        <v>486</v>
      </c>
      <c r="D643" s="7" t="s">
        <v>364</v>
      </c>
      <c r="E643" s="8">
        <v>20145000048251</v>
      </c>
      <c r="F643" s="7" t="s">
        <v>199</v>
      </c>
      <c r="G643" s="9" t="str">
        <f t="shared" si="21"/>
        <v>incumple</v>
      </c>
      <c r="H643" s="7" t="s">
        <v>40</v>
      </c>
      <c r="I643" s="7" t="s">
        <v>505</v>
      </c>
      <c r="J643" s="7" t="s">
        <v>48</v>
      </c>
      <c r="K643" s="7" t="s">
        <v>28</v>
      </c>
    </row>
    <row r="644" spans="1:11" hidden="1" x14ac:dyDescent="0.25">
      <c r="A644" s="7">
        <f t="shared" si="22"/>
        <v>111</v>
      </c>
      <c r="B644" s="8">
        <v>20144090048022</v>
      </c>
      <c r="C644" s="7" t="s">
        <v>298</v>
      </c>
      <c r="D644" s="7" t="s">
        <v>89</v>
      </c>
      <c r="E644" s="8">
        <v>20142000029661</v>
      </c>
      <c r="F644" s="7" t="s">
        <v>54</v>
      </c>
      <c r="G644" s="7" t="str">
        <f t="shared" si="21"/>
        <v>cumple</v>
      </c>
      <c r="H644" s="7" t="s">
        <v>40</v>
      </c>
      <c r="I644" s="7" t="s">
        <v>320</v>
      </c>
      <c r="J644" s="7" t="s">
        <v>31</v>
      </c>
      <c r="K644" s="7" t="s">
        <v>32</v>
      </c>
    </row>
    <row r="645" spans="1:11" hidden="1" x14ac:dyDescent="0.25">
      <c r="A645" s="7">
        <f t="shared" si="22"/>
        <v>112</v>
      </c>
      <c r="B645" s="8">
        <v>20144090069762</v>
      </c>
      <c r="C645" s="7" t="s">
        <v>486</v>
      </c>
      <c r="D645" s="7" t="s">
        <v>364</v>
      </c>
      <c r="E645" s="8">
        <v>20146030037031</v>
      </c>
      <c r="F645" s="7" t="s">
        <v>184</v>
      </c>
      <c r="G645" s="7" t="str">
        <f t="shared" si="21"/>
        <v>cumple</v>
      </c>
      <c r="H645" s="7" t="s">
        <v>40</v>
      </c>
      <c r="I645" s="7" t="s">
        <v>502</v>
      </c>
      <c r="J645" s="7" t="s">
        <v>130</v>
      </c>
      <c r="K645" s="7" t="s">
        <v>131</v>
      </c>
    </row>
    <row r="646" spans="1:11" hidden="1" x14ac:dyDescent="0.25">
      <c r="A646" s="7">
        <f t="shared" si="22"/>
        <v>113</v>
      </c>
      <c r="B646" s="8">
        <v>20144090069782</v>
      </c>
      <c r="C646" s="7" t="s">
        <v>486</v>
      </c>
      <c r="D646" s="7" t="s">
        <v>364</v>
      </c>
      <c r="E646" s="8">
        <v>20146030037021</v>
      </c>
      <c r="F646" s="7" t="s">
        <v>184</v>
      </c>
      <c r="G646" s="7" t="str">
        <f t="shared" si="21"/>
        <v>cumple</v>
      </c>
      <c r="H646" s="7" t="s">
        <v>40</v>
      </c>
      <c r="I646" s="7" t="s">
        <v>502</v>
      </c>
      <c r="J646" s="7" t="s">
        <v>130</v>
      </c>
      <c r="K646" s="7" t="s">
        <v>131</v>
      </c>
    </row>
    <row r="647" spans="1:11" hidden="1" x14ac:dyDescent="0.25">
      <c r="A647" s="7">
        <f t="shared" si="22"/>
        <v>114</v>
      </c>
      <c r="B647" s="8">
        <v>20144090106662</v>
      </c>
      <c r="C647" s="7" t="s">
        <v>760</v>
      </c>
      <c r="D647" s="7" t="s">
        <v>358</v>
      </c>
      <c r="E647" s="8">
        <v>20143060049881</v>
      </c>
      <c r="F647" s="7" t="s">
        <v>303</v>
      </c>
      <c r="G647" s="7" t="str">
        <f t="shared" si="21"/>
        <v>cumple</v>
      </c>
      <c r="H647" s="7" t="s">
        <v>40</v>
      </c>
      <c r="I647" s="7" t="s">
        <v>776</v>
      </c>
      <c r="J647" s="7" t="s">
        <v>264</v>
      </c>
      <c r="K647" s="7" t="s">
        <v>15</v>
      </c>
    </row>
    <row r="648" spans="1:11" hidden="1" x14ac:dyDescent="0.25">
      <c r="A648" s="7">
        <f t="shared" si="22"/>
        <v>115</v>
      </c>
      <c r="B648" s="8">
        <v>20144090085802</v>
      </c>
      <c r="C648" s="7" t="s">
        <v>615</v>
      </c>
      <c r="D648" s="7" t="s">
        <v>201</v>
      </c>
      <c r="E648" s="8" t="s">
        <v>630</v>
      </c>
      <c r="F648" s="7" t="s">
        <v>332</v>
      </c>
      <c r="G648" s="9" t="str">
        <f t="shared" si="21"/>
        <v>incumple</v>
      </c>
      <c r="H648" s="7" t="s">
        <v>40</v>
      </c>
      <c r="I648" s="7" t="s">
        <v>631</v>
      </c>
      <c r="J648" s="7" t="s">
        <v>632</v>
      </c>
      <c r="K648" s="7" t="s">
        <v>289</v>
      </c>
    </row>
    <row r="649" spans="1:11" hidden="1" x14ac:dyDescent="0.25">
      <c r="A649" s="7">
        <f t="shared" si="22"/>
        <v>116</v>
      </c>
      <c r="B649" s="8">
        <v>20144090118032</v>
      </c>
      <c r="C649" s="7" t="s">
        <v>866</v>
      </c>
      <c r="D649" s="7" t="s">
        <v>750</v>
      </c>
      <c r="E649" s="8"/>
      <c r="F649" s="7"/>
      <c r="G649" s="10" t="str">
        <f t="shared" si="21"/>
        <v>incumple</v>
      </c>
      <c r="H649" s="7" t="s">
        <v>40</v>
      </c>
      <c r="I649" s="7" t="s">
        <v>873</v>
      </c>
      <c r="J649" s="7" t="s">
        <v>140</v>
      </c>
      <c r="K649" s="7" t="s">
        <v>141</v>
      </c>
    </row>
    <row r="650" spans="1:11" hidden="1" x14ac:dyDescent="0.25">
      <c r="A650" s="7">
        <f t="shared" si="22"/>
        <v>117</v>
      </c>
      <c r="B650" s="8">
        <v>20144090125532</v>
      </c>
      <c r="C650" s="7" t="s">
        <v>933</v>
      </c>
      <c r="D650" s="7" t="s">
        <v>934</v>
      </c>
      <c r="E650" s="8"/>
      <c r="F650" s="7"/>
      <c r="G650" s="10" t="str">
        <f t="shared" si="21"/>
        <v>incumple</v>
      </c>
      <c r="H650" s="7" t="s">
        <v>40</v>
      </c>
      <c r="I650" s="7" t="s">
        <v>935</v>
      </c>
      <c r="J650" s="7" t="s">
        <v>140</v>
      </c>
      <c r="K650" s="7" t="s">
        <v>141</v>
      </c>
    </row>
    <row r="651" spans="1:11" hidden="1" x14ac:dyDescent="0.25">
      <c r="A651" s="7">
        <f t="shared" si="22"/>
        <v>118</v>
      </c>
      <c r="B651" s="8">
        <v>20144090073202</v>
      </c>
      <c r="C651" s="7" t="s">
        <v>536</v>
      </c>
      <c r="D651" s="7" t="s">
        <v>248</v>
      </c>
      <c r="E651" s="8"/>
      <c r="F651" s="7"/>
      <c r="G651" s="10" t="str">
        <f t="shared" si="21"/>
        <v>incumple</v>
      </c>
      <c r="H651" s="7" t="s">
        <v>40</v>
      </c>
      <c r="I651" s="7" t="s">
        <v>540</v>
      </c>
      <c r="J651" s="7" t="s">
        <v>140</v>
      </c>
      <c r="K651" s="7" t="s">
        <v>141</v>
      </c>
    </row>
    <row r="652" spans="1:11" hidden="1" x14ac:dyDescent="0.25">
      <c r="A652" s="7">
        <f t="shared" si="22"/>
        <v>119</v>
      </c>
      <c r="B652" s="8">
        <v>20144090054112</v>
      </c>
      <c r="C652" s="7" t="s">
        <v>366</v>
      </c>
      <c r="D652" s="7" t="s">
        <v>184</v>
      </c>
      <c r="E652" s="8" t="s">
        <v>370</v>
      </c>
      <c r="F652" s="7" t="s">
        <v>78</v>
      </c>
      <c r="G652" s="7" t="str">
        <f t="shared" si="21"/>
        <v>cumple</v>
      </c>
      <c r="H652" s="7" t="s">
        <v>40</v>
      </c>
      <c r="I652" s="7" t="s">
        <v>371</v>
      </c>
      <c r="J652" s="7" t="s">
        <v>360</v>
      </c>
      <c r="K652" s="7" t="s">
        <v>15</v>
      </c>
    </row>
    <row r="653" spans="1:11" hidden="1" x14ac:dyDescent="0.25">
      <c r="A653" s="7">
        <f t="shared" si="22"/>
        <v>120</v>
      </c>
      <c r="B653" s="8">
        <v>20144090010142</v>
      </c>
      <c r="C653" s="7" t="s">
        <v>144</v>
      </c>
      <c r="D653" s="7" t="s">
        <v>146</v>
      </c>
      <c r="E653" s="8"/>
      <c r="F653" s="7"/>
      <c r="G653" s="10" t="str">
        <f t="shared" si="21"/>
        <v>incumple</v>
      </c>
      <c r="H653" s="7" t="s">
        <v>40</v>
      </c>
      <c r="I653" s="7" t="s">
        <v>148</v>
      </c>
      <c r="J653" s="7" t="s">
        <v>140</v>
      </c>
      <c r="K653" s="7" t="s">
        <v>141</v>
      </c>
    </row>
    <row r="654" spans="1:11" hidden="1" x14ac:dyDescent="0.25">
      <c r="A654" s="7">
        <f t="shared" si="22"/>
        <v>121</v>
      </c>
      <c r="B654" s="8">
        <v>20144090064092</v>
      </c>
      <c r="C654" s="7" t="s">
        <v>424</v>
      </c>
      <c r="D654" s="7" t="s">
        <v>426</v>
      </c>
      <c r="E654" s="8"/>
      <c r="F654" s="7"/>
      <c r="G654" s="10" t="str">
        <f t="shared" si="21"/>
        <v>incumple</v>
      </c>
      <c r="H654" s="7" t="s">
        <v>40</v>
      </c>
      <c r="I654" s="7" t="s">
        <v>438</v>
      </c>
      <c r="J654" s="7" t="s">
        <v>439</v>
      </c>
      <c r="K654" s="7" t="s">
        <v>354</v>
      </c>
    </row>
    <row r="655" spans="1:11" hidden="1" x14ac:dyDescent="0.25">
      <c r="A655" s="7">
        <f t="shared" si="22"/>
        <v>122</v>
      </c>
      <c r="B655" s="8">
        <v>20144090014752</v>
      </c>
      <c r="C655" s="7" t="s">
        <v>165</v>
      </c>
      <c r="D655" s="7" t="s">
        <v>121</v>
      </c>
      <c r="E655" s="8" t="s">
        <v>166</v>
      </c>
      <c r="F655" s="7" t="s">
        <v>167</v>
      </c>
      <c r="G655" s="9" t="str">
        <f t="shared" si="21"/>
        <v>incumple</v>
      </c>
      <c r="H655" s="7" t="s">
        <v>40</v>
      </c>
      <c r="I655" s="7" t="s">
        <v>168</v>
      </c>
      <c r="J655" s="7" t="s">
        <v>169</v>
      </c>
      <c r="K655" s="7" t="s">
        <v>170</v>
      </c>
    </row>
    <row r="656" spans="1:11" hidden="1" x14ac:dyDescent="0.25">
      <c r="A656" s="7">
        <f t="shared" si="22"/>
        <v>123</v>
      </c>
      <c r="B656" s="8">
        <v>20144090113362</v>
      </c>
      <c r="C656" s="7" t="s">
        <v>811</v>
      </c>
      <c r="D656" s="7" t="s">
        <v>569</v>
      </c>
      <c r="E656" s="8" t="s">
        <v>830</v>
      </c>
      <c r="F656" s="7" t="s">
        <v>70</v>
      </c>
      <c r="G656" s="9" t="str">
        <f t="shared" si="21"/>
        <v>incumple</v>
      </c>
      <c r="H656" s="7" t="s">
        <v>40</v>
      </c>
      <c r="I656" s="7" t="s">
        <v>831</v>
      </c>
      <c r="J656" s="7" t="s">
        <v>832</v>
      </c>
      <c r="K656" s="7" t="s">
        <v>170</v>
      </c>
    </row>
    <row r="657" spans="1:11" hidden="1" x14ac:dyDescent="0.25">
      <c r="A657" s="7">
        <f t="shared" si="22"/>
        <v>124</v>
      </c>
      <c r="B657" s="8">
        <v>20144090119602</v>
      </c>
      <c r="C657" s="7" t="s">
        <v>866</v>
      </c>
      <c r="D657" s="7" t="s">
        <v>750</v>
      </c>
      <c r="E657" s="8" t="s">
        <v>886</v>
      </c>
      <c r="F657" s="7" t="s">
        <v>528</v>
      </c>
      <c r="G657" s="7" t="str">
        <f t="shared" si="21"/>
        <v>cumple</v>
      </c>
      <c r="H657" s="7" t="s">
        <v>40</v>
      </c>
      <c r="I657" s="7" t="s">
        <v>887</v>
      </c>
      <c r="J657" s="7" t="s">
        <v>31</v>
      </c>
      <c r="K657" s="7" t="s">
        <v>32</v>
      </c>
    </row>
    <row r="658" spans="1:11" hidden="1" x14ac:dyDescent="0.25">
      <c r="A658" s="7">
        <f t="shared" si="22"/>
        <v>125</v>
      </c>
      <c r="B658" s="8">
        <v>20144090065092</v>
      </c>
      <c r="C658" s="7" t="s">
        <v>424</v>
      </c>
      <c r="D658" s="7" t="s">
        <v>426</v>
      </c>
      <c r="E658" s="8">
        <v>20141040048341</v>
      </c>
      <c r="F658" s="7" t="s">
        <v>199</v>
      </c>
      <c r="G658" s="9" t="str">
        <f t="shared" si="21"/>
        <v>incumple</v>
      </c>
      <c r="H658" s="7" t="s">
        <v>40</v>
      </c>
      <c r="I658" s="7" t="s">
        <v>461</v>
      </c>
      <c r="J658" s="7" t="s">
        <v>462</v>
      </c>
      <c r="K658" s="7" t="s">
        <v>463</v>
      </c>
    </row>
    <row r="659" spans="1:11" hidden="1" x14ac:dyDescent="0.25">
      <c r="A659" s="7">
        <f t="shared" si="22"/>
        <v>126</v>
      </c>
      <c r="B659" s="8">
        <v>20144090047432</v>
      </c>
      <c r="C659" s="7" t="s">
        <v>298</v>
      </c>
      <c r="D659" s="7" t="s">
        <v>89</v>
      </c>
      <c r="E659" s="8">
        <v>20143060031331</v>
      </c>
      <c r="F659" s="7" t="s">
        <v>167</v>
      </c>
      <c r="G659" s="7" t="str">
        <f t="shared" si="21"/>
        <v>cumple</v>
      </c>
      <c r="H659" s="7" t="s">
        <v>40</v>
      </c>
      <c r="I659" s="7" t="s">
        <v>311</v>
      </c>
      <c r="J659" s="7" t="s">
        <v>153</v>
      </c>
      <c r="K659" s="7" t="s">
        <v>15</v>
      </c>
    </row>
    <row r="660" spans="1:11" hidden="1" x14ac:dyDescent="0.25">
      <c r="A660" s="7">
        <f t="shared" si="22"/>
        <v>127</v>
      </c>
      <c r="B660" s="8">
        <v>20144090116972</v>
      </c>
      <c r="C660" s="7" t="s">
        <v>835</v>
      </c>
      <c r="D660" s="7" t="s">
        <v>70</v>
      </c>
      <c r="E660" s="8">
        <v>20142000059271</v>
      </c>
      <c r="F660" s="7" t="s">
        <v>358</v>
      </c>
      <c r="G660" s="7" t="str">
        <f t="shared" si="21"/>
        <v>cumple</v>
      </c>
      <c r="H660" s="7" t="s">
        <v>40</v>
      </c>
      <c r="I660" s="7" t="s">
        <v>863</v>
      </c>
      <c r="J660" s="7" t="s">
        <v>31</v>
      </c>
      <c r="K660" s="7" t="s">
        <v>32</v>
      </c>
    </row>
    <row r="661" spans="1:11" hidden="1" x14ac:dyDescent="0.25">
      <c r="A661" s="7">
        <f t="shared" si="22"/>
        <v>128</v>
      </c>
      <c r="B661" s="8">
        <v>20144090072962</v>
      </c>
      <c r="C661" s="7" t="s">
        <v>536</v>
      </c>
      <c r="D661" s="7" t="s">
        <v>248</v>
      </c>
      <c r="E661" s="8">
        <v>20143050038571</v>
      </c>
      <c r="F661" s="7" t="s">
        <v>280</v>
      </c>
      <c r="G661" s="7" t="str">
        <f t="shared" si="21"/>
        <v>cumple</v>
      </c>
      <c r="H661" s="7" t="s">
        <v>40</v>
      </c>
      <c r="I661" s="7" t="s">
        <v>537</v>
      </c>
      <c r="J661" s="7" t="s">
        <v>58</v>
      </c>
      <c r="K661" s="7" t="s">
        <v>38</v>
      </c>
    </row>
    <row r="662" spans="1:11" hidden="1" x14ac:dyDescent="0.25">
      <c r="A662" s="7">
        <f t="shared" si="22"/>
        <v>129</v>
      </c>
      <c r="B662" s="8">
        <v>20144090011492</v>
      </c>
      <c r="C662" s="7" t="s">
        <v>144</v>
      </c>
      <c r="D662" s="7" t="s">
        <v>146</v>
      </c>
      <c r="E662" s="8">
        <v>20142000014051</v>
      </c>
      <c r="F662" s="7" t="s">
        <v>10</v>
      </c>
      <c r="G662" s="7" t="str">
        <f t="shared" si="21"/>
        <v>cumple</v>
      </c>
      <c r="H662" s="7" t="s">
        <v>40</v>
      </c>
      <c r="I662" s="7" t="s">
        <v>158</v>
      </c>
      <c r="J662" s="7" t="s">
        <v>31</v>
      </c>
      <c r="K662" s="7" t="s">
        <v>32</v>
      </c>
    </row>
    <row r="663" spans="1:11" hidden="1" x14ac:dyDescent="0.25">
      <c r="A663" s="7">
        <f t="shared" si="22"/>
        <v>130</v>
      </c>
      <c r="B663" s="8">
        <v>20144090010172</v>
      </c>
      <c r="C663" s="7" t="s">
        <v>144</v>
      </c>
      <c r="D663" s="7" t="s">
        <v>146</v>
      </c>
      <c r="E663" s="8"/>
      <c r="F663" s="7"/>
      <c r="G663" s="10" t="str">
        <f t="shared" si="21"/>
        <v>incumple</v>
      </c>
      <c r="H663" s="7" t="s">
        <v>40</v>
      </c>
      <c r="I663" s="7" t="s">
        <v>149</v>
      </c>
      <c r="J663" s="7" t="s">
        <v>140</v>
      </c>
      <c r="K663" s="7" t="s">
        <v>141</v>
      </c>
    </row>
    <row r="664" spans="1:11" hidden="1" x14ac:dyDescent="0.25">
      <c r="A664" s="7">
        <f t="shared" si="22"/>
        <v>131</v>
      </c>
      <c r="B664" s="8">
        <v>20144090116982</v>
      </c>
      <c r="C664" s="7" t="s">
        <v>835</v>
      </c>
      <c r="D664" s="7" t="s">
        <v>70</v>
      </c>
      <c r="E664" s="8" t="s">
        <v>864</v>
      </c>
      <c r="F664" s="7" t="s">
        <v>750</v>
      </c>
      <c r="G664" s="9" t="str">
        <f t="shared" si="21"/>
        <v>incumple</v>
      </c>
      <c r="H664" s="7" t="s">
        <v>40</v>
      </c>
      <c r="I664" s="7" t="s">
        <v>865</v>
      </c>
      <c r="J664" s="7" t="s">
        <v>96</v>
      </c>
      <c r="K664" s="7" t="s">
        <v>28</v>
      </c>
    </row>
    <row r="665" spans="1:11" hidden="1" x14ac:dyDescent="0.25">
      <c r="A665" s="7">
        <f t="shared" si="22"/>
        <v>132</v>
      </c>
      <c r="B665" s="8">
        <v>20144090089562</v>
      </c>
      <c r="C665" s="7" t="s">
        <v>664</v>
      </c>
      <c r="D665" s="7" t="s">
        <v>345</v>
      </c>
      <c r="E665" s="8" t="s">
        <v>673</v>
      </c>
      <c r="F665" s="7" t="s">
        <v>499</v>
      </c>
      <c r="G665" s="9" t="str">
        <f t="shared" si="21"/>
        <v>incumple</v>
      </c>
      <c r="H665" s="7" t="s">
        <v>40</v>
      </c>
      <c r="I665" s="7" t="s">
        <v>674</v>
      </c>
      <c r="J665" s="7" t="s">
        <v>31</v>
      </c>
      <c r="K665" s="7" t="s">
        <v>32</v>
      </c>
    </row>
    <row r="666" spans="1:11" hidden="1" x14ac:dyDescent="0.25">
      <c r="A666" s="7">
        <f t="shared" si="22"/>
        <v>133</v>
      </c>
      <c r="B666" s="8">
        <v>20144090119562</v>
      </c>
      <c r="C666" s="7" t="s">
        <v>866</v>
      </c>
      <c r="D666" s="7" t="s">
        <v>750</v>
      </c>
      <c r="E666" s="8">
        <v>20142000055351</v>
      </c>
      <c r="F666" s="7" t="s">
        <v>449</v>
      </c>
      <c r="G666" s="7" t="str">
        <f t="shared" si="21"/>
        <v>cumple</v>
      </c>
      <c r="H666" s="7" t="s">
        <v>40</v>
      </c>
      <c r="I666" s="7" t="s">
        <v>884</v>
      </c>
      <c r="J666" s="7" t="s">
        <v>31</v>
      </c>
      <c r="K666" s="7" t="s">
        <v>32</v>
      </c>
    </row>
    <row r="667" spans="1:11" hidden="1" x14ac:dyDescent="0.25">
      <c r="A667" s="7">
        <f t="shared" si="22"/>
        <v>134</v>
      </c>
      <c r="B667" s="8">
        <v>20144090114022</v>
      </c>
      <c r="C667" s="7" t="s">
        <v>811</v>
      </c>
      <c r="D667" s="7" t="s">
        <v>569</v>
      </c>
      <c r="E667" s="8">
        <v>20144010063151</v>
      </c>
      <c r="F667" s="7" t="s">
        <v>70</v>
      </c>
      <c r="G667" s="9" t="str">
        <f t="shared" si="21"/>
        <v>incumple</v>
      </c>
      <c r="H667" s="7" t="s">
        <v>40</v>
      </c>
      <c r="I667" s="7" t="s">
        <v>834</v>
      </c>
      <c r="J667" s="7" t="s">
        <v>609</v>
      </c>
      <c r="K667" s="7" t="s">
        <v>138</v>
      </c>
    </row>
    <row r="668" spans="1:11" hidden="1" x14ac:dyDescent="0.25">
      <c r="A668" s="7">
        <f t="shared" si="22"/>
        <v>135</v>
      </c>
      <c r="B668" s="8">
        <v>20144090047462</v>
      </c>
      <c r="C668" s="7" t="s">
        <v>298</v>
      </c>
      <c r="D668" s="7" t="s">
        <v>89</v>
      </c>
      <c r="E668" s="8">
        <v>20147060040181</v>
      </c>
      <c r="F668" s="7" t="s">
        <v>220</v>
      </c>
      <c r="G668" s="9" t="str">
        <f t="shared" si="21"/>
        <v>incumple</v>
      </c>
      <c r="H668" s="7" t="s">
        <v>40</v>
      </c>
      <c r="I668" s="7" t="s">
        <v>312</v>
      </c>
      <c r="J668" s="7" t="s">
        <v>313</v>
      </c>
      <c r="K668" s="7" t="s">
        <v>88</v>
      </c>
    </row>
    <row r="669" spans="1:11" hidden="1" x14ac:dyDescent="0.25">
      <c r="A669" s="7">
        <f t="shared" si="22"/>
        <v>136</v>
      </c>
      <c r="B669" s="8">
        <v>20144090089532</v>
      </c>
      <c r="C669" s="7" t="s">
        <v>664</v>
      </c>
      <c r="D669" s="7" t="s">
        <v>345</v>
      </c>
      <c r="E669" s="8">
        <v>20143050050871</v>
      </c>
      <c r="F669" s="7" t="s">
        <v>201</v>
      </c>
      <c r="G669" s="7" t="str">
        <f t="shared" si="21"/>
        <v>cumple</v>
      </c>
      <c r="H669" s="7" t="s">
        <v>40</v>
      </c>
      <c r="I669" s="7" t="s">
        <v>672</v>
      </c>
      <c r="J669" s="7" t="s">
        <v>44</v>
      </c>
      <c r="K669" s="7" t="s">
        <v>38</v>
      </c>
    </row>
    <row r="670" spans="1:11" hidden="1" x14ac:dyDescent="0.25">
      <c r="A670" s="7">
        <f t="shared" si="22"/>
        <v>137</v>
      </c>
      <c r="B670" s="8">
        <v>20144090109462</v>
      </c>
      <c r="C670" s="7" t="s">
        <v>790</v>
      </c>
      <c r="D670" s="7" t="s">
        <v>528</v>
      </c>
      <c r="E670" s="8"/>
      <c r="F670" s="7"/>
      <c r="G670" s="10" t="str">
        <f t="shared" si="21"/>
        <v>incumple</v>
      </c>
      <c r="H670" s="7" t="s">
        <v>40</v>
      </c>
      <c r="I670" s="7" t="s">
        <v>792</v>
      </c>
      <c r="J670" s="7" t="s">
        <v>307</v>
      </c>
      <c r="K670" s="7" t="s">
        <v>207</v>
      </c>
    </row>
    <row r="671" spans="1:11" hidden="1" x14ac:dyDescent="0.25">
      <c r="A671" s="7">
        <f t="shared" si="22"/>
        <v>138</v>
      </c>
      <c r="B671" s="8">
        <v>20144090078322</v>
      </c>
      <c r="C671" s="7" t="s">
        <v>579</v>
      </c>
      <c r="D671" s="7" t="s">
        <v>199</v>
      </c>
      <c r="E671" s="8">
        <v>20145000035501</v>
      </c>
      <c r="F671" s="7" t="s">
        <v>91</v>
      </c>
      <c r="G671" s="7" t="str">
        <f t="shared" si="21"/>
        <v>cumple</v>
      </c>
      <c r="H671" s="7" t="s">
        <v>40</v>
      </c>
      <c r="I671" s="7" t="s">
        <v>581</v>
      </c>
      <c r="J671" s="7" t="s">
        <v>102</v>
      </c>
      <c r="K671" s="7" t="s">
        <v>28</v>
      </c>
    </row>
    <row r="672" spans="1:11" hidden="1" x14ac:dyDescent="0.25">
      <c r="A672" s="7">
        <f t="shared" si="22"/>
        <v>139</v>
      </c>
      <c r="B672" s="8">
        <v>20144090086152</v>
      </c>
      <c r="C672" s="7" t="s">
        <v>641</v>
      </c>
      <c r="D672" s="7" t="s">
        <v>447</v>
      </c>
      <c r="E672" s="8">
        <v>20143050040981</v>
      </c>
      <c r="F672" s="7" t="s">
        <v>220</v>
      </c>
      <c r="G672" s="7" t="str">
        <f t="shared" si="21"/>
        <v>cumple</v>
      </c>
      <c r="H672" s="7" t="s">
        <v>40</v>
      </c>
      <c r="I672" s="7" t="s">
        <v>645</v>
      </c>
      <c r="J672" s="7" t="s">
        <v>44</v>
      </c>
      <c r="K672" s="7" t="s">
        <v>38</v>
      </c>
    </row>
    <row r="673" spans="1:11" hidden="1" x14ac:dyDescent="0.25">
      <c r="A673" s="7">
        <f t="shared" si="22"/>
        <v>140</v>
      </c>
      <c r="B673" s="8">
        <v>20144090014772</v>
      </c>
      <c r="C673" s="7" t="s">
        <v>165</v>
      </c>
      <c r="D673" s="7" t="s">
        <v>121</v>
      </c>
      <c r="E673" s="8" t="s">
        <v>173</v>
      </c>
      <c r="F673" s="7" t="s">
        <v>63</v>
      </c>
      <c r="G673" s="7" t="str">
        <f t="shared" si="21"/>
        <v>cumple</v>
      </c>
      <c r="H673" s="7" t="s">
        <v>40</v>
      </c>
      <c r="I673" s="7" t="s">
        <v>174</v>
      </c>
      <c r="J673" s="7" t="s">
        <v>175</v>
      </c>
      <c r="K673" s="7" t="s">
        <v>38</v>
      </c>
    </row>
    <row r="674" spans="1:11" hidden="1" x14ac:dyDescent="0.25">
      <c r="A674" s="7">
        <f t="shared" si="22"/>
        <v>141</v>
      </c>
      <c r="B674" s="8">
        <v>20144090042862</v>
      </c>
      <c r="C674" s="7" t="s">
        <v>279</v>
      </c>
      <c r="D674" s="7" t="s">
        <v>167</v>
      </c>
      <c r="E674" s="8"/>
      <c r="F674" s="7"/>
      <c r="G674" s="10" t="str">
        <f t="shared" si="21"/>
        <v>incumple</v>
      </c>
      <c r="H674" s="7" t="s">
        <v>40</v>
      </c>
      <c r="I674" s="7" t="s">
        <v>292</v>
      </c>
      <c r="J674" s="7" t="s">
        <v>291</v>
      </c>
      <c r="K674" s="7" t="s">
        <v>28</v>
      </c>
    </row>
    <row r="675" spans="1:11" hidden="1" x14ac:dyDescent="0.25">
      <c r="A675" s="7">
        <f t="shared" si="22"/>
        <v>142</v>
      </c>
      <c r="B675" s="8">
        <v>20144090042872</v>
      </c>
      <c r="C675" s="7" t="s">
        <v>279</v>
      </c>
      <c r="D675" s="7" t="s">
        <v>167</v>
      </c>
      <c r="E675" s="8" t="s">
        <v>293</v>
      </c>
      <c r="F675" s="7" t="s">
        <v>97</v>
      </c>
      <c r="G675" s="7" t="str">
        <f t="shared" si="21"/>
        <v>cumple</v>
      </c>
      <c r="H675" s="7" t="s">
        <v>40</v>
      </c>
      <c r="I675" s="7" t="s">
        <v>294</v>
      </c>
      <c r="J675" s="7" t="s">
        <v>269</v>
      </c>
      <c r="K675" s="7" t="s">
        <v>38</v>
      </c>
    </row>
    <row r="676" spans="1:11" hidden="1" x14ac:dyDescent="0.25">
      <c r="A676" s="7">
        <f t="shared" si="22"/>
        <v>143</v>
      </c>
      <c r="B676" s="8">
        <v>20144090118122</v>
      </c>
      <c r="C676" s="7" t="s">
        <v>866</v>
      </c>
      <c r="D676" s="7" t="s">
        <v>750</v>
      </c>
      <c r="E676" s="8"/>
      <c r="F676" s="7"/>
      <c r="G676" s="10" t="str">
        <f t="shared" si="21"/>
        <v>incumple</v>
      </c>
      <c r="H676" s="7" t="s">
        <v>40</v>
      </c>
      <c r="I676" s="7" t="s">
        <v>878</v>
      </c>
      <c r="J676" s="7" t="s">
        <v>31</v>
      </c>
      <c r="K676" s="7" t="s">
        <v>32</v>
      </c>
    </row>
    <row r="677" spans="1:11" hidden="1" x14ac:dyDescent="0.25">
      <c r="A677" s="7">
        <f t="shared" si="22"/>
        <v>1</v>
      </c>
      <c r="B677" s="8">
        <v>20144090064632</v>
      </c>
      <c r="C677" s="7" t="s">
        <v>424</v>
      </c>
      <c r="D677" s="7" t="s">
        <v>429</v>
      </c>
      <c r="E677" s="8">
        <v>20143090042811</v>
      </c>
      <c r="F677" s="7" t="s">
        <v>236</v>
      </c>
      <c r="G677" s="7" t="str">
        <f t="shared" si="21"/>
        <v>cumple</v>
      </c>
      <c r="H677" s="7" t="s">
        <v>71</v>
      </c>
      <c r="I677" s="7" t="s">
        <v>445</v>
      </c>
      <c r="J677" s="7" t="s">
        <v>446</v>
      </c>
      <c r="K677" s="7" t="s">
        <v>74</v>
      </c>
    </row>
    <row r="678" spans="1:11" hidden="1" x14ac:dyDescent="0.25">
      <c r="A678" s="7">
        <f t="shared" si="22"/>
        <v>2</v>
      </c>
      <c r="B678" s="8">
        <v>20144090140662</v>
      </c>
      <c r="C678" s="7" t="s">
        <v>1004</v>
      </c>
      <c r="D678" s="7" t="s">
        <v>1012</v>
      </c>
      <c r="E678" s="8">
        <v>20143090061151</v>
      </c>
      <c r="F678" s="7" t="s">
        <v>528</v>
      </c>
      <c r="G678" s="7" t="str">
        <f t="shared" si="21"/>
        <v>cumple</v>
      </c>
      <c r="H678" s="7" t="s">
        <v>71</v>
      </c>
      <c r="I678" s="7" t="s">
        <v>1016</v>
      </c>
      <c r="J678" s="7" t="s">
        <v>1017</v>
      </c>
      <c r="K678" s="7" t="s">
        <v>74</v>
      </c>
    </row>
    <row r="679" spans="1:11" hidden="1" x14ac:dyDescent="0.25">
      <c r="A679" s="7">
        <f t="shared" si="22"/>
        <v>3</v>
      </c>
      <c r="B679" s="8">
        <v>20144090063742</v>
      </c>
      <c r="C679" s="7" t="s">
        <v>424</v>
      </c>
      <c r="D679" s="7" t="s">
        <v>429</v>
      </c>
      <c r="E679" s="8">
        <v>20143080037471</v>
      </c>
      <c r="F679" s="7" t="s">
        <v>280</v>
      </c>
      <c r="G679" s="7" t="str">
        <f t="shared" si="21"/>
        <v>cumple</v>
      </c>
      <c r="H679" s="7" t="s">
        <v>71</v>
      </c>
      <c r="I679" s="7" t="s">
        <v>430</v>
      </c>
      <c r="J679" s="7" t="s">
        <v>431</v>
      </c>
      <c r="K679" s="7" t="s">
        <v>118</v>
      </c>
    </row>
    <row r="680" spans="1:11" hidden="1" x14ac:dyDescent="0.25">
      <c r="A680" s="7">
        <f t="shared" si="22"/>
        <v>4</v>
      </c>
      <c r="B680" s="8">
        <v>20144090039032</v>
      </c>
      <c r="C680" s="7" t="s">
        <v>250</v>
      </c>
      <c r="D680" s="7" t="s">
        <v>254</v>
      </c>
      <c r="E680" s="8"/>
      <c r="F680" s="7"/>
      <c r="G680" s="10" t="str">
        <f t="shared" si="21"/>
        <v>incumple</v>
      </c>
      <c r="H680" s="7" t="s">
        <v>71</v>
      </c>
      <c r="I680" s="7" t="s">
        <v>270</v>
      </c>
      <c r="J680" s="7" t="s">
        <v>271</v>
      </c>
      <c r="K680" s="7" t="s">
        <v>52</v>
      </c>
    </row>
    <row r="681" spans="1:11" hidden="1" x14ac:dyDescent="0.25">
      <c r="A681" s="7">
        <f t="shared" si="22"/>
        <v>5</v>
      </c>
      <c r="B681" s="8">
        <v>20144090074582</v>
      </c>
      <c r="C681" s="7" t="s">
        <v>536</v>
      </c>
      <c r="D681" s="7" t="s">
        <v>551</v>
      </c>
      <c r="E681" s="8">
        <v>20145000033771</v>
      </c>
      <c r="F681" s="7" t="s">
        <v>145</v>
      </c>
      <c r="G681" s="7" t="str">
        <f t="shared" si="21"/>
        <v>cumple</v>
      </c>
      <c r="H681" s="7" t="s">
        <v>71</v>
      </c>
      <c r="I681" s="7" t="s">
        <v>552</v>
      </c>
      <c r="J681" s="7" t="s">
        <v>85</v>
      </c>
      <c r="K681" s="7" t="s">
        <v>28</v>
      </c>
    </row>
    <row r="682" spans="1:11" hidden="1" x14ac:dyDescent="0.25">
      <c r="A682" s="7">
        <f t="shared" si="22"/>
        <v>6</v>
      </c>
      <c r="B682" s="8">
        <v>20144090140132</v>
      </c>
      <c r="C682" s="7" t="s">
        <v>1004</v>
      </c>
      <c r="D682" s="7" t="s">
        <v>1012</v>
      </c>
      <c r="E682" s="8" t="s">
        <v>1014</v>
      </c>
      <c r="F682" s="7" t="s">
        <v>603</v>
      </c>
      <c r="G682" s="7" t="str">
        <f t="shared" si="21"/>
        <v>cumple</v>
      </c>
      <c r="H682" s="7" t="s">
        <v>71</v>
      </c>
      <c r="I682" s="7" t="s">
        <v>1015</v>
      </c>
      <c r="J682" s="7" t="s">
        <v>428</v>
      </c>
      <c r="K682" s="7" t="s">
        <v>28</v>
      </c>
    </row>
    <row r="683" spans="1:11" hidden="1" x14ac:dyDescent="0.25">
      <c r="A683" s="7">
        <f t="shared" si="22"/>
        <v>7</v>
      </c>
      <c r="B683" s="8">
        <v>20144090090042</v>
      </c>
      <c r="C683" s="7" t="s">
        <v>664</v>
      </c>
      <c r="D683" s="7" t="s">
        <v>680</v>
      </c>
      <c r="E683" s="8"/>
      <c r="F683" s="7"/>
      <c r="G683" s="10" t="str">
        <f t="shared" si="21"/>
        <v>incumple</v>
      </c>
      <c r="H683" s="7" t="s">
        <v>71</v>
      </c>
      <c r="I683" s="7" t="s">
        <v>681</v>
      </c>
      <c r="J683" s="7" t="s">
        <v>259</v>
      </c>
      <c r="K683" s="7" t="s">
        <v>260</v>
      </c>
    </row>
    <row r="684" spans="1:11" hidden="1" x14ac:dyDescent="0.25">
      <c r="A684" s="7">
        <f t="shared" si="22"/>
        <v>8</v>
      </c>
      <c r="B684" s="8">
        <v>20144090140052</v>
      </c>
      <c r="C684" s="7" t="s">
        <v>1004</v>
      </c>
      <c r="D684" s="7" t="s">
        <v>1012</v>
      </c>
      <c r="E684" s="8">
        <v>20143060062781</v>
      </c>
      <c r="F684" s="7" t="s">
        <v>70</v>
      </c>
      <c r="G684" s="7" t="str">
        <f t="shared" si="21"/>
        <v>cumple</v>
      </c>
      <c r="H684" s="7" t="s">
        <v>71</v>
      </c>
      <c r="I684" s="7" t="s">
        <v>1013</v>
      </c>
      <c r="J684" s="7" t="s">
        <v>519</v>
      </c>
      <c r="K684" s="7" t="s">
        <v>15</v>
      </c>
    </row>
    <row r="685" spans="1:11" hidden="1" x14ac:dyDescent="0.25">
      <c r="A685" s="7">
        <f t="shared" si="22"/>
        <v>9</v>
      </c>
      <c r="B685" s="8">
        <v>20144090146382</v>
      </c>
      <c r="C685" s="7" t="s">
        <v>1038</v>
      </c>
      <c r="D685" s="7" t="s">
        <v>1042</v>
      </c>
      <c r="E685" s="8"/>
      <c r="F685" s="7"/>
      <c r="G685" s="10" t="str">
        <f t="shared" si="21"/>
        <v>incumple</v>
      </c>
      <c r="H685" s="7" t="s">
        <v>71</v>
      </c>
      <c r="I685" s="7" t="s">
        <v>1043</v>
      </c>
      <c r="J685" s="7" t="s">
        <v>218</v>
      </c>
      <c r="K685" s="7" t="s">
        <v>15</v>
      </c>
    </row>
    <row r="686" spans="1:11" hidden="1" x14ac:dyDescent="0.25">
      <c r="A686" s="7">
        <f t="shared" si="22"/>
        <v>10</v>
      </c>
      <c r="B686" s="8">
        <v>20144090146532</v>
      </c>
      <c r="C686" s="7" t="s">
        <v>1038</v>
      </c>
      <c r="D686" s="7" t="s">
        <v>1042</v>
      </c>
      <c r="E686" s="8"/>
      <c r="F686" s="7"/>
      <c r="G686" s="10" t="str">
        <f t="shared" si="21"/>
        <v>incumple</v>
      </c>
      <c r="H686" s="7" t="s">
        <v>71</v>
      </c>
      <c r="I686" s="7" t="s">
        <v>1044</v>
      </c>
      <c r="J686" s="7" t="s">
        <v>218</v>
      </c>
      <c r="K686" s="7" t="s">
        <v>15</v>
      </c>
    </row>
    <row r="687" spans="1:11" hidden="1" x14ac:dyDescent="0.25">
      <c r="A687" s="7">
        <f t="shared" si="22"/>
        <v>11</v>
      </c>
      <c r="B687" s="8">
        <v>20144090038052</v>
      </c>
      <c r="C687" s="7" t="s">
        <v>250</v>
      </c>
      <c r="D687" s="7" t="s">
        <v>254</v>
      </c>
      <c r="E687" s="8"/>
      <c r="F687" s="7"/>
      <c r="G687" s="10" t="str">
        <f t="shared" si="21"/>
        <v>incumple</v>
      </c>
      <c r="H687" s="7" t="s">
        <v>71</v>
      </c>
      <c r="I687" s="7" t="s">
        <v>255</v>
      </c>
      <c r="J687" s="7" t="s">
        <v>256</v>
      </c>
      <c r="K687" s="7" t="s">
        <v>38</v>
      </c>
    </row>
    <row r="688" spans="1:11" hidden="1" x14ac:dyDescent="0.25">
      <c r="A688" s="7">
        <f t="shared" si="22"/>
        <v>12</v>
      </c>
      <c r="B688" s="8">
        <v>20144090138422</v>
      </c>
      <c r="C688" s="7" t="s">
        <v>987</v>
      </c>
      <c r="D688" s="7" t="s">
        <v>1000</v>
      </c>
      <c r="E688" s="8"/>
      <c r="F688" s="7"/>
      <c r="G688" s="10" t="str">
        <f t="shared" si="21"/>
        <v>incumple</v>
      </c>
      <c r="H688" s="7" t="s">
        <v>71</v>
      </c>
      <c r="I688" s="7" t="s">
        <v>1001</v>
      </c>
      <c r="J688" s="7" t="s">
        <v>22</v>
      </c>
      <c r="K688" s="7" t="s">
        <v>15</v>
      </c>
    </row>
    <row r="689" spans="1:11" hidden="1" x14ac:dyDescent="0.25">
      <c r="A689" s="7">
        <f t="shared" si="22"/>
        <v>13</v>
      </c>
      <c r="B689" s="8">
        <v>20144090064822</v>
      </c>
      <c r="C689" s="7" t="s">
        <v>424</v>
      </c>
      <c r="D689" s="7" t="s">
        <v>429</v>
      </c>
      <c r="E689" s="8"/>
      <c r="F689" s="7"/>
      <c r="G689" s="10" t="str">
        <f t="shared" si="21"/>
        <v>incumple</v>
      </c>
      <c r="H689" s="7" t="s">
        <v>71</v>
      </c>
      <c r="I689" s="7" t="s">
        <v>450</v>
      </c>
      <c r="J689" s="7" t="s">
        <v>451</v>
      </c>
      <c r="K689" s="7" t="s">
        <v>52</v>
      </c>
    </row>
    <row r="690" spans="1:11" hidden="1" x14ac:dyDescent="0.25">
      <c r="A690" s="7">
        <f t="shared" si="22"/>
        <v>14</v>
      </c>
      <c r="B690" s="8">
        <v>20144090003162</v>
      </c>
      <c r="C690" s="7" t="s">
        <v>67</v>
      </c>
      <c r="D690" s="7" t="s">
        <v>70</v>
      </c>
      <c r="E690" s="8"/>
      <c r="F690" s="7"/>
      <c r="G690" s="10" t="str">
        <f t="shared" si="21"/>
        <v>incumple</v>
      </c>
      <c r="H690" s="7" t="s">
        <v>71</v>
      </c>
      <c r="I690" s="7" t="s">
        <v>72</v>
      </c>
      <c r="J690" s="7" t="s">
        <v>73</v>
      </c>
      <c r="K690" s="7" t="s">
        <v>74</v>
      </c>
    </row>
    <row r="691" spans="1:11" hidden="1" x14ac:dyDescent="0.25">
      <c r="A691" s="7">
        <f t="shared" si="22"/>
        <v>15</v>
      </c>
      <c r="B691" s="8">
        <v>20144090090542</v>
      </c>
      <c r="C691" s="7" t="s">
        <v>682</v>
      </c>
      <c r="D691" s="7" t="s">
        <v>693</v>
      </c>
      <c r="E691" s="8"/>
      <c r="F691" s="7"/>
      <c r="G691" s="10" t="str">
        <f t="shared" si="21"/>
        <v>incumple</v>
      </c>
      <c r="H691" s="7" t="s">
        <v>71</v>
      </c>
      <c r="I691" s="7" t="s">
        <v>694</v>
      </c>
      <c r="J691" s="7" t="s">
        <v>451</v>
      </c>
      <c r="K691" s="7" t="s">
        <v>52</v>
      </c>
    </row>
    <row r="692" spans="1:11" hidden="1" x14ac:dyDescent="0.25">
      <c r="A692" s="7">
        <f t="shared" si="22"/>
        <v>16</v>
      </c>
      <c r="B692" s="8">
        <v>20144090125342</v>
      </c>
      <c r="C692" s="7" t="s">
        <v>916</v>
      </c>
      <c r="D692" s="7" t="s">
        <v>926</v>
      </c>
      <c r="E692" s="8"/>
      <c r="F692" s="7"/>
      <c r="G692" s="10" t="str">
        <f t="shared" si="21"/>
        <v>incumple</v>
      </c>
      <c r="H692" s="7" t="s">
        <v>71</v>
      </c>
      <c r="I692" s="7" t="s">
        <v>927</v>
      </c>
      <c r="J692" s="7" t="s">
        <v>928</v>
      </c>
      <c r="K692" s="7" t="s">
        <v>74</v>
      </c>
    </row>
    <row r="693" spans="1:11" hidden="1" x14ac:dyDescent="0.25">
      <c r="A693" s="7">
        <f t="shared" si="22"/>
        <v>17</v>
      </c>
      <c r="B693" s="8">
        <v>20144090121392</v>
      </c>
      <c r="C693" s="7" t="s">
        <v>888</v>
      </c>
      <c r="D693" s="7" t="s">
        <v>894</v>
      </c>
      <c r="E693" s="8">
        <v>20145000063311</v>
      </c>
      <c r="F693" s="7" t="s">
        <v>70</v>
      </c>
      <c r="G693" s="7" t="str">
        <f t="shared" si="21"/>
        <v>cumple</v>
      </c>
      <c r="H693" s="7" t="s">
        <v>71</v>
      </c>
      <c r="I693" s="7" t="s">
        <v>895</v>
      </c>
      <c r="J693" s="7" t="s">
        <v>376</v>
      </c>
      <c r="K693" s="7" t="s">
        <v>28</v>
      </c>
    </row>
    <row r="694" spans="1:11" hidden="1" x14ac:dyDescent="0.25">
      <c r="A694" s="7">
        <f t="shared" si="22"/>
        <v>18</v>
      </c>
      <c r="B694" s="8">
        <v>20144090147652</v>
      </c>
      <c r="C694" s="7" t="s">
        <v>1048</v>
      </c>
      <c r="D694" s="7" t="s">
        <v>1049</v>
      </c>
      <c r="E694" s="8">
        <v>20143090062011</v>
      </c>
      <c r="F694" s="7" t="s">
        <v>569</v>
      </c>
      <c r="G694" s="7" t="str">
        <f t="shared" si="21"/>
        <v>cumple</v>
      </c>
      <c r="H694" s="7" t="s">
        <v>71</v>
      </c>
      <c r="I694" s="7" t="s">
        <v>1050</v>
      </c>
      <c r="J694" s="7" t="s">
        <v>1051</v>
      </c>
      <c r="K694" s="7" t="s">
        <v>74</v>
      </c>
    </row>
    <row r="695" spans="1:11" hidden="1" x14ac:dyDescent="0.25">
      <c r="A695" s="7">
        <f t="shared" si="22"/>
        <v>19</v>
      </c>
      <c r="B695" s="8">
        <v>20144090142022</v>
      </c>
      <c r="C695" s="7" t="s">
        <v>1023</v>
      </c>
      <c r="D695" s="7" t="s">
        <v>1030</v>
      </c>
      <c r="E695" s="8">
        <v>20143060062311</v>
      </c>
      <c r="F695" s="7" t="s">
        <v>569</v>
      </c>
      <c r="G695" s="7" t="str">
        <f t="shared" si="21"/>
        <v>cumple</v>
      </c>
      <c r="H695" s="7" t="s">
        <v>71</v>
      </c>
      <c r="I695" s="7" t="s">
        <v>1031</v>
      </c>
      <c r="J695" s="7" t="s">
        <v>559</v>
      </c>
      <c r="K695" s="7" t="s">
        <v>15</v>
      </c>
    </row>
    <row r="696" spans="1:11" hidden="1" x14ac:dyDescent="0.25">
      <c r="A696" s="7">
        <f t="shared" si="22"/>
        <v>1</v>
      </c>
      <c r="B696" s="8">
        <v>20144090099032</v>
      </c>
      <c r="C696" s="7" t="s">
        <v>726</v>
      </c>
      <c r="D696" s="7" t="s">
        <v>356</v>
      </c>
      <c r="E696" s="8">
        <v>20143050053911</v>
      </c>
      <c r="F696" s="7" t="s">
        <v>345</v>
      </c>
      <c r="G696" s="7" t="str">
        <f t="shared" si="21"/>
        <v>cumple</v>
      </c>
      <c r="H696" s="7" t="s">
        <v>128</v>
      </c>
      <c r="I696" s="7" t="s">
        <v>731</v>
      </c>
      <c r="J696" s="7" t="s">
        <v>226</v>
      </c>
      <c r="K696" s="7" t="s">
        <v>38</v>
      </c>
    </row>
    <row r="697" spans="1:11" hidden="1" x14ac:dyDescent="0.25">
      <c r="A697" s="7">
        <f t="shared" si="22"/>
        <v>2</v>
      </c>
      <c r="B697" s="8">
        <v>20144090017832</v>
      </c>
      <c r="C697" s="7" t="s">
        <v>190</v>
      </c>
      <c r="D697" s="7" t="s">
        <v>100</v>
      </c>
      <c r="E697" s="8">
        <v>20143050026841</v>
      </c>
      <c r="F697" s="7" t="s">
        <v>187</v>
      </c>
      <c r="G697" s="9" t="str">
        <f t="shared" si="21"/>
        <v>incumple</v>
      </c>
      <c r="H697" s="7" t="s">
        <v>128</v>
      </c>
      <c r="I697" s="7" t="s">
        <v>195</v>
      </c>
      <c r="J697" s="7" t="s">
        <v>58</v>
      </c>
      <c r="K697" s="7" t="s">
        <v>38</v>
      </c>
    </row>
    <row r="698" spans="1:11" hidden="1" x14ac:dyDescent="0.25">
      <c r="A698" s="7">
        <f t="shared" si="22"/>
        <v>3</v>
      </c>
      <c r="B698" s="8">
        <v>20144090077862</v>
      </c>
      <c r="C698" s="7" t="s">
        <v>564</v>
      </c>
      <c r="D698" s="7" t="s">
        <v>251</v>
      </c>
      <c r="E698" s="8"/>
      <c r="F698" s="7"/>
      <c r="G698" s="10" t="str">
        <f t="shared" si="21"/>
        <v>incumple</v>
      </c>
      <c r="H698" s="7" t="s">
        <v>128</v>
      </c>
      <c r="I698" s="7" t="s">
        <v>574</v>
      </c>
      <c r="J698" s="7" t="s">
        <v>130</v>
      </c>
      <c r="K698" s="7" t="s">
        <v>131</v>
      </c>
    </row>
    <row r="699" spans="1:11" hidden="1" x14ac:dyDescent="0.25">
      <c r="A699" s="7">
        <f t="shared" si="22"/>
        <v>4</v>
      </c>
      <c r="B699" s="8">
        <v>20144090009742</v>
      </c>
      <c r="C699" s="7" t="s">
        <v>124</v>
      </c>
      <c r="D699" s="7" t="s">
        <v>97</v>
      </c>
      <c r="E699" s="8">
        <v>20144010009221</v>
      </c>
      <c r="F699" s="7" t="s">
        <v>33</v>
      </c>
      <c r="G699" s="7" t="str">
        <f t="shared" si="21"/>
        <v>cumple</v>
      </c>
      <c r="H699" s="7" t="s">
        <v>128</v>
      </c>
      <c r="I699" s="7" t="s">
        <v>136</v>
      </c>
      <c r="J699" s="7" t="s">
        <v>137</v>
      </c>
      <c r="K699" s="7" t="s">
        <v>138</v>
      </c>
    </row>
    <row r="700" spans="1:11" hidden="1" x14ac:dyDescent="0.25">
      <c r="A700" s="7">
        <f t="shared" si="22"/>
        <v>5</v>
      </c>
      <c r="B700" s="8">
        <v>20144090009282</v>
      </c>
      <c r="C700" s="7" t="s">
        <v>124</v>
      </c>
      <c r="D700" s="7" t="s">
        <v>97</v>
      </c>
      <c r="E700" s="8">
        <v>20146040011511</v>
      </c>
      <c r="F700" s="7" t="s">
        <v>34</v>
      </c>
      <c r="G700" s="7" t="str">
        <f t="shared" si="21"/>
        <v>cumple</v>
      </c>
      <c r="H700" s="7" t="s">
        <v>128</v>
      </c>
      <c r="I700" s="7" t="s">
        <v>129</v>
      </c>
      <c r="J700" s="7" t="s">
        <v>130</v>
      </c>
      <c r="K700" s="7" t="s">
        <v>131</v>
      </c>
    </row>
    <row r="701" spans="1:11" hidden="1" x14ac:dyDescent="0.25">
      <c r="A701" s="7">
        <f t="shared" si="22"/>
        <v>6</v>
      </c>
      <c r="B701" s="8">
        <v>20144090010642</v>
      </c>
      <c r="C701" s="7" t="s">
        <v>144</v>
      </c>
      <c r="D701" s="7" t="s">
        <v>146</v>
      </c>
      <c r="E701" s="8">
        <v>20143060009011</v>
      </c>
      <c r="F701" s="7" t="s">
        <v>33</v>
      </c>
      <c r="G701" s="7" t="str">
        <f t="shared" si="21"/>
        <v>cumple</v>
      </c>
      <c r="H701" s="7" t="s">
        <v>128</v>
      </c>
      <c r="I701" s="7" t="s">
        <v>152</v>
      </c>
      <c r="J701" s="7" t="s">
        <v>153</v>
      </c>
      <c r="K701" s="7" t="s">
        <v>15</v>
      </c>
    </row>
    <row r="702" spans="1:11" hidden="1" x14ac:dyDescent="0.25">
      <c r="A702" s="7">
        <f t="shared" si="22"/>
        <v>7</v>
      </c>
      <c r="B702" s="8">
        <v>20144090065432</v>
      </c>
      <c r="C702" s="7" t="s">
        <v>424</v>
      </c>
      <c r="D702" s="7" t="s">
        <v>426</v>
      </c>
      <c r="E702" s="8">
        <v>20145000019473</v>
      </c>
      <c r="F702" s="7" t="s">
        <v>281</v>
      </c>
      <c r="G702" s="7" t="str">
        <f t="shared" si="21"/>
        <v>cumple</v>
      </c>
      <c r="H702" s="7" t="s">
        <v>128</v>
      </c>
      <c r="I702" s="7" t="s">
        <v>467</v>
      </c>
      <c r="J702" s="7" t="s">
        <v>42</v>
      </c>
      <c r="K702" s="7" t="s">
        <v>28</v>
      </c>
    </row>
    <row r="703" spans="1:11" hidden="1" x14ac:dyDescent="0.25">
      <c r="A703" s="7">
        <f t="shared" si="22"/>
        <v>8</v>
      </c>
      <c r="B703" s="8">
        <v>20144090131712</v>
      </c>
      <c r="C703" s="7" t="s">
        <v>960</v>
      </c>
      <c r="D703" s="7" t="s">
        <v>686</v>
      </c>
      <c r="E703" s="8">
        <v>20142000059241</v>
      </c>
      <c r="F703" s="7" t="s">
        <v>358</v>
      </c>
      <c r="G703" s="7" t="str">
        <f t="shared" si="21"/>
        <v>cumple</v>
      </c>
      <c r="H703" s="7" t="s">
        <v>128</v>
      </c>
      <c r="I703" s="7" t="s">
        <v>970</v>
      </c>
      <c r="J703" s="7" t="s">
        <v>31</v>
      </c>
      <c r="K703" s="7" t="s">
        <v>32</v>
      </c>
    </row>
    <row r="704" spans="1:11" hidden="1" x14ac:dyDescent="0.25">
      <c r="A704" s="7">
        <f t="shared" si="22"/>
        <v>9</v>
      </c>
      <c r="B704" s="8">
        <v>20144090098152</v>
      </c>
      <c r="C704" s="7" t="s">
        <v>718</v>
      </c>
      <c r="D704" s="7" t="s">
        <v>719</v>
      </c>
      <c r="E704" s="8">
        <v>20142000055341</v>
      </c>
      <c r="F704" s="7" t="s">
        <v>449</v>
      </c>
      <c r="G704" s="7" t="str">
        <f t="shared" si="21"/>
        <v>cumple</v>
      </c>
      <c r="H704" s="7" t="s">
        <v>128</v>
      </c>
      <c r="I704" s="7" t="s">
        <v>720</v>
      </c>
      <c r="J704" s="7" t="s">
        <v>31</v>
      </c>
      <c r="K704" s="7" t="s">
        <v>32</v>
      </c>
    </row>
    <row r="705" spans="1:11" hidden="1" x14ac:dyDescent="0.25">
      <c r="A705" s="7">
        <f t="shared" si="22"/>
        <v>10</v>
      </c>
      <c r="B705" s="8">
        <v>20144090065382</v>
      </c>
      <c r="C705" s="7" t="s">
        <v>424</v>
      </c>
      <c r="D705" s="7" t="s">
        <v>426</v>
      </c>
      <c r="E705" s="8">
        <v>20142000047781</v>
      </c>
      <c r="F705" s="7" t="s">
        <v>251</v>
      </c>
      <c r="G705" s="9" t="str">
        <f t="shared" si="21"/>
        <v>incumple</v>
      </c>
      <c r="H705" s="7" t="s">
        <v>128</v>
      </c>
      <c r="I705" s="7" t="s">
        <v>466</v>
      </c>
      <c r="J705" s="7" t="s">
        <v>31</v>
      </c>
      <c r="K705" s="7" t="s">
        <v>32</v>
      </c>
    </row>
    <row r="706" spans="1:11" hidden="1" x14ac:dyDescent="0.25">
      <c r="A706" s="7">
        <f t="shared" si="22"/>
        <v>11</v>
      </c>
      <c r="B706" s="8">
        <v>20144090111952</v>
      </c>
      <c r="C706" s="7" t="s">
        <v>790</v>
      </c>
      <c r="D706" s="7" t="s">
        <v>528</v>
      </c>
      <c r="E706" s="8">
        <v>20145000062611</v>
      </c>
      <c r="F706" s="7" t="s">
        <v>569</v>
      </c>
      <c r="G706" s="9" t="str">
        <f t="shared" ref="G706:G736" si="23">IF(F706&gt;D706,"incumple",IF(F706=0,"incumple","cumple"))</f>
        <v>incumple</v>
      </c>
      <c r="H706" s="7" t="s">
        <v>128</v>
      </c>
      <c r="I706" s="7" t="s">
        <v>809</v>
      </c>
      <c r="J706" s="7" t="s">
        <v>108</v>
      </c>
      <c r="K706" s="7" t="s">
        <v>28</v>
      </c>
    </row>
    <row r="707" spans="1:11" hidden="1" x14ac:dyDescent="0.25">
      <c r="A707" s="7">
        <f t="shared" ref="A707:A736" si="24">IF(H707=H706,A706+1,1)</f>
        <v>12</v>
      </c>
      <c r="B707" s="8">
        <v>20144090111972</v>
      </c>
      <c r="C707" s="7" t="s">
        <v>790</v>
      </c>
      <c r="D707" s="7" t="s">
        <v>528</v>
      </c>
      <c r="E707" s="8">
        <v>20145000062601</v>
      </c>
      <c r="F707" s="7" t="s">
        <v>569</v>
      </c>
      <c r="G707" s="9" t="str">
        <f t="shared" si="23"/>
        <v>incumple</v>
      </c>
      <c r="H707" s="7" t="s">
        <v>128</v>
      </c>
      <c r="I707" s="7" t="s">
        <v>810</v>
      </c>
      <c r="J707" s="7" t="s">
        <v>108</v>
      </c>
      <c r="K707" s="7" t="s">
        <v>28</v>
      </c>
    </row>
    <row r="708" spans="1:11" hidden="1" x14ac:dyDescent="0.25">
      <c r="A708" s="7">
        <f t="shared" si="24"/>
        <v>13</v>
      </c>
      <c r="B708" s="8">
        <v>20144090075252</v>
      </c>
      <c r="C708" s="7" t="s">
        <v>536</v>
      </c>
      <c r="D708" s="7" t="s">
        <v>248</v>
      </c>
      <c r="E708" s="8">
        <v>20143060031191</v>
      </c>
      <c r="F708" s="7" t="s">
        <v>167</v>
      </c>
      <c r="G708" s="7" t="str">
        <f t="shared" si="23"/>
        <v>cumple</v>
      </c>
      <c r="H708" s="7" t="s">
        <v>128</v>
      </c>
      <c r="I708" s="7" t="s">
        <v>558</v>
      </c>
      <c r="J708" s="7" t="s">
        <v>559</v>
      </c>
      <c r="K708" s="7" t="s">
        <v>15</v>
      </c>
    </row>
    <row r="709" spans="1:11" hidden="1" x14ac:dyDescent="0.25">
      <c r="A709" s="7">
        <f t="shared" si="24"/>
        <v>14</v>
      </c>
      <c r="B709" s="8">
        <v>20144090061772</v>
      </c>
      <c r="C709" s="7" t="s">
        <v>405</v>
      </c>
      <c r="D709" s="7" t="s">
        <v>220</v>
      </c>
      <c r="E709" s="8">
        <v>20145000039351</v>
      </c>
      <c r="F709" s="7" t="s">
        <v>281</v>
      </c>
      <c r="G709" s="7" t="str">
        <f t="shared" si="23"/>
        <v>cumple</v>
      </c>
      <c r="H709" s="7" t="s">
        <v>128</v>
      </c>
      <c r="I709" s="7" t="s">
        <v>415</v>
      </c>
      <c r="J709" s="7" t="s">
        <v>164</v>
      </c>
      <c r="K709" s="7" t="s">
        <v>28</v>
      </c>
    </row>
    <row r="710" spans="1:11" hidden="1" x14ac:dyDescent="0.25">
      <c r="A710" s="7">
        <f t="shared" si="24"/>
        <v>15</v>
      </c>
      <c r="B710" s="8">
        <v>20144090074152</v>
      </c>
      <c r="C710" s="7" t="s">
        <v>536</v>
      </c>
      <c r="D710" s="7" t="s">
        <v>248</v>
      </c>
      <c r="E710" s="8">
        <v>20143060050041</v>
      </c>
      <c r="F710" s="7" t="s">
        <v>303</v>
      </c>
      <c r="G710" s="9" t="str">
        <f t="shared" si="23"/>
        <v>incumple</v>
      </c>
      <c r="H710" s="7" t="s">
        <v>128</v>
      </c>
      <c r="I710" s="7" t="s">
        <v>548</v>
      </c>
      <c r="J710" s="7" t="s">
        <v>153</v>
      </c>
      <c r="K710" s="7" t="s">
        <v>15</v>
      </c>
    </row>
    <row r="711" spans="1:11" hidden="1" x14ac:dyDescent="0.25">
      <c r="A711" s="7">
        <f t="shared" si="24"/>
        <v>16</v>
      </c>
      <c r="B711" s="8">
        <v>20144090091372</v>
      </c>
      <c r="C711" s="7" t="s">
        <v>682</v>
      </c>
      <c r="D711" s="7" t="s">
        <v>449</v>
      </c>
      <c r="E711" s="8"/>
      <c r="F711" s="7"/>
      <c r="G711" s="10" t="str">
        <f t="shared" si="23"/>
        <v>incumple</v>
      </c>
      <c r="H711" s="7" t="s">
        <v>128</v>
      </c>
      <c r="I711" s="7" t="s">
        <v>697</v>
      </c>
      <c r="J711" s="7" t="s">
        <v>310</v>
      </c>
      <c r="K711" s="7" t="s">
        <v>15</v>
      </c>
    </row>
    <row r="712" spans="1:11" hidden="1" x14ac:dyDescent="0.25">
      <c r="A712" s="7">
        <f t="shared" si="24"/>
        <v>17</v>
      </c>
      <c r="B712" s="8">
        <v>20144090015922</v>
      </c>
      <c r="C712" s="7" t="s">
        <v>165</v>
      </c>
      <c r="D712" s="7" t="s">
        <v>121</v>
      </c>
      <c r="E712" s="8">
        <v>20143050033121</v>
      </c>
      <c r="F712" s="7" t="s">
        <v>89</v>
      </c>
      <c r="G712" s="9" t="str">
        <f t="shared" si="23"/>
        <v>incumple</v>
      </c>
      <c r="H712" s="7" t="s">
        <v>128</v>
      </c>
      <c r="I712" s="7" t="s">
        <v>179</v>
      </c>
      <c r="J712" s="7" t="s">
        <v>44</v>
      </c>
      <c r="K712" s="7" t="s">
        <v>38</v>
      </c>
    </row>
    <row r="713" spans="1:11" hidden="1" x14ac:dyDescent="0.25">
      <c r="A713" s="7">
        <f t="shared" si="24"/>
        <v>18</v>
      </c>
      <c r="B713" s="8">
        <v>20144090048272</v>
      </c>
      <c r="C713" s="7" t="s">
        <v>298</v>
      </c>
      <c r="D713" s="7" t="s">
        <v>89</v>
      </c>
      <c r="E713" s="8">
        <v>20143060022631</v>
      </c>
      <c r="F713" s="7" t="s">
        <v>103</v>
      </c>
      <c r="G713" s="7" t="str">
        <f t="shared" si="23"/>
        <v>cumple</v>
      </c>
      <c r="H713" s="7" t="s">
        <v>128</v>
      </c>
      <c r="I713" s="7" t="s">
        <v>334</v>
      </c>
      <c r="J713" s="7" t="s">
        <v>267</v>
      </c>
      <c r="K713" s="7" t="s">
        <v>15</v>
      </c>
    </row>
    <row r="714" spans="1:11" hidden="1" x14ac:dyDescent="0.25">
      <c r="A714" s="7">
        <f t="shared" si="24"/>
        <v>19</v>
      </c>
      <c r="B714" s="8">
        <v>20144090116552</v>
      </c>
      <c r="C714" s="7" t="s">
        <v>835</v>
      </c>
      <c r="D714" s="7" t="s">
        <v>70</v>
      </c>
      <c r="E714" s="8">
        <v>20145000054431</v>
      </c>
      <c r="F714" s="7" t="s">
        <v>449</v>
      </c>
      <c r="G714" s="7" t="str">
        <f t="shared" si="23"/>
        <v>cumple</v>
      </c>
      <c r="H714" s="7" t="s">
        <v>128</v>
      </c>
      <c r="I714" s="7" t="s">
        <v>857</v>
      </c>
      <c r="J714" s="7" t="s">
        <v>85</v>
      </c>
      <c r="K714" s="7" t="s">
        <v>28</v>
      </c>
    </row>
    <row r="715" spans="1:11" hidden="1" x14ac:dyDescent="0.25">
      <c r="A715" s="7">
        <f t="shared" si="24"/>
        <v>20</v>
      </c>
      <c r="B715" s="8">
        <v>20144090075202</v>
      </c>
      <c r="C715" s="7" t="s">
        <v>536</v>
      </c>
      <c r="D715" s="7" t="s">
        <v>248</v>
      </c>
      <c r="E715" s="8">
        <v>20142000041921</v>
      </c>
      <c r="F715" s="7" t="s">
        <v>426</v>
      </c>
      <c r="G715" s="7" t="str">
        <f t="shared" si="23"/>
        <v>cumple</v>
      </c>
      <c r="H715" s="7" t="s">
        <v>128</v>
      </c>
      <c r="I715" s="7" t="s">
        <v>555</v>
      </c>
      <c r="J715" s="7" t="s">
        <v>31</v>
      </c>
      <c r="K715" s="7" t="s">
        <v>32</v>
      </c>
    </row>
    <row r="716" spans="1:11" hidden="1" x14ac:dyDescent="0.25">
      <c r="A716" s="7">
        <f t="shared" si="24"/>
        <v>21</v>
      </c>
      <c r="B716" s="8">
        <v>20144090069662</v>
      </c>
      <c r="C716" s="7" t="s">
        <v>486</v>
      </c>
      <c r="D716" s="7" t="s">
        <v>364</v>
      </c>
      <c r="E716" s="8">
        <v>20143050042781</v>
      </c>
      <c r="F716" s="7" t="s">
        <v>236</v>
      </c>
      <c r="G716" s="7" t="str">
        <f t="shared" si="23"/>
        <v>cumple</v>
      </c>
      <c r="H716" s="7" t="s">
        <v>128</v>
      </c>
      <c r="I716" s="7" t="s">
        <v>496</v>
      </c>
      <c r="J716" s="7" t="s">
        <v>433</v>
      </c>
      <c r="K716" s="7" t="s">
        <v>38</v>
      </c>
    </row>
    <row r="717" spans="1:11" hidden="1" x14ac:dyDescent="0.25">
      <c r="A717" s="7">
        <f t="shared" si="24"/>
        <v>22</v>
      </c>
      <c r="B717" s="8">
        <v>20144090141822</v>
      </c>
      <c r="C717" s="7" t="s">
        <v>1023</v>
      </c>
      <c r="D717" s="7" t="s">
        <v>1025</v>
      </c>
      <c r="E717" s="8"/>
      <c r="F717" s="7"/>
      <c r="G717" s="10" t="str">
        <f t="shared" si="23"/>
        <v>incumple</v>
      </c>
      <c r="H717" s="7" t="s">
        <v>128</v>
      </c>
      <c r="I717" s="7" t="s">
        <v>1026</v>
      </c>
      <c r="J717" s="7" t="s">
        <v>958</v>
      </c>
      <c r="K717" s="7" t="s">
        <v>32</v>
      </c>
    </row>
    <row r="718" spans="1:11" hidden="1" x14ac:dyDescent="0.25">
      <c r="A718" s="7">
        <f t="shared" si="24"/>
        <v>23</v>
      </c>
      <c r="B718" s="8">
        <v>20144090011342</v>
      </c>
      <c r="C718" s="7" t="s">
        <v>144</v>
      </c>
      <c r="D718" s="7" t="s">
        <v>146</v>
      </c>
      <c r="E718" s="8">
        <v>20145000015251</v>
      </c>
      <c r="F718" s="7" t="s">
        <v>17</v>
      </c>
      <c r="G718" s="7" t="str">
        <f t="shared" si="23"/>
        <v>cumple</v>
      </c>
      <c r="H718" s="7" t="s">
        <v>128</v>
      </c>
      <c r="I718" s="7" t="s">
        <v>156</v>
      </c>
      <c r="J718" s="7" t="s">
        <v>42</v>
      </c>
      <c r="K718" s="7" t="s">
        <v>28</v>
      </c>
    </row>
    <row r="719" spans="1:11" hidden="1" x14ac:dyDescent="0.25">
      <c r="A719" s="7">
        <f t="shared" si="24"/>
        <v>24</v>
      </c>
      <c r="B719" s="8">
        <v>20144090040622</v>
      </c>
      <c r="C719" s="7" t="s">
        <v>279</v>
      </c>
      <c r="D719" s="7" t="s">
        <v>167</v>
      </c>
      <c r="E719" s="8">
        <v>20143050023151</v>
      </c>
      <c r="F719" s="7" t="s">
        <v>103</v>
      </c>
      <c r="G719" s="7" t="str">
        <f t="shared" si="23"/>
        <v>cumple</v>
      </c>
      <c r="H719" s="7" t="s">
        <v>128</v>
      </c>
      <c r="I719" s="7" t="s">
        <v>282</v>
      </c>
      <c r="J719" s="7" t="s">
        <v>226</v>
      </c>
      <c r="K719" s="7" t="s">
        <v>38</v>
      </c>
    </row>
    <row r="720" spans="1:11" hidden="1" x14ac:dyDescent="0.25">
      <c r="A720" s="7">
        <f t="shared" si="24"/>
        <v>25</v>
      </c>
      <c r="B720" s="8">
        <v>20144090061102</v>
      </c>
      <c r="C720" s="7" t="s">
        <v>405</v>
      </c>
      <c r="D720" s="7" t="s">
        <v>220</v>
      </c>
      <c r="E720" s="8"/>
      <c r="F720" s="7"/>
      <c r="G720" s="10" t="str">
        <f t="shared" si="23"/>
        <v>incumple</v>
      </c>
      <c r="H720" s="7" t="s">
        <v>128</v>
      </c>
      <c r="I720" s="7" t="s">
        <v>409</v>
      </c>
      <c r="J720" s="7" t="s">
        <v>22</v>
      </c>
      <c r="K720" s="7" t="s">
        <v>15</v>
      </c>
    </row>
    <row r="721" spans="1:11" hidden="1" x14ac:dyDescent="0.25">
      <c r="A721" s="7">
        <f t="shared" si="24"/>
        <v>26</v>
      </c>
      <c r="B721" s="8">
        <v>20144090121962</v>
      </c>
      <c r="C721" s="7" t="s">
        <v>888</v>
      </c>
      <c r="D721" s="7" t="s">
        <v>611</v>
      </c>
      <c r="E721" s="8"/>
      <c r="F721" s="7"/>
      <c r="G721" s="10" t="str">
        <f t="shared" si="23"/>
        <v>incumple</v>
      </c>
      <c r="H721" s="7" t="s">
        <v>128</v>
      </c>
      <c r="I721" s="7" t="s">
        <v>899</v>
      </c>
      <c r="J721" s="7" t="s">
        <v>898</v>
      </c>
      <c r="K721" s="7" t="s">
        <v>32</v>
      </c>
    </row>
    <row r="722" spans="1:11" hidden="1" x14ac:dyDescent="0.25">
      <c r="A722" s="7">
        <f t="shared" si="24"/>
        <v>27</v>
      </c>
      <c r="B722" s="8">
        <v>20144090069692</v>
      </c>
      <c r="C722" s="7" t="s">
        <v>486</v>
      </c>
      <c r="D722" s="7" t="s">
        <v>364</v>
      </c>
      <c r="E722" s="8" t="s">
        <v>497</v>
      </c>
      <c r="F722" s="7" t="s">
        <v>280</v>
      </c>
      <c r="G722" s="7" t="str">
        <f t="shared" si="23"/>
        <v>cumple</v>
      </c>
      <c r="H722" s="7" t="s">
        <v>128</v>
      </c>
      <c r="I722" s="7" t="s">
        <v>498</v>
      </c>
      <c r="J722" s="7" t="s">
        <v>31</v>
      </c>
      <c r="K722" s="7" t="s">
        <v>32</v>
      </c>
    </row>
    <row r="723" spans="1:11" x14ac:dyDescent="0.25">
      <c r="A723" s="7">
        <f t="shared" si="24"/>
        <v>28</v>
      </c>
      <c r="B723" s="8">
        <v>20144090072622</v>
      </c>
      <c r="C723" s="7" t="s">
        <v>507</v>
      </c>
      <c r="D723" s="7" t="s">
        <v>245</v>
      </c>
      <c r="E723" s="8">
        <v>20143030044871</v>
      </c>
      <c r="F723" s="7" t="s">
        <v>245</v>
      </c>
      <c r="G723" s="7" t="str">
        <f t="shared" si="23"/>
        <v>cumple</v>
      </c>
      <c r="H723" s="7" t="s">
        <v>128</v>
      </c>
      <c r="I723" s="7" t="s">
        <v>13</v>
      </c>
      <c r="J723" s="7" t="s">
        <v>51</v>
      </c>
      <c r="K723" s="7" t="s">
        <v>52</v>
      </c>
    </row>
    <row r="724" spans="1:11" x14ac:dyDescent="0.25">
      <c r="A724" s="7">
        <f t="shared" si="24"/>
        <v>29</v>
      </c>
      <c r="B724" s="8">
        <v>20144090077932</v>
      </c>
      <c r="C724" s="7" t="s">
        <v>564</v>
      </c>
      <c r="D724" s="7" t="s">
        <v>251</v>
      </c>
      <c r="E724" s="8" t="s">
        <v>578</v>
      </c>
      <c r="F724" s="7" t="s">
        <v>89</v>
      </c>
      <c r="G724" s="7" t="str">
        <f t="shared" si="23"/>
        <v>cumple</v>
      </c>
      <c r="H724" s="7" t="s">
        <v>128</v>
      </c>
      <c r="I724" s="7" t="s">
        <v>13</v>
      </c>
      <c r="J724" s="7" t="s">
        <v>31</v>
      </c>
      <c r="K724" s="7" t="s">
        <v>32</v>
      </c>
    </row>
    <row r="725" spans="1:11" x14ac:dyDescent="0.25">
      <c r="A725" s="7">
        <f t="shared" si="24"/>
        <v>30</v>
      </c>
      <c r="B725" s="8">
        <v>20144090083272</v>
      </c>
      <c r="C725" s="7" t="s">
        <v>596</v>
      </c>
      <c r="D725" s="7" t="s">
        <v>303</v>
      </c>
      <c r="E725" s="8">
        <v>20143050048051</v>
      </c>
      <c r="F725" s="7" t="s">
        <v>199</v>
      </c>
      <c r="G725" s="7" t="str">
        <f t="shared" si="23"/>
        <v>cumple</v>
      </c>
      <c r="H725" s="7" t="s">
        <v>128</v>
      </c>
      <c r="I725" s="7" t="s">
        <v>13</v>
      </c>
      <c r="J725" s="7" t="s">
        <v>614</v>
      </c>
      <c r="K725" s="7" t="s">
        <v>38</v>
      </c>
    </row>
    <row r="726" spans="1:11" x14ac:dyDescent="0.25">
      <c r="A726" s="7">
        <f t="shared" si="24"/>
        <v>31</v>
      </c>
      <c r="B726" s="8">
        <v>20144090101882</v>
      </c>
      <c r="C726" s="7" t="s">
        <v>726</v>
      </c>
      <c r="D726" s="7" t="s">
        <v>356</v>
      </c>
      <c r="E726" s="8">
        <v>20145000058751</v>
      </c>
      <c r="F726" s="7" t="s">
        <v>358</v>
      </c>
      <c r="G726" s="9" t="str">
        <f t="shared" si="23"/>
        <v>incumple</v>
      </c>
      <c r="H726" s="7" t="s">
        <v>128</v>
      </c>
      <c r="I726" s="7" t="s">
        <v>13</v>
      </c>
      <c r="J726" s="7" t="s">
        <v>42</v>
      </c>
      <c r="K726" s="7" t="s">
        <v>28</v>
      </c>
    </row>
    <row r="727" spans="1:11" x14ac:dyDescent="0.25">
      <c r="A727" s="7">
        <f t="shared" si="24"/>
        <v>32</v>
      </c>
      <c r="B727" s="8">
        <v>20144090101892</v>
      </c>
      <c r="C727" s="7" t="s">
        <v>726</v>
      </c>
      <c r="D727" s="7" t="s">
        <v>356</v>
      </c>
      <c r="E727" s="8" t="s">
        <v>737</v>
      </c>
      <c r="F727" s="7" t="s">
        <v>358</v>
      </c>
      <c r="G727" s="9" t="str">
        <f t="shared" si="23"/>
        <v>incumple</v>
      </c>
      <c r="H727" s="7" t="s">
        <v>128</v>
      </c>
      <c r="I727" s="7" t="s">
        <v>13</v>
      </c>
      <c r="J727" s="7" t="s">
        <v>42</v>
      </c>
      <c r="K727" s="7" t="s">
        <v>28</v>
      </c>
    </row>
    <row r="728" spans="1:11" x14ac:dyDescent="0.25">
      <c r="A728" s="7">
        <f t="shared" si="24"/>
        <v>33</v>
      </c>
      <c r="B728" s="8">
        <v>20144090142402</v>
      </c>
      <c r="C728" s="7" t="s">
        <v>1023</v>
      </c>
      <c r="D728" s="7" t="s">
        <v>1025</v>
      </c>
      <c r="E728" s="8" t="s">
        <v>1032</v>
      </c>
      <c r="F728" s="7"/>
      <c r="G728" s="9" t="str">
        <f t="shared" si="23"/>
        <v>incumple</v>
      </c>
      <c r="H728" s="7" t="s">
        <v>128</v>
      </c>
      <c r="I728" s="7" t="s">
        <v>13</v>
      </c>
      <c r="J728" s="7" t="s">
        <v>115</v>
      </c>
      <c r="K728" s="7" t="s">
        <v>28</v>
      </c>
    </row>
    <row r="729" spans="1:11" hidden="1" x14ac:dyDescent="0.25">
      <c r="A729" s="7">
        <f t="shared" si="24"/>
        <v>34</v>
      </c>
      <c r="B729" s="8">
        <v>20144090048102</v>
      </c>
      <c r="C729" s="7" t="s">
        <v>298</v>
      </c>
      <c r="D729" s="7" t="s">
        <v>89</v>
      </c>
      <c r="E729" s="8">
        <v>20143050028921</v>
      </c>
      <c r="F729" s="7" t="s">
        <v>54</v>
      </c>
      <c r="G729" s="7" t="str">
        <f t="shared" si="23"/>
        <v>cumple</v>
      </c>
      <c r="H729" s="7" t="s">
        <v>128</v>
      </c>
      <c r="I729" s="7" t="s">
        <v>322</v>
      </c>
      <c r="J729" s="7" t="s">
        <v>44</v>
      </c>
      <c r="K729" s="7" t="s">
        <v>38</v>
      </c>
    </row>
    <row r="730" spans="1:11" hidden="1" x14ac:dyDescent="0.25">
      <c r="A730" s="7">
        <f t="shared" si="24"/>
        <v>35</v>
      </c>
      <c r="B730" s="8">
        <v>20144090149732</v>
      </c>
      <c r="C730" s="7" t="s">
        <v>1048</v>
      </c>
      <c r="D730" s="7" t="s">
        <v>1054</v>
      </c>
      <c r="E730" s="8"/>
      <c r="F730" s="7"/>
      <c r="G730" s="10" t="str">
        <f t="shared" si="23"/>
        <v>incumple</v>
      </c>
      <c r="H730" s="7" t="s">
        <v>128</v>
      </c>
      <c r="I730" s="7" t="s">
        <v>1064</v>
      </c>
      <c r="J730" s="7" t="s">
        <v>428</v>
      </c>
      <c r="K730" s="7" t="s">
        <v>28</v>
      </c>
    </row>
    <row r="731" spans="1:11" hidden="1" x14ac:dyDescent="0.25">
      <c r="A731" s="7">
        <f t="shared" si="24"/>
        <v>36</v>
      </c>
      <c r="B731" s="8">
        <v>20144090042822</v>
      </c>
      <c r="C731" s="7" t="s">
        <v>279</v>
      </c>
      <c r="D731" s="7" t="s">
        <v>167</v>
      </c>
      <c r="E731" s="8">
        <v>20145000026491</v>
      </c>
      <c r="F731" s="7" t="s">
        <v>187</v>
      </c>
      <c r="G731" s="7" t="str">
        <f t="shared" si="23"/>
        <v>cumple</v>
      </c>
      <c r="H731" s="7" t="s">
        <v>128</v>
      </c>
      <c r="I731" s="7" t="s">
        <v>290</v>
      </c>
      <c r="J731" s="7" t="s">
        <v>291</v>
      </c>
      <c r="K731" s="7" t="s">
        <v>28</v>
      </c>
    </row>
    <row r="732" spans="1:11" hidden="1" x14ac:dyDescent="0.25">
      <c r="A732" s="7">
        <f t="shared" si="24"/>
        <v>37</v>
      </c>
      <c r="B732" s="8">
        <v>20144090069452</v>
      </c>
      <c r="C732" s="7" t="s">
        <v>486</v>
      </c>
      <c r="D732" s="7" t="s">
        <v>364</v>
      </c>
      <c r="E732" s="8">
        <v>20142000041941</v>
      </c>
      <c r="F732" s="7" t="s">
        <v>426</v>
      </c>
      <c r="G732" s="7" t="str">
        <f t="shared" si="23"/>
        <v>cumple</v>
      </c>
      <c r="H732" s="7" t="s">
        <v>128</v>
      </c>
      <c r="I732" s="7" t="s">
        <v>494</v>
      </c>
      <c r="J732" s="7" t="s">
        <v>31</v>
      </c>
      <c r="K732" s="7" t="s">
        <v>32</v>
      </c>
    </row>
    <row r="733" spans="1:11" hidden="1" x14ac:dyDescent="0.25">
      <c r="A733" s="7">
        <f t="shared" si="24"/>
        <v>38</v>
      </c>
      <c r="B733" s="8">
        <v>20144090061142</v>
      </c>
      <c r="C733" s="7" t="s">
        <v>405</v>
      </c>
      <c r="D733" s="7" t="s">
        <v>220</v>
      </c>
      <c r="E733" s="8">
        <v>20145000039341</v>
      </c>
      <c r="F733" s="7" t="s">
        <v>281</v>
      </c>
      <c r="G733" s="7" t="str">
        <f t="shared" si="23"/>
        <v>cumple</v>
      </c>
      <c r="H733" s="7" t="s">
        <v>128</v>
      </c>
      <c r="I733" s="7" t="s">
        <v>410</v>
      </c>
      <c r="J733" s="7" t="s">
        <v>164</v>
      </c>
      <c r="K733" s="7" t="s">
        <v>28</v>
      </c>
    </row>
    <row r="734" spans="1:11" hidden="1" x14ac:dyDescent="0.25">
      <c r="A734" s="7">
        <f t="shared" si="24"/>
        <v>39</v>
      </c>
      <c r="B734" s="8">
        <v>20144090088282</v>
      </c>
      <c r="C734" s="7" t="s">
        <v>664</v>
      </c>
      <c r="D734" s="7" t="s">
        <v>345</v>
      </c>
      <c r="E734" s="8">
        <v>20142000055291</v>
      </c>
      <c r="F734" s="7" t="s">
        <v>449</v>
      </c>
      <c r="G734" s="9" t="str">
        <f t="shared" si="23"/>
        <v>incumple</v>
      </c>
      <c r="H734" s="7" t="s">
        <v>128</v>
      </c>
      <c r="I734" s="7" t="s">
        <v>667</v>
      </c>
      <c r="J734" s="7" t="s">
        <v>31</v>
      </c>
      <c r="K734" s="7" t="s">
        <v>32</v>
      </c>
    </row>
    <row r="735" spans="1:11" hidden="1" x14ac:dyDescent="0.25">
      <c r="A735" s="7">
        <f t="shared" si="24"/>
        <v>40</v>
      </c>
      <c r="B735" s="8">
        <v>20144090098782</v>
      </c>
      <c r="C735" s="7" t="s">
        <v>726</v>
      </c>
      <c r="D735" s="7" t="s">
        <v>356</v>
      </c>
      <c r="E735" s="8">
        <v>20146030059111</v>
      </c>
      <c r="F735" s="7" t="s">
        <v>358</v>
      </c>
      <c r="G735" s="9" t="str">
        <f t="shared" si="23"/>
        <v>incumple</v>
      </c>
      <c r="H735" s="7" t="s">
        <v>128</v>
      </c>
      <c r="I735" s="7" t="s">
        <v>729</v>
      </c>
      <c r="J735" s="7" t="s">
        <v>113</v>
      </c>
      <c r="K735" s="7" t="s">
        <v>112</v>
      </c>
    </row>
    <row r="736" spans="1:11" hidden="1" x14ac:dyDescent="0.25">
      <c r="A736" s="7">
        <f t="shared" si="24"/>
        <v>41</v>
      </c>
      <c r="B736" s="8">
        <v>20144090014762</v>
      </c>
      <c r="C736" s="7" t="s">
        <v>165</v>
      </c>
      <c r="D736" s="7" t="s">
        <v>121</v>
      </c>
      <c r="E736" s="8">
        <v>20145000021901</v>
      </c>
      <c r="F736" s="7" t="s">
        <v>100</v>
      </c>
      <c r="G736" s="9" t="str">
        <f t="shared" si="23"/>
        <v>incumple</v>
      </c>
      <c r="H736" s="7" t="s">
        <v>128</v>
      </c>
      <c r="I736" s="7" t="s">
        <v>171</v>
      </c>
      <c r="J736" s="7" t="s">
        <v>172</v>
      </c>
      <c r="K736" s="7" t="s">
        <v>28</v>
      </c>
    </row>
    <row r="737" spans="2:7" x14ac:dyDescent="0.25">
      <c r="G737"/>
    </row>
    <row r="738" spans="2:7" ht="15.75" thickBot="1" x14ac:dyDescent="0.3">
      <c r="G738"/>
    </row>
    <row r="739" spans="2:7" ht="15.75" thickBot="1" x14ac:dyDescent="0.3">
      <c r="B739" s="26" t="s">
        <v>1080</v>
      </c>
      <c r="C739" s="27"/>
      <c r="D739" s="28"/>
      <c r="G739"/>
    </row>
    <row r="740" spans="2:7" x14ac:dyDescent="0.25">
      <c r="B740" s="29" t="s">
        <v>1069</v>
      </c>
      <c r="C740" s="29"/>
      <c r="D740" s="22" t="s">
        <v>1070</v>
      </c>
      <c r="G740"/>
    </row>
    <row r="741" spans="2:7" x14ac:dyDescent="0.25">
      <c r="B741" s="24" t="s">
        <v>1076</v>
      </c>
      <c r="C741" s="16">
        <v>129</v>
      </c>
      <c r="D741" s="17">
        <f>(C741*1/$C$745)</f>
        <v>0.61722488038277512</v>
      </c>
      <c r="G741"/>
    </row>
    <row r="742" spans="2:7" x14ac:dyDescent="0.25">
      <c r="B742" s="24" t="s">
        <v>1077</v>
      </c>
      <c r="C742" s="16">
        <v>5</v>
      </c>
      <c r="D742" s="17">
        <f t="shared" ref="D742:D744" si="25">(C742*1/$C$745)</f>
        <v>2.3923444976076555E-2</v>
      </c>
      <c r="G742"/>
    </row>
    <row r="743" spans="2:7" x14ac:dyDescent="0.25">
      <c r="B743" s="24" t="s">
        <v>1079</v>
      </c>
      <c r="C743" s="16">
        <v>41</v>
      </c>
      <c r="D743" s="17">
        <f t="shared" si="25"/>
        <v>0.19617224880382775</v>
      </c>
      <c r="G743"/>
    </row>
    <row r="744" spans="2:7" x14ac:dyDescent="0.25">
      <c r="B744" s="24" t="s">
        <v>1078</v>
      </c>
      <c r="C744" s="16">
        <v>34</v>
      </c>
      <c r="D744" s="17">
        <f t="shared" si="25"/>
        <v>0.16267942583732056</v>
      </c>
      <c r="G744"/>
    </row>
    <row r="745" spans="2:7" x14ac:dyDescent="0.25">
      <c r="B745" s="18" t="s">
        <v>1071</v>
      </c>
      <c r="C745" s="19">
        <f>SUM(C741:C744)</f>
        <v>209</v>
      </c>
      <c r="D745" s="23">
        <f>SUM(D741:D744)</f>
        <v>1</v>
      </c>
      <c r="G745"/>
    </row>
    <row r="747" spans="2:7" x14ac:dyDescent="0.25">
      <c r="B747" s="30" t="s">
        <v>1081</v>
      </c>
      <c r="C747" s="30"/>
    </row>
    <row r="748" spans="2:7" x14ac:dyDescent="0.25">
      <c r="B748" s="24" t="s">
        <v>1076</v>
      </c>
      <c r="C748" s="16">
        <v>129</v>
      </c>
    </row>
    <row r="749" spans="2:7" x14ac:dyDescent="0.25">
      <c r="B749" s="24" t="s">
        <v>1077</v>
      </c>
      <c r="C749" s="16">
        <v>5</v>
      </c>
    </row>
    <row r="750" spans="2:7" x14ac:dyDescent="0.25">
      <c r="B750" s="24" t="s">
        <v>1079</v>
      </c>
      <c r="C750" s="16">
        <v>41</v>
      </c>
    </row>
    <row r="751" spans="2:7" x14ac:dyDescent="0.25">
      <c r="B751" s="24" t="s">
        <v>1078</v>
      </c>
      <c r="C751" s="16">
        <v>34</v>
      </c>
    </row>
  </sheetData>
  <autoFilter ref="A1:X736">
    <filterColumn colId="8">
      <filters>
        <filter val="Peticion queja o reclamo via WEB "/>
      </filters>
    </filterColumn>
    <sortState ref="A2:X736">
      <sortCondition ref="H1:H736"/>
    </sortState>
  </autoFilter>
  <mergeCells count="3">
    <mergeCell ref="B739:D739"/>
    <mergeCell ref="B740:C740"/>
    <mergeCell ref="B747:C74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F26" sqref="F26"/>
    </sheetView>
  </sheetViews>
  <sheetFormatPr baseColWidth="10" defaultRowHeight="15" x14ac:dyDescent="0.25"/>
  <cols>
    <col min="2" max="2" width="15" bestFit="1" customWidth="1"/>
    <col min="3" max="3" width="17.5703125" bestFit="1" customWidth="1"/>
    <col min="5" max="5" width="15" bestFit="1" customWidth="1"/>
    <col min="6" max="6" width="13.85546875" bestFit="1" customWidth="1"/>
    <col min="7" max="7" width="13.85546875" customWidth="1"/>
    <col min="8" max="8" width="61.140625" bestFit="1" customWidth="1"/>
    <col min="9" max="9" width="32.140625" customWidth="1"/>
    <col min="10" max="10" width="17" bestFit="1" customWidth="1"/>
    <col min="11" max="11" width="12.85546875" bestFit="1" customWidth="1"/>
  </cols>
  <sheetData>
    <row r="1" spans="1:11" s="3" customFormat="1" x14ac:dyDescent="0.25">
      <c r="A1" s="4" t="s">
        <v>1067</v>
      </c>
      <c r="B1" s="5" t="s">
        <v>0</v>
      </c>
      <c r="C1" s="4" t="s">
        <v>1</v>
      </c>
      <c r="D1" s="4" t="s">
        <v>2</v>
      </c>
      <c r="E1" s="5" t="s">
        <v>3</v>
      </c>
      <c r="F1" s="4" t="s">
        <v>4</v>
      </c>
      <c r="G1" s="6" t="s">
        <v>1068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1" x14ac:dyDescent="0.25">
      <c r="A2" s="7">
        <f t="shared" ref="A2:A19" si="0">IF(H2=H1,A1+1,1)</f>
        <v>1</v>
      </c>
      <c r="B2" s="8">
        <v>20144090047012</v>
      </c>
      <c r="C2" s="7" t="s">
        <v>298</v>
      </c>
      <c r="D2" s="7" t="s">
        <v>146</v>
      </c>
      <c r="E2" s="8"/>
      <c r="F2" s="7"/>
      <c r="G2" s="10" t="str">
        <f t="shared" ref="G2:G19" si="1">IF(F2&gt;D2,"incumple",IF(F2=0,"incumple","cumple"))</f>
        <v>incumple</v>
      </c>
      <c r="H2" s="7" t="s">
        <v>305</v>
      </c>
      <c r="I2" s="7" t="s">
        <v>306</v>
      </c>
      <c r="J2" s="7" t="s">
        <v>307</v>
      </c>
      <c r="K2" s="7" t="s">
        <v>207</v>
      </c>
    </row>
    <row r="3" spans="1:11" x14ac:dyDescent="0.25">
      <c r="A3" s="7">
        <f t="shared" si="0"/>
        <v>2</v>
      </c>
      <c r="B3" s="8">
        <v>20144090078962</v>
      </c>
      <c r="C3" s="7" t="s">
        <v>579</v>
      </c>
      <c r="D3" s="7" t="s">
        <v>274</v>
      </c>
      <c r="E3" s="8">
        <v>20143050038171</v>
      </c>
      <c r="F3" s="7" t="s">
        <v>280</v>
      </c>
      <c r="G3" s="9" t="str">
        <f t="shared" si="1"/>
        <v>incumple</v>
      </c>
      <c r="H3" s="7" t="s">
        <v>305</v>
      </c>
      <c r="I3" s="7" t="s">
        <v>588</v>
      </c>
      <c r="J3" s="7" t="s">
        <v>44</v>
      </c>
      <c r="K3" s="7" t="s">
        <v>38</v>
      </c>
    </row>
    <row r="4" spans="1:11" x14ac:dyDescent="0.25">
      <c r="A4" s="7">
        <f t="shared" si="0"/>
        <v>3</v>
      </c>
      <c r="B4" s="8">
        <v>20144090078952</v>
      </c>
      <c r="C4" s="7" t="s">
        <v>579</v>
      </c>
      <c r="D4" s="7" t="s">
        <v>274</v>
      </c>
      <c r="E4" s="8">
        <v>20143050038181</v>
      </c>
      <c r="F4" s="7" t="s">
        <v>280</v>
      </c>
      <c r="G4" s="9" t="str">
        <f t="shared" si="1"/>
        <v>incumple</v>
      </c>
      <c r="H4" s="7" t="s">
        <v>305</v>
      </c>
      <c r="I4" s="7" t="s">
        <v>587</v>
      </c>
      <c r="J4" s="7" t="s">
        <v>44</v>
      </c>
      <c r="K4" s="7" t="s">
        <v>38</v>
      </c>
    </row>
    <row r="5" spans="1:11" x14ac:dyDescent="0.25">
      <c r="A5" s="7">
        <f t="shared" si="0"/>
        <v>4</v>
      </c>
      <c r="B5" s="8">
        <v>20144090094532</v>
      </c>
      <c r="C5" s="7" t="s">
        <v>705</v>
      </c>
      <c r="D5" s="7" t="s">
        <v>281</v>
      </c>
      <c r="E5" s="8"/>
      <c r="F5" s="7"/>
      <c r="G5" s="10" t="str">
        <f t="shared" si="1"/>
        <v>incumple</v>
      </c>
      <c r="H5" s="7" t="s">
        <v>305</v>
      </c>
      <c r="I5" s="7" t="s">
        <v>707</v>
      </c>
      <c r="J5" s="7" t="s">
        <v>44</v>
      </c>
      <c r="K5" s="7" t="s">
        <v>38</v>
      </c>
    </row>
    <row r="6" spans="1:11" x14ac:dyDescent="0.25">
      <c r="A6" s="7">
        <f t="shared" si="0"/>
        <v>5</v>
      </c>
      <c r="B6" s="8">
        <v>20144090047552</v>
      </c>
      <c r="C6" s="7" t="s">
        <v>298</v>
      </c>
      <c r="D6" s="7" t="s">
        <v>146</v>
      </c>
      <c r="E6" s="8">
        <v>20143050022011</v>
      </c>
      <c r="F6" s="7" t="s">
        <v>100</v>
      </c>
      <c r="G6" s="9" t="str">
        <f t="shared" si="1"/>
        <v>incumple</v>
      </c>
      <c r="H6" s="7" t="s">
        <v>305</v>
      </c>
      <c r="I6" s="7" t="s">
        <v>314</v>
      </c>
      <c r="J6" s="7" t="s">
        <v>44</v>
      </c>
      <c r="K6" s="7" t="s">
        <v>38</v>
      </c>
    </row>
    <row r="7" spans="1:11" x14ac:dyDescent="0.25">
      <c r="A7" s="7">
        <f t="shared" si="0"/>
        <v>6</v>
      </c>
      <c r="B7" s="8">
        <v>20144090074172</v>
      </c>
      <c r="C7" s="7" t="s">
        <v>536</v>
      </c>
      <c r="D7" s="7" t="s">
        <v>78</v>
      </c>
      <c r="E7" s="8">
        <v>20147010031161</v>
      </c>
      <c r="F7" s="7" t="s">
        <v>167</v>
      </c>
      <c r="G7" s="9" t="str">
        <f t="shared" si="1"/>
        <v>incumple</v>
      </c>
      <c r="H7" s="7" t="s">
        <v>305</v>
      </c>
      <c r="I7" s="7" t="s">
        <v>549</v>
      </c>
      <c r="J7" s="7" t="s">
        <v>550</v>
      </c>
      <c r="K7" s="7" t="s">
        <v>207</v>
      </c>
    </row>
    <row r="8" spans="1:11" x14ac:dyDescent="0.25">
      <c r="A8" s="7">
        <f t="shared" si="0"/>
        <v>7</v>
      </c>
      <c r="B8" s="8">
        <v>20144090105192</v>
      </c>
      <c r="C8" s="7" t="s">
        <v>760</v>
      </c>
      <c r="D8" s="7" t="s">
        <v>364</v>
      </c>
      <c r="E8" s="8"/>
      <c r="F8" s="7"/>
      <c r="G8" s="10" t="str">
        <f t="shared" si="1"/>
        <v>incumple</v>
      </c>
      <c r="H8" s="7" t="s">
        <v>305</v>
      </c>
      <c r="I8" s="7" t="s">
        <v>767</v>
      </c>
      <c r="J8" s="7" t="s">
        <v>351</v>
      </c>
      <c r="K8" s="7" t="s">
        <v>207</v>
      </c>
    </row>
    <row r="9" spans="1:11" x14ac:dyDescent="0.25">
      <c r="A9" s="7">
        <f t="shared" si="0"/>
        <v>8</v>
      </c>
      <c r="B9" s="8">
        <v>20144090135182</v>
      </c>
      <c r="C9" s="7" t="s">
        <v>975</v>
      </c>
      <c r="D9" s="7" t="s">
        <v>719</v>
      </c>
      <c r="E9" s="8">
        <v>20147010058011</v>
      </c>
      <c r="F9" s="7" t="s">
        <v>499</v>
      </c>
      <c r="G9" s="9" t="str">
        <f t="shared" si="1"/>
        <v>incumple</v>
      </c>
      <c r="H9" s="7" t="s">
        <v>305</v>
      </c>
      <c r="I9" s="7" t="s">
        <v>982</v>
      </c>
      <c r="J9" s="7" t="s">
        <v>339</v>
      </c>
      <c r="K9" s="7" t="s">
        <v>207</v>
      </c>
    </row>
    <row r="10" spans="1:11" x14ac:dyDescent="0.25">
      <c r="A10" s="7">
        <f t="shared" si="0"/>
        <v>9</v>
      </c>
      <c r="B10" s="8">
        <v>20144090089922</v>
      </c>
      <c r="C10" s="7" t="s">
        <v>664</v>
      </c>
      <c r="D10" s="7" t="s">
        <v>184</v>
      </c>
      <c r="E10" s="8">
        <v>20147010038531</v>
      </c>
      <c r="F10" s="7" t="s">
        <v>280</v>
      </c>
      <c r="G10" s="9" t="str">
        <f t="shared" si="1"/>
        <v>incumple</v>
      </c>
      <c r="H10" s="7" t="s">
        <v>305</v>
      </c>
      <c r="I10" s="7" t="s">
        <v>679</v>
      </c>
      <c r="J10" s="7" t="s">
        <v>339</v>
      </c>
      <c r="K10" s="7" t="s">
        <v>207</v>
      </c>
    </row>
    <row r="11" spans="1:11" x14ac:dyDescent="0.25">
      <c r="A11" s="7">
        <f t="shared" si="0"/>
        <v>10</v>
      </c>
      <c r="B11" s="8">
        <v>20144090064842</v>
      </c>
      <c r="C11" s="7" t="s">
        <v>424</v>
      </c>
      <c r="D11" s="7" t="s">
        <v>55</v>
      </c>
      <c r="E11" s="8">
        <v>20147010028711</v>
      </c>
      <c r="F11" s="7" t="s">
        <v>54</v>
      </c>
      <c r="G11" s="9" t="str">
        <f t="shared" si="1"/>
        <v>incumple</v>
      </c>
      <c r="H11" s="7" t="s">
        <v>305</v>
      </c>
      <c r="I11" s="7" t="s">
        <v>452</v>
      </c>
      <c r="J11" s="7" t="s">
        <v>453</v>
      </c>
      <c r="K11" s="7" t="s">
        <v>207</v>
      </c>
    </row>
    <row r="12" spans="1:11" x14ac:dyDescent="0.25">
      <c r="A12" s="7">
        <f t="shared" si="0"/>
        <v>11</v>
      </c>
      <c r="B12" s="8">
        <v>20144090085642</v>
      </c>
      <c r="C12" s="7" t="s">
        <v>615</v>
      </c>
      <c r="D12" s="7" t="s">
        <v>145</v>
      </c>
      <c r="E12" s="8">
        <v>20147010035971</v>
      </c>
      <c r="F12" s="7" t="s">
        <v>91</v>
      </c>
      <c r="G12" s="9" t="str">
        <f t="shared" si="1"/>
        <v>incumple</v>
      </c>
      <c r="H12" s="7" t="s">
        <v>305</v>
      </c>
      <c r="I12" s="7" t="s">
        <v>625</v>
      </c>
      <c r="J12" s="7" t="s">
        <v>307</v>
      </c>
      <c r="K12" s="7" t="s">
        <v>207</v>
      </c>
    </row>
    <row r="13" spans="1:11" x14ac:dyDescent="0.25">
      <c r="A13" s="7">
        <f t="shared" si="0"/>
        <v>12</v>
      </c>
      <c r="B13" s="8">
        <v>20144090102672</v>
      </c>
      <c r="C13" s="7" t="s">
        <v>738</v>
      </c>
      <c r="D13" s="7" t="s">
        <v>236</v>
      </c>
      <c r="E13" s="8"/>
      <c r="F13" s="7"/>
      <c r="G13" s="10" t="str">
        <f t="shared" si="1"/>
        <v>incumple</v>
      </c>
      <c r="H13" s="7" t="s">
        <v>305</v>
      </c>
      <c r="I13" s="7" t="s">
        <v>752</v>
      </c>
      <c r="J13" s="7" t="s">
        <v>753</v>
      </c>
      <c r="K13" s="7" t="s">
        <v>207</v>
      </c>
    </row>
    <row r="14" spans="1:11" x14ac:dyDescent="0.25">
      <c r="A14" s="7">
        <f t="shared" si="0"/>
        <v>13</v>
      </c>
      <c r="B14" s="8">
        <v>20144090102682</v>
      </c>
      <c r="C14" s="7" t="s">
        <v>738</v>
      </c>
      <c r="D14" s="7" t="s">
        <v>236</v>
      </c>
      <c r="E14" s="8">
        <v>20147010020503</v>
      </c>
      <c r="F14" s="7" t="s">
        <v>426</v>
      </c>
      <c r="G14" s="7" t="str">
        <f t="shared" si="1"/>
        <v>cumple</v>
      </c>
      <c r="H14" s="7" t="s">
        <v>305</v>
      </c>
      <c r="I14" s="7" t="s">
        <v>754</v>
      </c>
      <c r="J14" s="7" t="s">
        <v>753</v>
      </c>
      <c r="K14" s="7" t="s">
        <v>207</v>
      </c>
    </row>
    <row r="15" spans="1:11" x14ac:dyDescent="0.25">
      <c r="A15" s="7">
        <f t="shared" si="0"/>
        <v>14</v>
      </c>
      <c r="B15" s="8">
        <v>20144090108202</v>
      </c>
      <c r="C15" s="7" t="s">
        <v>779</v>
      </c>
      <c r="D15" s="7" t="s">
        <v>245</v>
      </c>
      <c r="E15" s="8">
        <v>20143050050861</v>
      </c>
      <c r="F15" s="7" t="s">
        <v>201</v>
      </c>
      <c r="G15" s="9" t="str">
        <f t="shared" si="1"/>
        <v>incumple</v>
      </c>
      <c r="H15" s="7" t="s">
        <v>305</v>
      </c>
      <c r="I15" s="7" t="s">
        <v>783</v>
      </c>
      <c r="J15" s="7" t="s">
        <v>44</v>
      </c>
      <c r="K15" s="7" t="s">
        <v>38</v>
      </c>
    </row>
    <row r="16" spans="1:11" x14ac:dyDescent="0.25">
      <c r="A16" s="7">
        <f t="shared" si="0"/>
        <v>15</v>
      </c>
      <c r="B16" s="8">
        <v>20144090137672</v>
      </c>
      <c r="C16" s="7" t="s">
        <v>987</v>
      </c>
      <c r="D16" s="7" t="s">
        <v>499</v>
      </c>
      <c r="E16" s="8"/>
      <c r="F16" s="7"/>
      <c r="G16" s="10" t="str">
        <f t="shared" si="1"/>
        <v>incumple</v>
      </c>
      <c r="H16" s="7" t="s">
        <v>305</v>
      </c>
      <c r="I16" s="7" t="s">
        <v>997</v>
      </c>
      <c r="J16" s="7" t="s">
        <v>256</v>
      </c>
      <c r="K16" s="7" t="s">
        <v>38</v>
      </c>
    </row>
    <row r="17" spans="1:11" x14ac:dyDescent="0.25">
      <c r="A17" s="7">
        <f t="shared" si="0"/>
        <v>16</v>
      </c>
      <c r="B17" s="8">
        <v>20144090149502</v>
      </c>
      <c r="C17" s="7" t="s">
        <v>1048</v>
      </c>
      <c r="D17" s="7" t="s">
        <v>569</v>
      </c>
      <c r="E17" s="8">
        <v>20147010062481</v>
      </c>
      <c r="F17" s="7" t="s">
        <v>569</v>
      </c>
      <c r="G17" s="7" t="str">
        <f t="shared" si="1"/>
        <v>cumple</v>
      </c>
      <c r="H17" s="7" t="s">
        <v>305</v>
      </c>
      <c r="I17" s="7" t="s">
        <v>1061</v>
      </c>
      <c r="J17" s="7" t="s">
        <v>307</v>
      </c>
      <c r="K17" s="7" t="s">
        <v>207</v>
      </c>
    </row>
    <row r="18" spans="1:11" x14ac:dyDescent="0.25">
      <c r="A18" s="7">
        <f t="shared" si="0"/>
        <v>17</v>
      </c>
      <c r="B18" s="8">
        <v>20144090149522</v>
      </c>
      <c r="C18" s="7" t="s">
        <v>1048</v>
      </c>
      <c r="D18" s="7" t="s">
        <v>569</v>
      </c>
      <c r="E18" s="8"/>
      <c r="F18" s="7"/>
      <c r="G18" s="10" t="str">
        <f t="shared" si="1"/>
        <v>incumple</v>
      </c>
      <c r="H18" s="7" t="s">
        <v>305</v>
      </c>
      <c r="I18" s="7" t="s">
        <v>1062</v>
      </c>
      <c r="J18" s="7" t="s">
        <v>307</v>
      </c>
      <c r="K18" s="7" t="s">
        <v>207</v>
      </c>
    </row>
    <row r="19" spans="1:11" x14ac:dyDescent="0.25">
      <c r="A19" s="7">
        <f t="shared" si="0"/>
        <v>18</v>
      </c>
      <c r="B19" s="8">
        <v>20144090149482</v>
      </c>
      <c r="C19" s="7" t="s">
        <v>1048</v>
      </c>
      <c r="D19" s="7" t="s">
        <v>569</v>
      </c>
      <c r="E19" s="8"/>
      <c r="F19" s="7"/>
      <c r="G19" s="10" t="str">
        <f t="shared" si="1"/>
        <v>incumple</v>
      </c>
      <c r="H19" s="7" t="s">
        <v>305</v>
      </c>
      <c r="I19" s="7" t="s">
        <v>1060</v>
      </c>
      <c r="J19" s="7" t="s">
        <v>206</v>
      </c>
      <c r="K19" s="7" t="s">
        <v>207</v>
      </c>
    </row>
    <row r="20" spans="1:11" ht="15.75" thickBot="1" x14ac:dyDescent="0.3"/>
    <row r="21" spans="1:11" ht="15.75" thickBot="1" x14ac:dyDescent="0.3">
      <c r="B21" s="26" t="s">
        <v>1072</v>
      </c>
      <c r="C21" s="27"/>
      <c r="D21" s="28"/>
    </row>
    <row r="22" spans="1:11" x14ac:dyDescent="0.25">
      <c r="B22" s="29" t="s">
        <v>1069</v>
      </c>
      <c r="C22" s="29"/>
      <c r="D22" s="14" t="s">
        <v>1070</v>
      </c>
    </row>
    <row r="23" spans="1:11" x14ac:dyDescent="0.25">
      <c r="B23" s="15" t="s">
        <v>1073</v>
      </c>
      <c r="C23" s="16">
        <v>9</v>
      </c>
      <c r="D23" s="17">
        <f>(C23*1)/$C$26</f>
        <v>0.5</v>
      </c>
    </row>
    <row r="24" spans="1:11" x14ac:dyDescent="0.25">
      <c r="B24" s="15" t="s">
        <v>1075</v>
      </c>
      <c r="C24" s="16">
        <v>7</v>
      </c>
      <c r="D24" s="17">
        <f t="shared" ref="D24:D25" si="2">(C24*1)/$C$26</f>
        <v>0.3888888888888889</v>
      </c>
    </row>
    <row r="25" spans="1:11" x14ac:dyDescent="0.25">
      <c r="B25" s="20" t="s">
        <v>1074</v>
      </c>
      <c r="C25" s="16">
        <v>2</v>
      </c>
      <c r="D25" s="17">
        <f t="shared" si="2"/>
        <v>0.1111111111111111</v>
      </c>
    </row>
    <row r="26" spans="1:11" x14ac:dyDescent="0.25">
      <c r="B26" s="18" t="s">
        <v>1071</v>
      </c>
      <c r="C26" s="19">
        <f>SUM(C23:C25)</f>
        <v>18</v>
      </c>
      <c r="D26" s="23">
        <f>SUM(D23:D25)</f>
        <v>1</v>
      </c>
    </row>
  </sheetData>
  <autoFilter ref="A1:K1"/>
  <mergeCells count="2">
    <mergeCell ref="B21:D21"/>
    <mergeCell ref="B22:C2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F57" sqref="F57"/>
    </sheetView>
  </sheetViews>
  <sheetFormatPr baseColWidth="10" defaultRowHeight="15" x14ac:dyDescent="0.25"/>
  <cols>
    <col min="2" max="2" width="15" bestFit="1" customWidth="1"/>
    <col min="3" max="3" width="17.5703125" bestFit="1" customWidth="1"/>
    <col min="5" max="5" width="15" bestFit="1" customWidth="1"/>
    <col min="6" max="6" width="13.85546875" bestFit="1" customWidth="1"/>
    <col min="7" max="7" width="13.85546875" customWidth="1"/>
    <col min="8" max="8" width="61.140625" bestFit="1" customWidth="1"/>
    <col min="9" max="9" width="29.7109375" customWidth="1"/>
    <col min="10" max="10" width="17" bestFit="1" customWidth="1"/>
    <col min="11" max="11" width="12.85546875" bestFit="1" customWidth="1"/>
  </cols>
  <sheetData>
    <row r="1" spans="1:11" s="3" customFormat="1" x14ac:dyDescent="0.25">
      <c r="A1" s="4" t="s">
        <v>1067</v>
      </c>
      <c r="B1" s="5" t="s">
        <v>0</v>
      </c>
      <c r="C1" s="4" t="s">
        <v>1</v>
      </c>
      <c r="D1" s="4" t="s">
        <v>2</v>
      </c>
      <c r="E1" s="5" t="s">
        <v>3</v>
      </c>
      <c r="F1" s="4" t="s">
        <v>4</v>
      </c>
      <c r="G1" s="6" t="s">
        <v>1068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1" x14ac:dyDescent="0.25">
      <c r="A2" s="7">
        <f t="shared" ref="A2:A46" si="0">IF(H2=H1,A1+1,1)</f>
        <v>1</v>
      </c>
      <c r="B2" s="8">
        <v>20144090139562</v>
      </c>
      <c r="C2" s="7" t="s">
        <v>1004</v>
      </c>
      <c r="D2" s="7" t="s">
        <v>429</v>
      </c>
      <c r="E2" s="8"/>
      <c r="F2" s="7"/>
      <c r="G2" s="10" t="str">
        <f t="shared" ref="G2:G46" si="1">IF(F2&gt;D2,"incumple",IF(F2=0,"incumple","cumple"))</f>
        <v>incumple</v>
      </c>
      <c r="H2" s="7" t="s">
        <v>56</v>
      </c>
      <c r="I2" s="7" t="s">
        <v>1007</v>
      </c>
      <c r="J2" s="7" t="s">
        <v>958</v>
      </c>
      <c r="K2" s="7" t="s">
        <v>32</v>
      </c>
    </row>
    <row r="3" spans="1:11" x14ac:dyDescent="0.25">
      <c r="A3" s="7">
        <f t="shared" si="0"/>
        <v>2</v>
      </c>
      <c r="B3" s="8">
        <v>20144090017482</v>
      </c>
      <c r="C3" s="7" t="s">
        <v>165</v>
      </c>
      <c r="D3" s="7" t="s">
        <v>184</v>
      </c>
      <c r="E3" s="8">
        <v>20143050026881</v>
      </c>
      <c r="F3" s="7" t="s">
        <v>187</v>
      </c>
      <c r="G3" s="7" t="str">
        <f t="shared" si="1"/>
        <v>cumple</v>
      </c>
      <c r="H3" s="7" t="s">
        <v>56</v>
      </c>
      <c r="I3" s="7" t="s">
        <v>188</v>
      </c>
      <c r="J3" s="7" t="s">
        <v>58</v>
      </c>
      <c r="K3" s="7" t="s">
        <v>38</v>
      </c>
    </row>
    <row r="4" spans="1:11" x14ac:dyDescent="0.25">
      <c r="A4" s="7">
        <f t="shared" si="0"/>
        <v>3</v>
      </c>
      <c r="B4" s="8">
        <v>20144090024962</v>
      </c>
      <c r="C4" s="7" t="s">
        <v>209</v>
      </c>
      <c r="D4" s="7" t="s">
        <v>220</v>
      </c>
      <c r="E4" s="8"/>
      <c r="F4" s="7"/>
      <c r="G4" s="10" t="str">
        <f t="shared" si="1"/>
        <v>incumple</v>
      </c>
      <c r="H4" s="7" t="s">
        <v>56</v>
      </c>
      <c r="I4" s="7" t="s">
        <v>221</v>
      </c>
      <c r="J4" s="7" t="s">
        <v>123</v>
      </c>
      <c r="K4" s="7" t="s">
        <v>88</v>
      </c>
    </row>
    <row r="5" spans="1:11" x14ac:dyDescent="0.25">
      <c r="A5" s="7">
        <f t="shared" si="0"/>
        <v>4</v>
      </c>
      <c r="B5" s="8">
        <v>20144090012002</v>
      </c>
      <c r="C5" s="7" t="s">
        <v>144</v>
      </c>
      <c r="D5" s="7" t="s">
        <v>145</v>
      </c>
      <c r="E5" s="8">
        <v>20143050026211</v>
      </c>
      <c r="F5" s="7" t="s">
        <v>55</v>
      </c>
      <c r="G5" s="7" t="str">
        <f t="shared" si="1"/>
        <v>cumple</v>
      </c>
      <c r="H5" s="7" t="s">
        <v>56</v>
      </c>
      <c r="I5" s="7" t="s">
        <v>160</v>
      </c>
      <c r="J5" s="7" t="s">
        <v>58</v>
      </c>
      <c r="K5" s="7" t="s">
        <v>38</v>
      </c>
    </row>
    <row r="6" spans="1:11" x14ac:dyDescent="0.25">
      <c r="A6" s="7">
        <f t="shared" si="0"/>
        <v>5</v>
      </c>
      <c r="B6" s="8">
        <v>20144090017472</v>
      </c>
      <c r="C6" s="7" t="s">
        <v>165</v>
      </c>
      <c r="D6" s="7" t="s">
        <v>184</v>
      </c>
      <c r="E6" s="8">
        <v>20143050026301</v>
      </c>
      <c r="F6" s="7" t="s">
        <v>55</v>
      </c>
      <c r="G6" s="7" t="str">
        <f t="shared" si="1"/>
        <v>cumple</v>
      </c>
      <c r="H6" s="7" t="s">
        <v>56</v>
      </c>
      <c r="I6" s="7" t="s">
        <v>186</v>
      </c>
      <c r="J6" s="7" t="s">
        <v>58</v>
      </c>
      <c r="K6" s="7" t="s">
        <v>38</v>
      </c>
    </row>
    <row r="7" spans="1:11" x14ac:dyDescent="0.25">
      <c r="A7" s="7">
        <f t="shared" si="0"/>
        <v>6</v>
      </c>
      <c r="B7" s="8">
        <v>20144090028742</v>
      </c>
      <c r="C7" s="7" t="s">
        <v>230</v>
      </c>
      <c r="D7" s="7" t="s">
        <v>236</v>
      </c>
      <c r="E7" s="8">
        <v>20142000034551</v>
      </c>
      <c r="F7" s="7" t="s">
        <v>145</v>
      </c>
      <c r="G7" s="7" t="str">
        <f t="shared" si="1"/>
        <v>cumple</v>
      </c>
      <c r="H7" s="7" t="s">
        <v>56</v>
      </c>
      <c r="I7" s="7" t="s">
        <v>237</v>
      </c>
      <c r="J7" s="7" t="s">
        <v>31</v>
      </c>
      <c r="K7" s="7" t="s">
        <v>32</v>
      </c>
    </row>
    <row r="8" spans="1:11" x14ac:dyDescent="0.25">
      <c r="A8" s="7">
        <f t="shared" si="0"/>
        <v>7</v>
      </c>
      <c r="B8" s="8">
        <v>20144090003032</v>
      </c>
      <c r="C8" s="7" t="s">
        <v>16</v>
      </c>
      <c r="D8" s="7" t="s">
        <v>54</v>
      </c>
      <c r="E8" s="8">
        <v>20143050026221</v>
      </c>
      <c r="F8" s="7" t="s">
        <v>55</v>
      </c>
      <c r="G8" s="7" t="str">
        <f t="shared" si="1"/>
        <v>cumple</v>
      </c>
      <c r="H8" s="7" t="s">
        <v>56</v>
      </c>
      <c r="I8" s="7" t="s">
        <v>60</v>
      </c>
      <c r="J8" s="7" t="s">
        <v>58</v>
      </c>
      <c r="K8" s="7" t="s">
        <v>38</v>
      </c>
    </row>
    <row r="9" spans="1:11" x14ac:dyDescent="0.25">
      <c r="A9" s="7">
        <f t="shared" si="0"/>
        <v>8</v>
      </c>
      <c r="B9" s="8">
        <v>20144090003042</v>
      </c>
      <c r="C9" s="7" t="s">
        <v>16</v>
      </c>
      <c r="D9" s="7" t="s">
        <v>54</v>
      </c>
      <c r="E9" s="8">
        <v>20143050026341</v>
      </c>
      <c r="F9" s="7" t="s">
        <v>55</v>
      </c>
      <c r="G9" s="7" t="str">
        <f t="shared" si="1"/>
        <v>cumple</v>
      </c>
      <c r="H9" s="7" t="s">
        <v>56</v>
      </c>
      <c r="I9" s="7" t="s">
        <v>61</v>
      </c>
      <c r="J9" s="7" t="s">
        <v>58</v>
      </c>
      <c r="K9" s="7" t="s">
        <v>38</v>
      </c>
    </row>
    <row r="10" spans="1:11" x14ac:dyDescent="0.25">
      <c r="A10" s="7">
        <f t="shared" si="0"/>
        <v>9</v>
      </c>
      <c r="B10" s="8">
        <v>20144090003052</v>
      </c>
      <c r="C10" s="7" t="s">
        <v>16</v>
      </c>
      <c r="D10" s="7" t="s">
        <v>54</v>
      </c>
      <c r="E10" s="8">
        <v>20143050026231</v>
      </c>
      <c r="F10" s="7" t="s">
        <v>55</v>
      </c>
      <c r="G10" s="7" t="str">
        <f t="shared" si="1"/>
        <v>cumple</v>
      </c>
      <c r="H10" s="7" t="s">
        <v>56</v>
      </c>
      <c r="I10" s="7" t="s">
        <v>61</v>
      </c>
      <c r="J10" s="7" t="s">
        <v>58</v>
      </c>
      <c r="K10" s="7" t="s">
        <v>38</v>
      </c>
    </row>
    <row r="11" spans="1:11" x14ac:dyDescent="0.25">
      <c r="A11" s="7">
        <f t="shared" si="0"/>
        <v>10</v>
      </c>
      <c r="B11" s="8">
        <v>20144090003062</v>
      </c>
      <c r="C11" s="7" t="s">
        <v>16</v>
      </c>
      <c r="D11" s="7" t="s">
        <v>54</v>
      </c>
      <c r="E11" s="8">
        <v>20143050026241</v>
      </c>
      <c r="F11" s="7" t="s">
        <v>55</v>
      </c>
      <c r="G11" s="7" t="str">
        <f t="shared" si="1"/>
        <v>cumple</v>
      </c>
      <c r="H11" s="7" t="s">
        <v>56</v>
      </c>
      <c r="I11" s="7" t="s">
        <v>62</v>
      </c>
      <c r="J11" s="7" t="s">
        <v>58</v>
      </c>
      <c r="K11" s="7" t="s">
        <v>38</v>
      </c>
    </row>
    <row r="12" spans="1:11" x14ac:dyDescent="0.25">
      <c r="A12" s="7">
        <f t="shared" si="0"/>
        <v>11</v>
      </c>
      <c r="B12" s="8">
        <v>20144090003072</v>
      </c>
      <c r="C12" s="7" t="s">
        <v>16</v>
      </c>
      <c r="D12" s="7" t="s">
        <v>54</v>
      </c>
      <c r="E12" s="8">
        <v>20143050026251</v>
      </c>
      <c r="F12" s="7" t="s">
        <v>55</v>
      </c>
      <c r="G12" s="7" t="str">
        <f t="shared" si="1"/>
        <v>cumple</v>
      </c>
      <c r="H12" s="7" t="s">
        <v>56</v>
      </c>
      <c r="I12" s="7" t="s">
        <v>62</v>
      </c>
      <c r="J12" s="7" t="s">
        <v>58</v>
      </c>
      <c r="K12" s="7" t="s">
        <v>38</v>
      </c>
    </row>
    <row r="13" spans="1:11" x14ac:dyDescent="0.25">
      <c r="A13" s="7">
        <f t="shared" si="0"/>
        <v>12</v>
      </c>
      <c r="B13" s="8">
        <v>20144090003192</v>
      </c>
      <c r="C13" s="7" t="s">
        <v>67</v>
      </c>
      <c r="D13" s="7" t="s">
        <v>78</v>
      </c>
      <c r="E13" s="8">
        <v>20143050026261</v>
      </c>
      <c r="F13" s="7" t="s">
        <v>55</v>
      </c>
      <c r="G13" s="7" t="str">
        <f t="shared" si="1"/>
        <v>cumple</v>
      </c>
      <c r="H13" s="7" t="s">
        <v>56</v>
      </c>
      <c r="I13" s="7" t="s">
        <v>62</v>
      </c>
      <c r="J13" s="7" t="s">
        <v>58</v>
      </c>
      <c r="K13" s="7" t="s">
        <v>38</v>
      </c>
    </row>
    <row r="14" spans="1:11" x14ac:dyDescent="0.25">
      <c r="A14" s="7">
        <f t="shared" si="0"/>
        <v>13</v>
      </c>
      <c r="B14" s="8">
        <v>20144090008912</v>
      </c>
      <c r="C14" s="7" t="s">
        <v>124</v>
      </c>
      <c r="D14" s="7" t="s">
        <v>89</v>
      </c>
      <c r="E14" s="8" t="s">
        <v>126</v>
      </c>
      <c r="F14" s="7" t="s">
        <v>103</v>
      </c>
      <c r="G14" s="7" t="str">
        <f t="shared" si="1"/>
        <v>cumple</v>
      </c>
      <c r="H14" s="7" t="s">
        <v>56</v>
      </c>
      <c r="I14" s="7" t="s">
        <v>127</v>
      </c>
      <c r="J14" s="7" t="s">
        <v>58</v>
      </c>
      <c r="K14" s="7" t="s">
        <v>38</v>
      </c>
    </row>
    <row r="15" spans="1:11" x14ac:dyDescent="0.25">
      <c r="A15" s="7">
        <f t="shared" si="0"/>
        <v>14</v>
      </c>
      <c r="B15" s="8">
        <v>20144090010112</v>
      </c>
      <c r="C15" s="7" t="s">
        <v>144</v>
      </c>
      <c r="D15" s="7" t="s">
        <v>145</v>
      </c>
      <c r="E15" s="8">
        <v>20143050026271</v>
      </c>
      <c r="F15" s="7" t="s">
        <v>55</v>
      </c>
      <c r="G15" s="7" t="str">
        <f t="shared" si="1"/>
        <v>cumple</v>
      </c>
      <c r="H15" s="7" t="s">
        <v>56</v>
      </c>
      <c r="I15" s="7" t="s">
        <v>127</v>
      </c>
      <c r="J15" s="7" t="s">
        <v>58</v>
      </c>
      <c r="K15" s="7" t="s">
        <v>38</v>
      </c>
    </row>
    <row r="16" spans="1:11" x14ac:dyDescent="0.25">
      <c r="A16" s="7">
        <f t="shared" si="0"/>
        <v>15</v>
      </c>
      <c r="B16" s="8">
        <v>20144090003022</v>
      </c>
      <c r="C16" s="7" t="s">
        <v>16</v>
      </c>
      <c r="D16" s="7" t="s">
        <v>54</v>
      </c>
      <c r="E16" s="8">
        <v>20143050026331</v>
      </c>
      <c r="F16" s="7" t="s">
        <v>55</v>
      </c>
      <c r="G16" s="7" t="str">
        <f t="shared" si="1"/>
        <v>cumple</v>
      </c>
      <c r="H16" s="7" t="s">
        <v>56</v>
      </c>
      <c r="I16" s="7" t="s">
        <v>59</v>
      </c>
      <c r="J16" s="7" t="s">
        <v>58</v>
      </c>
      <c r="K16" s="7" t="s">
        <v>38</v>
      </c>
    </row>
    <row r="17" spans="1:11" x14ac:dyDescent="0.25">
      <c r="A17" s="7">
        <f t="shared" si="0"/>
        <v>16</v>
      </c>
      <c r="B17" s="8">
        <v>20144090003202</v>
      </c>
      <c r="C17" s="7" t="s">
        <v>67</v>
      </c>
      <c r="D17" s="7" t="s">
        <v>78</v>
      </c>
      <c r="E17" s="8">
        <v>20143050026321</v>
      </c>
      <c r="F17" s="7" t="s">
        <v>55</v>
      </c>
      <c r="G17" s="7" t="str">
        <f t="shared" si="1"/>
        <v>cumple</v>
      </c>
      <c r="H17" s="7" t="s">
        <v>56</v>
      </c>
      <c r="I17" s="7" t="s">
        <v>79</v>
      </c>
      <c r="J17" s="7" t="s">
        <v>58</v>
      </c>
      <c r="K17" s="7" t="s">
        <v>38</v>
      </c>
    </row>
    <row r="18" spans="1:11" x14ac:dyDescent="0.25">
      <c r="A18" s="7">
        <f t="shared" si="0"/>
        <v>17</v>
      </c>
      <c r="B18" s="8">
        <v>20144090002992</v>
      </c>
      <c r="C18" s="7" t="s">
        <v>16</v>
      </c>
      <c r="D18" s="7" t="s">
        <v>54</v>
      </c>
      <c r="E18" s="8">
        <v>20143050026311</v>
      </c>
      <c r="F18" s="7" t="s">
        <v>55</v>
      </c>
      <c r="G18" s="7" t="str">
        <f t="shared" si="1"/>
        <v>cumple</v>
      </c>
      <c r="H18" s="7" t="s">
        <v>56</v>
      </c>
      <c r="I18" s="7" t="s">
        <v>57</v>
      </c>
      <c r="J18" s="7" t="s">
        <v>58</v>
      </c>
      <c r="K18" s="7" t="s">
        <v>38</v>
      </c>
    </row>
    <row r="19" spans="1:11" x14ac:dyDescent="0.25">
      <c r="A19" s="7">
        <f t="shared" si="0"/>
        <v>18</v>
      </c>
      <c r="B19" s="8">
        <v>20144090052932</v>
      </c>
      <c r="C19" s="7" t="s">
        <v>344</v>
      </c>
      <c r="D19" s="7" t="s">
        <v>345</v>
      </c>
      <c r="E19" s="8">
        <v>20142000056651</v>
      </c>
      <c r="F19" s="7" t="s">
        <v>356</v>
      </c>
      <c r="G19" s="9" t="str">
        <f t="shared" si="1"/>
        <v>incumple</v>
      </c>
      <c r="H19" s="7" t="s">
        <v>56</v>
      </c>
      <c r="I19" s="7" t="s">
        <v>357</v>
      </c>
      <c r="J19" s="7" t="s">
        <v>31</v>
      </c>
      <c r="K19" s="7" t="s">
        <v>32</v>
      </c>
    </row>
    <row r="20" spans="1:11" x14ac:dyDescent="0.25">
      <c r="A20" s="7">
        <f t="shared" si="0"/>
        <v>19</v>
      </c>
      <c r="B20" s="8">
        <v>20144090008762</v>
      </c>
      <c r="C20" s="7" t="s">
        <v>124</v>
      </c>
      <c r="D20" s="7" t="s">
        <v>89</v>
      </c>
      <c r="E20" s="8">
        <v>20143050022071</v>
      </c>
      <c r="F20" s="7" t="s">
        <v>100</v>
      </c>
      <c r="G20" s="7" t="str">
        <f t="shared" si="1"/>
        <v>cumple</v>
      </c>
      <c r="H20" s="7" t="s">
        <v>56</v>
      </c>
      <c r="I20" s="7" t="s">
        <v>125</v>
      </c>
      <c r="J20" s="7" t="s">
        <v>58</v>
      </c>
      <c r="K20" s="7" t="s">
        <v>38</v>
      </c>
    </row>
    <row r="21" spans="1:11" x14ac:dyDescent="0.25">
      <c r="A21" s="7">
        <f t="shared" si="0"/>
        <v>20</v>
      </c>
      <c r="B21" s="8">
        <v>20144090049062</v>
      </c>
      <c r="C21" s="7" t="s">
        <v>298</v>
      </c>
      <c r="D21" s="7" t="s">
        <v>201</v>
      </c>
      <c r="E21" s="8">
        <v>20143050027571</v>
      </c>
      <c r="F21" s="7" t="s">
        <v>196</v>
      </c>
      <c r="G21" s="7" t="str">
        <f t="shared" si="1"/>
        <v>cumple</v>
      </c>
      <c r="H21" s="7" t="s">
        <v>56</v>
      </c>
      <c r="I21" s="7" t="s">
        <v>341</v>
      </c>
      <c r="J21" s="7" t="s">
        <v>342</v>
      </c>
      <c r="K21" s="7" t="s">
        <v>38</v>
      </c>
    </row>
    <row r="22" spans="1:11" x14ac:dyDescent="0.25">
      <c r="A22" s="7">
        <f t="shared" si="0"/>
        <v>21</v>
      </c>
      <c r="B22" s="8">
        <v>20144090010652</v>
      </c>
      <c r="C22" s="7" t="s">
        <v>144</v>
      </c>
      <c r="D22" s="7" t="s">
        <v>145</v>
      </c>
      <c r="E22" s="8">
        <v>20142000017401</v>
      </c>
      <c r="F22" s="7" t="s">
        <v>99</v>
      </c>
      <c r="G22" s="7" t="str">
        <f t="shared" si="1"/>
        <v>cumple</v>
      </c>
      <c r="H22" s="7" t="s">
        <v>56</v>
      </c>
      <c r="I22" s="7" t="s">
        <v>154</v>
      </c>
      <c r="J22" s="7" t="s">
        <v>31</v>
      </c>
      <c r="K22" s="7" t="s">
        <v>32</v>
      </c>
    </row>
    <row r="23" spans="1:11" x14ac:dyDescent="0.25">
      <c r="A23" s="7">
        <f t="shared" si="0"/>
        <v>22</v>
      </c>
      <c r="B23" s="8">
        <v>20144090028862</v>
      </c>
      <c r="C23" s="7" t="s">
        <v>230</v>
      </c>
      <c r="D23" s="7" t="s">
        <v>236</v>
      </c>
      <c r="E23" s="8">
        <v>20143050022301</v>
      </c>
      <c r="F23" s="7" t="s">
        <v>103</v>
      </c>
      <c r="G23" s="7" t="str">
        <f t="shared" si="1"/>
        <v>cumple</v>
      </c>
      <c r="H23" s="7" t="s">
        <v>56</v>
      </c>
      <c r="I23" s="7" t="s">
        <v>238</v>
      </c>
      <c r="J23" s="7" t="s">
        <v>58</v>
      </c>
      <c r="K23" s="7" t="s">
        <v>38</v>
      </c>
    </row>
    <row r="24" spans="1:11" x14ac:dyDescent="0.25">
      <c r="A24" s="7">
        <f t="shared" si="0"/>
        <v>23</v>
      </c>
      <c r="B24" s="8">
        <v>20144090028932</v>
      </c>
      <c r="C24" s="7" t="s">
        <v>230</v>
      </c>
      <c r="D24" s="7" t="s">
        <v>236</v>
      </c>
      <c r="E24" s="8">
        <v>20143050022281</v>
      </c>
      <c r="F24" s="7" t="s">
        <v>103</v>
      </c>
      <c r="G24" s="7" t="str">
        <f t="shared" si="1"/>
        <v>cumple</v>
      </c>
      <c r="H24" s="7" t="s">
        <v>56</v>
      </c>
      <c r="I24" s="7" t="s">
        <v>239</v>
      </c>
      <c r="J24" s="7" t="s">
        <v>58</v>
      </c>
      <c r="K24" s="7" t="s">
        <v>38</v>
      </c>
    </row>
    <row r="25" spans="1:11" x14ac:dyDescent="0.25">
      <c r="A25" s="7">
        <f t="shared" si="0"/>
        <v>24</v>
      </c>
      <c r="B25" s="8">
        <v>20144090076322</v>
      </c>
      <c r="C25" s="7" t="s">
        <v>564</v>
      </c>
      <c r="D25" s="7" t="s">
        <v>70</v>
      </c>
      <c r="E25" s="8">
        <v>20143050033371</v>
      </c>
      <c r="F25" s="7" t="s">
        <v>89</v>
      </c>
      <c r="G25" s="7" t="str">
        <f t="shared" si="1"/>
        <v>cumple</v>
      </c>
      <c r="H25" s="7" t="s">
        <v>56</v>
      </c>
      <c r="I25" s="7" t="s">
        <v>568</v>
      </c>
      <c r="J25" s="7" t="s">
        <v>58</v>
      </c>
      <c r="K25" s="7" t="s">
        <v>38</v>
      </c>
    </row>
    <row r="26" spans="1:11" x14ac:dyDescent="0.25">
      <c r="A26" s="7">
        <f t="shared" si="0"/>
        <v>25</v>
      </c>
      <c r="B26" s="8">
        <v>20144090017062</v>
      </c>
      <c r="C26" s="7" t="s">
        <v>165</v>
      </c>
      <c r="D26" s="7" t="s">
        <v>184</v>
      </c>
      <c r="E26" s="8">
        <v>20143050026281</v>
      </c>
      <c r="F26" s="7" t="s">
        <v>55</v>
      </c>
      <c r="G26" s="7" t="str">
        <f t="shared" si="1"/>
        <v>cumple</v>
      </c>
      <c r="H26" s="7" t="s">
        <v>56</v>
      </c>
      <c r="I26" s="7" t="s">
        <v>185</v>
      </c>
      <c r="J26" s="7" t="s">
        <v>58</v>
      </c>
      <c r="K26" s="7" t="s">
        <v>38</v>
      </c>
    </row>
    <row r="27" spans="1:11" x14ac:dyDescent="0.25">
      <c r="A27" s="7">
        <f t="shared" si="0"/>
        <v>26</v>
      </c>
      <c r="B27" s="8">
        <v>20144090071302</v>
      </c>
      <c r="C27" s="7" t="s">
        <v>507</v>
      </c>
      <c r="D27" s="7" t="s">
        <v>528</v>
      </c>
      <c r="E27" s="8">
        <v>20146010031811</v>
      </c>
      <c r="F27" s="7" t="s">
        <v>167</v>
      </c>
      <c r="G27" s="7" t="str">
        <f t="shared" si="1"/>
        <v>cumple</v>
      </c>
      <c r="H27" s="7" t="s">
        <v>56</v>
      </c>
      <c r="I27" s="7" t="s">
        <v>530</v>
      </c>
      <c r="J27" s="7" t="s">
        <v>531</v>
      </c>
      <c r="K27" s="7" t="s">
        <v>170</v>
      </c>
    </row>
    <row r="28" spans="1:11" x14ac:dyDescent="0.25">
      <c r="A28" s="7">
        <f t="shared" si="0"/>
        <v>27</v>
      </c>
      <c r="B28" s="8">
        <v>20144090056202</v>
      </c>
      <c r="C28" s="7" t="s">
        <v>383</v>
      </c>
      <c r="D28" s="7" t="s">
        <v>332</v>
      </c>
      <c r="E28" s="8"/>
      <c r="F28" s="7"/>
      <c r="G28" s="10" t="str">
        <f t="shared" si="1"/>
        <v>incumple</v>
      </c>
      <c r="H28" s="7" t="s">
        <v>56</v>
      </c>
      <c r="I28" s="7" t="s">
        <v>386</v>
      </c>
      <c r="J28" s="7" t="s">
        <v>130</v>
      </c>
      <c r="K28" s="7" t="s">
        <v>131</v>
      </c>
    </row>
    <row r="29" spans="1:11" x14ac:dyDescent="0.25">
      <c r="A29" s="7">
        <f t="shared" si="0"/>
        <v>28</v>
      </c>
      <c r="B29" s="8">
        <v>20144090070832</v>
      </c>
      <c r="C29" s="7" t="s">
        <v>507</v>
      </c>
      <c r="D29" s="7" t="s">
        <v>528</v>
      </c>
      <c r="E29" s="8"/>
      <c r="F29" s="7"/>
      <c r="G29" s="10" t="str">
        <f t="shared" si="1"/>
        <v>incumple</v>
      </c>
      <c r="H29" s="7" t="s">
        <v>56</v>
      </c>
      <c r="I29" s="7" t="s">
        <v>529</v>
      </c>
      <c r="J29" s="7" t="s">
        <v>102</v>
      </c>
      <c r="K29" s="7" t="s">
        <v>28</v>
      </c>
    </row>
    <row r="30" spans="1:11" x14ac:dyDescent="0.25">
      <c r="A30" s="7">
        <f t="shared" si="0"/>
        <v>29</v>
      </c>
      <c r="B30" s="8">
        <v>20144090017492</v>
      </c>
      <c r="C30" s="7" t="s">
        <v>165</v>
      </c>
      <c r="D30" s="7" t="s">
        <v>184</v>
      </c>
      <c r="E30" s="8" t="s">
        <v>189</v>
      </c>
      <c r="F30" s="7" t="s">
        <v>10</v>
      </c>
      <c r="G30" s="7" t="str">
        <f t="shared" si="1"/>
        <v>cumple</v>
      </c>
      <c r="H30" s="7" t="s">
        <v>56</v>
      </c>
      <c r="I30" s="12" t="s">
        <v>13</v>
      </c>
      <c r="J30" s="7" t="s">
        <v>31</v>
      </c>
      <c r="K30" s="7" t="s">
        <v>32</v>
      </c>
    </row>
    <row r="31" spans="1:11" x14ac:dyDescent="0.25">
      <c r="A31" s="7">
        <f t="shared" si="0"/>
        <v>30</v>
      </c>
      <c r="B31" s="8">
        <v>20144090033602</v>
      </c>
      <c r="C31" s="7" t="s">
        <v>242</v>
      </c>
      <c r="D31" s="7" t="s">
        <v>245</v>
      </c>
      <c r="E31" s="8" t="s">
        <v>246</v>
      </c>
      <c r="F31" s="7"/>
      <c r="G31" s="9" t="str">
        <f t="shared" si="1"/>
        <v>incumple</v>
      </c>
      <c r="H31" s="7" t="s">
        <v>56</v>
      </c>
      <c r="I31" s="12" t="s">
        <v>13</v>
      </c>
      <c r="J31" s="7" t="s">
        <v>143</v>
      </c>
      <c r="K31" s="7" t="s">
        <v>38</v>
      </c>
    </row>
    <row r="32" spans="1:11" x14ac:dyDescent="0.25">
      <c r="A32" s="7">
        <f t="shared" si="0"/>
        <v>31</v>
      </c>
      <c r="B32" s="8">
        <v>20144090034962</v>
      </c>
      <c r="C32" s="7" t="s">
        <v>247</v>
      </c>
      <c r="D32" s="7" t="s">
        <v>248</v>
      </c>
      <c r="E32" s="8">
        <v>20142000034531</v>
      </c>
      <c r="F32" s="7" t="s">
        <v>145</v>
      </c>
      <c r="G32" s="7" t="str">
        <f t="shared" si="1"/>
        <v>cumple</v>
      </c>
      <c r="H32" s="7" t="s">
        <v>56</v>
      </c>
      <c r="I32" s="12" t="s">
        <v>13</v>
      </c>
      <c r="J32" s="7" t="s">
        <v>31</v>
      </c>
      <c r="K32" s="7" t="s">
        <v>32</v>
      </c>
    </row>
    <row r="33" spans="1:11" x14ac:dyDescent="0.25">
      <c r="A33" s="7">
        <f t="shared" si="0"/>
        <v>32</v>
      </c>
      <c r="B33" s="8">
        <v>20144090037592</v>
      </c>
      <c r="C33" s="7" t="s">
        <v>250</v>
      </c>
      <c r="D33" s="7" t="s">
        <v>251</v>
      </c>
      <c r="E33" s="8">
        <v>20143030023041</v>
      </c>
      <c r="F33" s="7" t="s">
        <v>103</v>
      </c>
      <c r="G33" s="7" t="str">
        <f t="shared" si="1"/>
        <v>cumple</v>
      </c>
      <c r="H33" s="7" t="s">
        <v>56</v>
      </c>
      <c r="I33" s="12" t="s">
        <v>13</v>
      </c>
      <c r="J33" s="7" t="s">
        <v>51</v>
      </c>
      <c r="K33" s="7" t="s">
        <v>52</v>
      </c>
    </row>
    <row r="34" spans="1:11" x14ac:dyDescent="0.25">
      <c r="A34" s="7">
        <f t="shared" si="0"/>
        <v>33</v>
      </c>
      <c r="B34" s="8">
        <v>20144090039862</v>
      </c>
      <c r="C34" s="7" t="s">
        <v>279</v>
      </c>
      <c r="D34" s="7" t="s">
        <v>199</v>
      </c>
      <c r="E34" s="8">
        <v>20143050020633</v>
      </c>
      <c r="F34" s="7" t="s">
        <v>280</v>
      </c>
      <c r="G34" s="7" t="str">
        <f t="shared" si="1"/>
        <v>cumple</v>
      </c>
      <c r="H34" s="7" t="s">
        <v>56</v>
      </c>
      <c r="I34" s="12" t="s">
        <v>13</v>
      </c>
      <c r="J34" s="7" t="s">
        <v>58</v>
      </c>
      <c r="K34" s="7" t="s">
        <v>38</v>
      </c>
    </row>
    <row r="35" spans="1:11" x14ac:dyDescent="0.25">
      <c r="A35" s="7">
        <f t="shared" si="0"/>
        <v>34</v>
      </c>
      <c r="B35" s="8">
        <v>20144090063052</v>
      </c>
      <c r="C35" s="7" t="s">
        <v>405</v>
      </c>
      <c r="D35" s="7" t="s">
        <v>356</v>
      </c>
      <c r="E35" s="8">
        <v>20145000032101</v>
      </c>
      <c r="F35" s="7" t="s">
        <v>274</v>
      </c>
      <c r="G35" s="7" t="str">
        <f t="shared" si="1"/>
        <v>cumple</v>
      </c>
      <c r="H35" s="7" t="s">
        <v>56</v>
      </c>
      <c r="I35" s="12" t="s">
        <v>13</v>
      </c>
      <c r="J35" s="7" t="s">
        <v>102</v>
      </c>
      <c r="K35" s="7" t="s">
        <v>28</v>
      </c>
    </row>
    <row r="36" spans="1:11" x14ac:dyDescent="0.25">
      <c r="A36" s="7">
        <f t="shared" si="0"/>
        <v>35</v>
      </c>
      <c r="B36" s="8">
        <v>20144090082232</v>
      </c>
      <c r="C36" s="7" t="s">
        <v>596</v>
      </c>
      <c r="D36" s="7" t="s">
        <v>611</v>
      </c>
      <c r="E36" s="8">
        <v>20143070044501</v>
      </c>
      <c r="F36" s="7" t="s">
        <v>245</v>
      </c>
      <c r="G36" s="7" t="str">
        <f t="shared" si="1"/>
        <v>cumple</v>
      </c>
      <c r="H36" s="7" t="s">
        <v>56</v>
      </c>
      <c r="I36" s="12" t="s">
        <v>13</v>
      </c>
      <c r="J36" s="7" t="s">
        <v>150</v>
      </c>
      <c r="K36" s="7" t="s">
        <v>151</v>
      </c>
    </row>
    <row r="37" spans="1:11" x14ac:dyDescent="0.25">
      <c r="A37" s="7">
        <f t="shared" si="0"/>
        <v>36</v>
      </c>
      <c r="B37" s="8">
        <v>20144090103842</v>
      </c>
      <c r="C37" s="7" t="s">
        <v>738</v>
      </c>
      <c r="D37" s="7" t="s">
        <v>757</v>
      </c>
      <c r="E37" s="8"/>
      <c r="F37" s="7"/>
      <c r="G37" s="10" t="str">
        <f t="shared" si="1"/>
        <v>incumple</v>
      </c>
      <c r="H37" s="7" t="s">
        <v>56</v>
      </c>
      <c r="I37" s="12" t="s">
        <v>13</v>
      </c>
      <c r="J37" s="7" t="s">
        <v>609</v>
      </c>
      <c r="K37" s="7" t="s">
        <v>138</v>
      </c>
    </row>
    <row r="38" spans="1:11" x14ac:dyDescent="0.25">
      <c r="A38" s="7">
        <f t="shared" si="0"/>
        <v>37</v>
      </c>
      <c r="B38" s="8">
        <v>20144090122292</v>
      </c>
      <c r="C38" s="7" t="s">
        <v>913</v>
      </c>
      <c r="D38" s="7" t="s">
        <v>911</v>
      </c>
      <c r="E38" s="8" t="s">
        <v>914</v>
      </c>
      <c r="F38" s="7"/>
      <c r="G38" s="9" t="str">
        <f t="shared" si="1"/>
        <v>incumple</v>
      </c>
      <c r="H38" s="7" t="s">
        <v>56</v>
      </c>
      <c r="I38" s="12" t="s">
        <v>13</v>
      </c>
      <c r="J38" s="7" t="s">
        <v>915</v>
      </c>
      <c r="K38" s="7" t="s">
        <v>643</v>
      </c>
    </row>
    <row r="39" spans="1:11" x14ac:dyDescent="0.25">
      <c r="A39" s="7">
        <f t="shared" si="0"/>
        <v>38</v>
      </c>
      <c r="B39" s="8">
        <v>20144090128052</v>
      </c>
      <c r="C39" s="7" t="s">
        <v>933</v>
      </c>
      <c r="D39" s="7" t="s">
        <v>943</v>
      </c>
      <c r="E39" s="8">
        <v>20143050061821</v>
      </c>
      <c r="F39" s="7" t="s">
        <v>569</v>
      </c>
      <c r="G39" s="7" t="str">
        <f t="shared" si="1"/>
        <v>cumple</v>
      </c>
      <c r="H39" s="7" t="s">
        <v>56</v>
      </c>
      <c r="I39" s="12" t="s">
        <v>13</v>
      </c>
      <c r="J39" s="7" t="s">
        <v>44</v>
      </c>
      <c r="K39" s="7" t="s">
        <v>38</v>
      </c>
    </row>
    <row r="40" spans="1:11" x14ac:dyDescent="0.25">
      <c r="A40" s="7">
        <f t="shared" si="0"/>
        <v>39</v>
      </c>
      <c r="B40" s="8">
        <v>20144090130412</v>
      </c>
      <c r="C40" s="7" t="s">
        <v>944</v>
      </c>
      <c r="D40" s="7" t="s">
        <v>959</v>
      </c>
      <c r="E40" s="8"/>
      <c r="F40" s="7"/>
      <c r="G40" s="10" t="str">
        <f t="shared" si="1"/>
        <v>incumple</v>
      </c>
      <c r="H40" s="7" t="s">
        <v>56</v>
      </c>
      <c r="I40" s="12" t="s">
        <v>13</v>
      </c>
      <c r="J40" s="7" t="s">
        <v>123</v>
      </c>
      <c r="K40" s="7" t="s">
        <v>88</v>
      </c>
    </row>
    <row r="41" spans="1:11" x14ac:dyDescent="0.25">
      <c r="A41" s="7">
        <f t="shared" si="0"/>
        <v>40</v>
      </c>
      <c r="B41" s="8">
        <v>20144090131052</v>
      </c>
      <c r="C41" s="7" t="s">
        <v>960</v>
      </c>
      <c r="D41" s="7" t="s">
        <v>963</v>
      </c>
      <c r="E41" s="8" t="s">
        <v>964</v>
      </c>
      <c r="F41" s="7" t="s">
        <v>499</v>
      </c>
      <c r="G41" s="7" t="str">
        <f t="shared" si="1"/>
        <v>cumple</v>
      </c>
      <c r="H41" s="7" t="s">
        <v>56</v>
      </c>
      <c r="I41" s="12" t="s">
        <v>13</v>
      </c>
      <c r="J41" s="7" t="s">
        <v>31</v>
      </c>
      <c r="K41" s="7" t="s">
        <v>32</v>
      </c>
    </row>
    <row r="42" spans="1:11" x14ac:dyDescent="0.25">
      <c r="A42" s="7">
        <f t="shared" si="0"/>
        <v>41</v>
      </c>
      <c r="B42" s="8">
        <v>20144090048262</v>
      </c>
      <c r="C42" s="7" t="s">
        <v>298</v>
      </c>
      <c r="D42" s="7" t="s">
        <v>201</v>
      </c>
      <c r="E42" s="8" t="s">
        <v>331</v>
      </c>
      <c r="F42" s="7" t="s">
        <v>332</v>
      </c>
      <c r="G42" s="9" t="str">
        <f t="shared" si="1"/>
        <v>incumple</v>
      </c>
      <c r="H42" s="7" t="s">
        <v>56</v>
      </c>
      <c r="I42" s="7" t="s">
        <v>333</v>
      </c>
      <c r="J42" s="7" t="s">
        <v>58</v>
      </c>
      <c r="K42" s="7" t="s">
        <v>38</v>
      </c>
    </row>
    <row r="43" spans="1:11" x14ac:dyDescent="0.25">
      <c r="A43" s="7">
        <f t="shared" si="0"/>
        <v>42</v>
      </c>
      <c r="B43" s="8">
        <v>20144090122272</v>
      </c>
      <c r="C43" s="7" t="s">
        <v>888</v>
      </c>
      <c r="D43" s="7" t="s">
        <v>911</v>
      </c>
      <c r="E43" s="8"/>
      <c r="F43" s="7"/>
      <c r="G43" s="10" t="str">
        <f t="shared" si="1"/>
        <v>incumple</v>
      </c>
      <c r="H43" s="7" t="s">
        <v>56</v>
      </c>
      <c r="I43" s="7" t="s">
        <v>912</v>
      </c>
      <c r="J43" s="7" t="s">
        <v>259</v>
      </c>
      <c r="K43" s="7" t="s">
        <v>260</v>
      </c>
    </row>
    <row r="44" spans="1:11" x14ac:dyDescent="0.25">
      <c r="A44" s="7">
        <f t="shared" si="0"/>
        <v>43</v>
      </c>
      <c r="B44" s="8">
        <v>20144090052032</v>
      </c>
      <c r="C44" s="7" t="s">
        <v>344</v>
      </c>
      <c r="D44" s="7" t="s">
        <v>345</v>
      </c>
      <c r="E44" s="8">
        <v>20143050028881</v>
      </c>
      <c r="F44" s="7" t="s">
        <v>54</v>
      </c>
      <c r="G44" s="7" t="str">
        <f t="shared" si="1"/>
        <v>cumple</v>
      </c>
      <c r="H44" s="7" t="s">
        <v>56</v>
      </c>
      <c r="I44" s="7" t="s">
        <v>346</v>
      </c>
      <c r="J44" s="7" t="s">
        <v>44</v>
      </c>
      <c r="K44" s="7" t="s">
        <v>38</v>
      </c>
    </row>
    <row r="45" spans="1:11" x14ac:dyDescent="0.25">
      <c r="A45" s="7">
        <f t="shared" si="0"/>
        <v>44</v>
      </c>
      <c r="B45" s="8">
        <v>20144090090372</v>
      </c>
      <c r="C45" s="7" t="s">
        <v>682</v>
      </c>
      <c r="D45" s="7" t="s">
        <v>686</v>
      </c>
      <c r="E45" s="8">
        <v>20143070021533</v>
      </c>
      <c r="F45" s="7" t="s">
        <v>245</v>
      </c>
      <c r="G45" s="7" t="str">
        <f t="shared" si="1"/>
        <v>cumple</v>
      </c>
      <c r="H45" s="7" t="s">
        <v>56</v>
      </c>
      <c r="I45" s="7" t="s">
        <v>687</v>
      </c>
      <c r="J45" s="7" t="s">
        <v>150</v>
      </c>
      <c r="K45" s="7" t="s">
        <v>151</v>
      </c>
    </row>
    <row r="46" spans="1:11" x14ac:dyDescent="0.25">
      <c r="A46" s="7">
        <f t="shared" si="0"/>
        <v>45</v>
      </c>
      <c r="B46" s="8">
        <v>20144090096202</v>
      </c>
      <c r="C46" s="7" t="s">
        <v>705</v>
      </c>
      <c r="D46" s="7" t="s">
        <v>715</v>
      </c>
      <c r="E46" s="8" t="s">
        <v>716</v>
      </c>
      <c r="F46" s="7" t="s">
        <v>499</v>
      </c>
      <c r="G46" s="7" t="str">
        <f t="shared" si="1"/>
        <v>cumple</v>
      </c>
      <c r="H46" s="7" t="s">
        <v>56</v>
      </c>
      <c r="I46" s="7" t="s">
        <v>717</v>
      </c>
      <c r="J46" s="7" t="s">
        <v>31</v>
      </c>
      <c r="K46" s="7" t="s">
        <v>32</v>
      </c>
    </row>
    <row r="48" spans="1:11" ht="15.75" thickBot="1" x14ac:dyDescent="0.3"/>
    <row r="49" spans="2:4" ht="15.75" thickBot="1" x14ac:dyDescent="0.3">
      <c r="B49" s="26" t="s">
        <v>1082</v>
      </c>
      <c r="C49" s="27"/>
      <c r="D49" s="28"/>
    </row>
    <row r="50" spans="2:4" x14ac:dyDescent="0.25">
      <c r="B50" s="29" t="s">
        <v>1069</v>
      </c>
      <c r="C50" s="29"/>
      <c r="D50" s="14" t="s">
        <v>1070</v>
      </c>
    </row>
    <row r="51" spans="2:4" x14ac:dyDescent="0.25">
      <c r="B51" s="15" t="s">
        <v>1073</v>
      </c>
      <c r="C51" s="16">
        <v>34</v>
      </c>
      <c r="D51" s="17">
        <f>(C51*1)/$C$54</f>
        <v>0.75555555555555554</v>
      </c>
    </row>
    <row r="52" spans="2:4" x14ac:dyDescent="0.25">
      <c r="B52" s="20" t="s">
        <v>1074</v>
      </c>
      <c r="C52" s="16">
        <v>4</v>
      </c>
      <c r="D52" s="17">
        <f t="shared" ref="D52:D53" si="2">(C52*1)/$C$54</f>
        <v>8.8888888888888892E-2</v>
      </c>
    </row>
    <row r="53" spans="2:4" x14ac:dyDescent="0.25">
      <c r="B53" s="21" t="s">
        <v>1075</v>
      </c>
      <c r="C53" s="16">
        <v>7</v>
      </c>
      <c r="D53" s="17">
        <f t="shared" si="2"/>
        <v>0.15555555555555556</v>
      </c>
    </row>
    <row r="54" spans="2:4" x14ac:dyDescent="0.25">
      <c r="B54" s="18" t="s">
        <v>1071</v>
      </c>
      <c r="C54" s="19">
        <f>SUM(C51:C53)</f>
        <v>45</v>
      </c>
      <c r="D54" s="23">
        <f>SUM(D51:D53)</f>
        <v>1</v>
      </c>
    </row>
  </sheetData>
  <autoFilter ref="A1:K46"/>
  <mergeCells count="2">
    <mergeCell ref="B49:D49"/>
    <mergeCell ref="B50:C50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topLeftCell="A179" workbookViewId="0">
      <selection activeCell="B223" sqref="B223:D228"/>
    </sheetView>
  </sheetViews>
  <sheetFormatPr baseColWidth="10" defaultRowHeight="15" x14ac:dyDescent="0.25"/>
  <cols>
    <col min="2" max="2" width="15" bestFit="1" customWidth="1"/>
    <col min="3" max="3" width="17.5703125" bestFit="1" customWidth="1"/>
    <col min="5" max="5" width="15" bestFit="1" customWidth="1"/>
    <col min="6" max="6" width="13.85546875" bestFit="1" customWidth="1"/>
    <col min="7" max="7" width="13.85546875" customWidth="1"/>
    <col min="8" max="8" width="61.140625" bestFit="1" customWidth="1"/>
    <col min="9" max="9" width="29.7109375" customWidth="1"/>
    <col min="10" max="10" width="17" bestFit="1" customWidth="1"/>
    <col min="11" max="11" width="12.85546875" bestFit="1" customWidth="1"/>
  </cols>
  <sheetData>
    <row r="1" spans="1:11" s="3" customFormat="1" x14ac:dyDescent="0.25">
      <c r="A1" s="4" t="s">
        <v>1067</v>
      </c>
      <c r="B1" s="5" t="s">
        <v>0</v>
      </c>
      <c r="C1" s="4" t="s">
        <v>1</v>
      </c>
      <c r="D1" s="4" t="s">
        <v>2</v>
      </c>
      <c r="E1" s="5" t="s">
        <v>3</v>
      </c>
      <c r="F1" s="4" t="s">
        <v>4</v>
      </c>
      <c r="G1" s="6" t="s">
        <v>1068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1" x14ac:dyDescent="0.25">
      <c r="A2" s="7">
        <f t="shared" ref="A2:A65" si="0">IF(H2=H1,A1+1,1)</f>
        <v>1</v>
      </c>
      <c r="B2" s="8">
        <v>20144090109622</v>
      </c>
      <c r="C2" s="7" t="s">
        <v>790</v>
      </c>
      <c r="D2" s="7" t="s">
        <v>528</v>
      </c>
      <c r="E2" s="8"/>
      <c r="F2" s="7"/>
      <c r="G2" s="10" t="str">
        <f t="shared" ref="G2:G65" si="1">IF(F2&gt;D2,"incumple",IF(F2=0,"incumple","cumple"))</f>
        <v>incumple</v>
      </c>
      <c r="H2" s="7" t="s">
        <v>20</v>
      </c>
      <c r="I2" s="7" t="s">
        <v>793</v>
      </c>
      <c r="J2" s="7" t="s">
        <v>44</v>
      </c>
      <c r="K2" s="7" t="s">
        <v>38</v>
      </c>
    </row>
    <row r="3" spans="1:11" x14ac:dyDescent="0.25">
      <c r="A3" s="7">
        <f t="shared" si="0"/>
        <v>2</v>
      </c>
      <c r="B3" s="8">
        <v>20144090047932</v>
      </c>
      <c r="C3" s="7" t="s">
        <v>298</v>
      </c>
      <c r="D3" s="7" t="s">
        <v>89</v>
      </c>
      <c r="E3" s="8">
        <v>20145000023331</v>
      </c>
      <c r="F3" s="7" t="s">
        <v>103</v>
      </c>
      <c r="G3" s="7" t="str">
        <f t="shared" si="1"/>
        <v>cumple</v>
      </c>
      <c r="H3" s="7" t="s">
        <v>20</v>
      </c>
      <c r="I3" s="7" t="s">
        <v>319</v>
      </c>
      <c r="J3" s="7" t="s">
        <v>164</v>
      </c>
      <c r="K3" s="7" t="s">
        <v>28</v>
      </c>
    </row>
    <row r="4" spans="1:11" x14ac:dyDescent="0.25">
      <c r="A4" s="7">
        <f t="shared" si="0"/>
        <v>3</v>
      </c>
      <c r="B4" s="8">
        <v>20144090109702</v>
      </c>
      <c r="C4" s="7" t="s">
        <v>790</v>
      </c>
      <c r="D4" s="7" t="s">
        <v>528</v>
      </c>
      <c r="E4" s="8">
        <v>20145000048421</v>
      </c>
      <c r="F4" s="7" t="s">
        <v>199</v>
      </c>
      <c r="G4" s="7" t="str">
        <f t="shared" si="1"/>
        <v>cumple</v>
      </c>
      <c r="H4" s="7" t="s">
        <v>20</v>
      </c>
      <c r="I4" s="7" t="s">
        <v>794</v>
      </c>
      <c r="J4" s="7" t="s">
        <v>164</v>
      </c>
      <c r="K4" s="7" t="s">
        <v>28</v>
      </c>
    </row>
    <row r="5" spans="1:11" x14ac:dyDescent="0.25">
      <c r="A5" s="7">
        <f t="shared" si="0"/>
        <v>4</v>
      </c>
      <c r="B5" s="8">
        <v>20144090067232</v>
      </c>
      <c r="C5" s="7" t="s">
        <v>468</v>
      </c>
      <c r="D5" s="7" t="s">
        <v>236</v>
      </c>
      <c r="E5" s="8"/>
      <c r="F5" s="7"/>
      <c r="G5" s="10" t="str">
        <f t="shared" si="1"/>
        <v>incumple</v>
      </c>
      <c r="H5" s="7" t="s">
        <v>20</v>
      </c>
      <c r="I5" s="13" t="s">
        <v>482</v>
      </c>
      <c r="J5" s="7" t="s">
        <v>483</v>
      </c>
      <c r="K5" s="7" t="s">
        <v>74</v>
      </c>
    </row>
    <row r="6" spans="1:11" x14ac:dyDescent="0.25">
      <c r="A6" s="7">
        <f t="shared" si="0"/>
        <v>5</v>
      </c>
      <c r="B6" s="8">
        <v>20144090024552</v>
      </c>
      <c r="C6" s="7" t="s">
        <v>209</v>
      </c>
      <c r="D6" s="7" t="s">
        <v>181</v>
      </c>
      <c r="E6" s="8"/>
      <c r="F6" s="7"/>
      <c r="G6" s="10" t="str">
        <f t="shared" si="1"/>
        <v>incumple</v>
      </c>
      <c r="H6" s="7" t="s">
        <v>20</v>
      </c>
      <c r="I6" s="7" t="s">
        <v>215</v>
      </c>
      <c r="J6" s="7" t="s">
        <v>216</v>
      </c>
      <c r="K6" s="7" t="s">
        <v>74</v>
      </c>
    </row>
    <row r="7" spans="1:11" x14ac:dyDescent="0.25">
      <c r="A7" s="7">
        <f t="shared" si="0"/>
        <v>6</v>
      </c>
      <c r="B7" s="8">
        <v>20144090059652</v>
      </c>
      <c r="C7" s="7" t="s">
        <v>390</v>
      </c>
      <c r="D7" s="7" t="s">
        <v>281</v>
      </c>
      <c r="E7" s="8"/>
      <c r="F7" s="7"/>
      <c r="G7" s="10" t="str">
        <f t="shared" si="1"/>
        <v>incumple</v>
      </c>
      <c r="H7" s="7" t="s">
        <v>20</v>
      </c>
      <c r="I7" s="7" t="s">
        <v>396</v>
      </c>
      <c r="J7" s="7" t="s">
        <v>42</v>
      </c>
      <c r="K7" s="7" t="s">
        <v>28</v>
      </c>
    </row>
    <row r="8" spans="1:11" x14ac:dyDescent="0.25">
      <c r="A8" s="7">
        <f t="shared" si="0"/>
        <v>7</v>
      </c>
      <c r="B8" s="8">
        <v>20144090025012</v>
      </c>
      <c r="C8" s="7" t="s">
        <v>209</v>
      </c>
      <c r="D8" s="7" t="s">
        <v>181</v>
      </c>
      <c r="E8" s="8"/>
      <c r="F8" s="7"/>
      <c r="G8" s="10" t="str">
        <f t="shared" si="1"/>
        <v>incumple</v>
      </c>
      <c r="H8" s="7" t="s">
        <v>20</v>
      </c>
      <c r="I8" s="7" t="s">
        <v>222</v>
      </c>
      <c r="J8" s="7" t="s">
        <v>81</v>
      </c>
      <c r="K8" s="7" t="s">
        <v>15</v>
      </c>
    </row>
    <row r="9" spans="1:11" x14ac:dyDescent="0.25">
      <c r="A9" s="7">
        <f t="shared" si="0"/>
        <v>8</v>
      </c>
      <c r="B9" s="8">
        <v>20144090048292</v>
      </c>
      <c r="C9" s="7" t="s">
        <v>298</v>
      </c>
      <c r="D9" s="7" t="s">
        <v>89</v>
      </c>
      <c r="E9" s="8">
        <v>20142000034541</v>
      </c>
      <c r="F9" s="7" t="s">
        <v>145</v>
      </c>
      <c r="G9" s="9" t="str">
        <f t="shared" si="1"/>
        <v>incumple</v>
      </c>
      <c r="H9" s="7" t="s">
        <v>20</v>
      </c>
      <c r="I9" s="7" t="s">
        <v>335</v>
      </c>
      <c r="J9" s="7" t="s">
        <v>31</v>
      </c>
      <c r="K9" s="7" t="s">
        <v>32</v>
      </c>
    </row>
    <row r="10" spans="1:11" x14ac:dyDescent="0.25">
      <c r="A10" s="7">
        <f t="shared" si="0"/>
        <v>9</v>
      </c>
      <c r="B10" s="8">
        <v>20144090081752</v>
      </c>
      <c r="C10" s="7" t="s">
        <v>596</v>
      </c>
      <c r="D10" s="7" t="s">
        <v>303</v>
      </c>
      <c r="E10" s="8">
        <v>20143030037011</v>
      </c>
      <c r="F10" s="7" t="s">
        <v>184</v>
      </c>
      <c r="G10" s="7" t="str">
        <f t="shared" si="1"/>
        <v>cumple</v>
      </c>
      <c r="H10" s="7" t="s">
        <v>20</v>
      </c>
      <c r="I10" s="7" t="s">
        <v>607</v>
      </c>
      <c r="J10" s="7" t="s">
        <v>51</v>
      </c>
      <c r="K10" s="7" t="s">
        <v>52</v>
      </c>
    </row>
    <row r="11" spans="1:11" x14ac:dyDescent="0.25">
      <c r="A11" s="7">
        <f t="shared" si="0"/>
        <v>10</v>
      </c>
      <c r="B11" s="8">
        <v>20144090065322</v>
      </c>
      <c r="C11" s="7" t="s">
        <v>424</v>
      </c>
      <c r="D11" s="7" t="s">
        <v>426</v>
      </c>
      <c r="E11" s="8"/>
      <c r="F11" s="7"/>
      <c r="G11" s="10" t="str">
        <f t="shared" si="1"/>
        <v>incumple</v>
      </c>
      <c r="H11" s="7" t="s">
        <v>20</v>
      </c>
      <c r="I11" s="7" t="s">
        <v>465</v>
      </c>
      <c r="J11" s="7" t="s">
        <v>85</v>
      </c>
      <c r="K11" s="7" t="s">
        <v>28</v>
      </c>
    </row>
    <row r="12" spans="1:11" x14ac:dyDescent="0.25">
      <c r="A12" s="7">
        <f t="shared" si="0"/>
        <v>11</v>
      </c>
      <c r="B12" s="8">
        <v>20144090053342</v>
      </c>
      <c r="C12" s="7" t="s">
        <v>344</v>
      </c>
      <c r="D12" s="7" t="s">
        <v>91</v>
      </c>
      <c r="E12" s="8">
        <v>20146030026361</v>
      </c>
      <c r="F12" s="7" t="s">
        <v>55</v>
      </c>
      <c r="G12" s="7" t="str">
        <f t="shared" si="1"/>
        <v>cumple</v>
      </c>
      <c r="H12" s="7" t="s">
        <v>20</v>
      </c>
      <c r="I12" s="7" t="s">
        <v>362</v>
      </c>
      <c r="J12" s="7" t="s">
        <v>113</v>
      </c>
      <c r="K12" s="7" t="s">
        <v>112</v>
      </c>
    </row>
    <row r="13" spans="1:11" x14ac:dyDescent="0.25">
      <c r="A13" s="7">
        <f t="shared" si="0"/>
        <v>12</v>
      </c>
      <c r="B13" s="8">
        <v>20144090053322</v>
      </c>
      <c r="C13" s="7" t="s">
        <v>344</v>
      </c>
      <c r="D13" s="7" t="s">
        <v>91</v>
      </c>
      <c r="E13" s="8">
        <v>20146030026371</v>
      </c>
      <c r="F13" s="7" t="s">
        <v>55</v>
      </c>
      <c r="G13" s="7" t="str">
        <f t="shared" si="1"/>
        <v>cumple</v>
      </c>
      <c r="H13" s="7" t="s">
        <v>20</v>
      </c>
      <c r="I13" s="7" t="s">
        <v>361</v>
      </c>
      <c r="J13" s="7" t="s">
        <v>113</v>
      </c>
      <c r="K13" s="7" t="s">
        <v>112</v>
      </c>
    </row>
    <row r="14" spans="1:11" x14ac:dyDescent="0.25">
      <c r="A14" s="7">
        <f t="shared" si="0"/>
        <v>13</v>
      </c>
      <c r="B14" s="8">
        <v>20144090084862</v>
      </c>
      <c r="C14" s="7" t="s">
        <v>615</v>
      </c>
      <c r="D14" s="7" t="s">
        <v>201</v>
      </c>
      <c r="E14" s="8">
        <v>20143060041461</v>
      </c>
      <c r="F14" s="7" t="s">
        <v>426</v>
      </c>
      <c r="G14" s="7" t="str">
        <f t="shared" si="1"/>
        <v>cumple</v>
      </c>
      <c r="H14" s="7" t="s">
        <v>20</v>
      </c>
      <c r="I14" s="7" t="s">
        <v>621</v>
      </c>
      <c r="J14" s="7" t="s">
        <v>153</v>
      </c>
      <c r="K14" s="7" t="s">
        <v>15</v>
      </c>
    </row>
    <row r="15" spans="1:11" x14ac:dyDescent="0.25">
      <c r="A15" s="7">
        <f t="shared" si="0"/>
        <v>14</v>
      </c>
      <c r="B15" s="8">
        <v>20144090089902</v>
      </c>
      <c r="C15" s="7" t="s">
        <v>664</v>
      </c>
      <c r="D15" s="7" t="s">
        <v>345</v>
      </c>
      <c r="E15" s="8"/>
      <c r="F15" s="7"/>
      <c r="G15" s="10" t="str">
        <f t="shared" si="1"/>
        <v>incumple</v>
      </c>
      <c r="H15" s="7" t="s">
        <v>20</v>
      </c>
      <c r="I15" s="7" t="s">
        <v>678</v>
      </c>
      <c r="J15" s="7" t="s">
        <v>271</v>
      </c>
      <c r="K15" s="7" t="s">
        <v>52</v>
      </c>
    </row>
    <row r="16" spans="1:11" x14ac:dyDescent="0.25">
      <c r="A16" s="7">
        <f t="shared" si="0"/>
        <v>15</v>
      </c>
      <c r="B16" s="8">
        <v>20144090070672</v>
      </c>
      <c r="C16" s="7" t="s">
        <v>507</v>
      </c>
      <c r="D16" s="7" t="s">
        <v>245</v>
      </c>
      <c r="E16" s="8"/>
      <c r="F16" s="7"/>
      <c r="G16" s="10" t="str">
        <f t="shared" si="1"/>
        <v>incumple</v>
      </c>
      <c r="H16" s="7" t="s">
        <v>20</v>
      </c>
      <c r="I16" s="7" t="s">
        <v>526</v>
      </c>
      <c r="J16" s="7" t="s">
        <v>22</v>
      </c>
      <c r="K16" s="7" t="s">
        <v>15</v>
      </c>
    </row>
    <row r="17" spans="1:11" x14ac:dyDescent="0.25">
      <c r="A17" s="7">
        <f t="shared" si="0"/>
        <v>16</v>
      </c>
      <c r="B17" s="8">
        <v>20144090082462</v>
      </c>
      <c r="C17" s="7" t="s">
        <v>596</v>
      </c>
      <c r="D17" s="7" t="s">
        <v>303</v>
      </c>
      <c r="E17" s="8">
        <v>20143050033941</v>
      </c>
      <c r="F17" s="7" t="s">
        <v>145</v>
      </c>
      <c r="G17" s="7" t="str">
        <f t="shared" si="1"/>
        <v>cumple</v>
      </c>
      <c r="H17" s="7" t="s">
        <v>20</v>
      </c>
      <c r="I17" s="7" t="s">
        <v>612</v>
      </c>
      <c r="J17" s="7" t="s">
        <v>178</v>
      </c>
      <c r="K17" s="7" t="s">
        <v>38</v>
      </c>
    </row>
    <row r="18" spans="1:11" x14ac:dyDescent="0.25">
      <c r="A18" s="7">
        <f t="shared" si="0"/>
        <v>17</v>
      </c>
      <c r="B18" s="8">
        <v>20144090082472</v>
      </c>
      <c r="C18" s="7" t="s">
        <v>596</v>
      </c>
      <c r="D18" s="7" t="s">
        <v>303</v>
      </c>
      <c r="E18" s="8">
        <v>20145000034441</v>
      </c>
      <c r="F18" s="7" t="s">
        <v>145</v>
      </c>
      <c r="G18" s="7" t="str">
        <f t="shared" si="1"/>
        <v>cumple</v>
      </c>
      <c r="H18" s="7" t="s">
        <v>20</v>
      </c>
      <c r="I18" s="7" t="s">
        <v>613</v>
      </c>
      <c r="J18" s="7" t="s">
        <v>291</v>
      </c>
      <c r="K18" s="7" t="s">
        <v>28</v>
      </c>
    </row>
    <row r="19" spans="1:11" x14ac:dyDescent="0.25">
      <c r="A19" s="7">
        <f t="shared" si="0"/>
        <v>18</v>
      </c>
      <c r="B19" s="8">
        <v>20144090064382</v>
      </c>
      <c r="C19" s="7" t="s">
        <v>424</v>
      </c>
      <c r="D19" s="7" t="s">
        <v>426</v>
      </c>
      <c r="E19" s="8">
        <v>20143060030521</v>
      </c>
      <c r="F19" s="7" t="s">
        <v>78</v>
      </c>
      <c r="G19" s="7" t="str">
        <f t="shared" si="1"/>
        <v>cumple</v>
      </c>
      <c r="H19" s="7" t="s">
        <v>20</v>
      </c>
      <c r="I19" s="7" t="s">
        <v>441</v>
      </c>
      <c r="J19" s="7" t="s">
        <v>442</v>
      </c>
      <c r="K19" s="7" t="s">
        <v>15</v>
      </c>
    </row>
    <row r="20" spans="1:11" x14ac:dyDescent="0.25">
      <c r="A20" s="7">
        <f t="shared" si="0"/>
        <v>19</v>
      </c>
      <c r="B20" s="8">
        <v>20144090039042</v>
      </c>
      <c r="C20" s="7" t="s">
        <v>250</v>
      </c>
      <c r="D20" s="7" t="s">
        <v>78</v>
      </c>
      <c r="E20" s="8" t="s">
        <v>272</v>
      </c>
      <c r="F20" s="7" t="s">
        <v>167</v>
      </c>
      <c r="G20" s="9" t="str">
        <f t="shared" si="1"/>
        <v>incumple</v>
      </c>
      <c r="H20" s="7" t="s">
        <v>20</v>
      </c>
      <c r="I20" s="7" t="s">
        <v>273</v>
      </c>
      <c r="J20" s="7" t="s">
        <v>191</v>
      </c>
      <c r="K20" s="7" t="s">
        <v>131</v>
      </c>
    </row>
    <row r="21" spans="1:11" x14ac:dyDescent="0.25">
      <c r="A21" s="7">
        <f t="shared" si="0"/>
        <v>20</v>
      </c>
      <c r="B21" s="8">
        <v>20144090048242</v>
      </c>
      <c r="C21" s="7" t="s">
        <v>298</v>
      </c>
      <c r="D21" s="7" t="s">
        <v>89</v>
      </c>
      <c r="E21" s="8">
        <v>20143050033441</v>
      </c>
      <c r="F21" s="7" t="s">
        <v>89</v>
      </c>
      <c r="G21" s="7" t="str">
        <f t="shared" si="1"/>
        <v>cumple</v>
      </c>
      <c r="H21" s="7" t="s">
        <v>20</v>
      </c>
      <c r="I21" s="7" t="s">
        <v>330</v>
      </c>
      <c r="J21" s="7" t="s">
        <v>58</v>
      </c>
      <c r="K21" s="7" t="s">
        <v>38</v>
      </c>
    </row>
    <row r="22" spans="1:11" x14ac:dyDescent="0.25">
      <c r="A22" s="7">
        <f t="shared" si="0"/>
        <v>21</v>
      </c>
      <c r="B22" s="8">
        <v>20144090026582</v>
      </c>
      <c r="C22" s="7" t="s">
        <v>224</v>
      </c>
      <c r="D22" s="7" t="s">
        <v>106</v>
      </c>
      <c r="E22" s="8">
        <v>20143060016561</v>
      </c>
      <c r="F22" s="7" t="s">
        <v>66</v>
      </c>
      <c r="G22" s="7" t="str">
        <f t="shared" si="1"/>
        <v>cumple</v>
      </c>
      <c r="H22" s="7" t="s">
        <v>20</v>
      </c>
      <c r="I22" s="7" t="s">
        <v>227</v>
      </c>
      <c r="J22" s="7" t="s">
        <v>22</v>
      </c>
      <c r="K22" s="7" t="s">
        <v>15</v>
      </c>
    </row>
    <row r="23" spans="1:11" x14ac:dyDescent="0.25">
      <c r="A23" s="7">
        <f t="shared" si="0"/>
        <v>22</v>
      </c>
      <c r="B23" s="8">
        <v>20144090003232</v>
      </c>
      <c r="C23" s="7" t="s">
        <v>67</v>
      </c>
      <c r="D23" s="7" t="s">
        <v>63</v>
      </c>
      <c r="E23" s="8">
        <v>20143060005471</v>
      </c>
      <c r="F23" s="7" t="s">
        <v>23</v>
      </c>
      <c r="G23" s="7" t="str">
        <f t="shared" si="1"/>
        <v>cumple</v>
      </c>
      <c r="H23" s="7" t="s">
        <v>20</v>
      </c>
      <c r="I23" s="7" t="s">
        <v>80</v>
      </c>
      <c r="J23" s="7" t="s">
        <v>81</v>
      </c>
      <c r="K23" s="7" t="s">
        <v>15</v>
      </c>
    </row>
    <row r="24" spans="1:11" x14ac:dyDescent="0.25">
      <c r="A24" s="7">
        <f t="shared" si="0"/>
        <v>23</v>
      </c>
      <c r="B24" s="8">
        <v>20144090143972</v>
      </c>
      <c r="C24" s="7" t="s">
        <v>1023</v>
      </c>
      <c r="D24" s="7" t="s">
        <v>1025</v>
      </c>
      <c r="E24" s="8"/>
      <c r="F24" s="7"/>
      <c r="G24" s="10" t="str">
        <f t="shared" si="1"/>
        <v>incumple</v>
      </c>
      <c r="H24" s="7" t="s">
        <v>20</v>
      </c>
      <c r="I24" s="7" t="s">
        <v>1033</v>
      </c>
      <c r="J24" s="7" t="s">
        <v>256</v>
      </c>
      <c r="K24" s="7" t="s">
        <v>38</v>
      </c>
    </row>
    <row r="25" spans="1:11" x14ac:dyDescent="0.25">
      <c r="A25" s="7">
        <f t="shared" si="0"/>
        <v>24</v>
      </c>
      <c r="B25" s="8">
        <v>20144090062412</v>
      </c>
      <c r="C25" s="7" t="s">
        <v>405</v>
      </c>
      <c r="D25" s="7" t="s">
        <v>220</v>
      </c>
      <c r="E25" s="8">
        <v>20145000044011</v>
      </c>
      <c r="F25" s="7" t="s">
        <v>245</v>
      </c>
      <c r="G25" s="9" t="str">
        <f t="shared" si="1"/>
        <v>incumple</v>
      </c>
      <c r="H25" s="7" t="s">
        <v>20</v>
      </c>
      <c r="I25" s="7" t="s">
        <v>419</v>
      </c>
      <c r="J25" s="7" t="s">
        <v>108</v>
      </c>
      <c r="K25" s="7" t="s">
        <v>28</v>
      </c>
    </row>
    <row r="26" spans="1:11" x14ac:dyDescent="0.25">
      <c r="A26" s="7">
        <f t="shared" si="0"/>
        <v>25</v>
      </c>
      <c r="B26" s="8">
        <v>20144090065222</v>
      </c>
      <c r="C26" s="7" t="s">
        <v>424</v>
      </c>
      <c r="D26" s="7" t="s">
        <v>426</v>
      </c>
      <c r="E26" s="8">
        <v>20145000032461</v>
      </c>
      <c r="F26" s="7" t="s">
        <v>274</v>
      </c>
      <c r="G26" s="7" t="str">
        <f t="shared" si="1"/>
        <v>cumple</v>
      </c>
      <c r="H26" s="7" t="s">
        <v>20</v>
      </c>
      <c r="I26" s="7" t="s">
        <v>464</v>
      </c>
      <c r="J26" s="7" t="s">
        <v>96</v>
      </c>
      <c r="K26" s="7" t="s">
        <v>28</v>
      </c>
    </row>
    <row r="27" spans="1:11" x14ac:dyDescent="0.25">
      <c r="A27" s="7">
        <f t="shared" si="0"/>
        <v>26</v>
      </c>
      <c r="B27" s="8">
        <v>20144090075642</v>
      </c>
      <c r="C27" s="7" t="s">
        <v>564</v>
      </c>
      <c r="D27" s="7" t="s">
        <v>251</v>
      </c>
      <c r="E27" s="8">
        <v>20147060048601</v>
      </c>
      <c r="F27" s="7" t="s">
        <v>199</v>
      </c>
      <c r="G27" s="9" t="str">
        <f t="shared" si="1"/>
        <v>incumple</v>
      </c>
      <c r="H27" s="7" t="s">
        <v>20</v>
      </c>
      <c r="I27" s="7" t="s">
        <v>565</v>
      </c>
      <c r="J27" s="7" t="s">
        <v>123</v>
      </c>
      <c r="K27" s="7" t="s">
        <v>88</v>
      </c>
    </row>
    <row r="28" spans="1:11" x14ac:dyDescent="0.25">
      <c r="A28" s="7">
        <f t="shared" si="0"/>
        <v>27</v>
      </c>
      <c r="B28" s="8">
        <v>20144090086192</v>
      </c>
      <c r="C28" s="7" t="s">
        <v>641</v>
      </c>
      <c r="D28" s="7" t="s">
        <v>447</v>
      </c>
      <c r="E28" s="8" t="s">
        <v>647</v>
      </c>
      <c r="F28" s="7" t="s">
        <v>199</v>
      </c>
      <c r="G28" s="7" t="str">
        <f t="shared" si="1"/>
        <v>cumple</v>
      </c>
      <c r="H28" s="7" t="s">
        <v>20</v>
      </c>
      <c r="I28" s="7" t="s">
        <v>648</v>
      </c>
      <c r="J28" s="7" t="s">
        <v>31</v>
      </c>
      <c r="K28" s="7" t="s">
        <v>32</v>
      </c>
    </row>
    <row r="29" spans="1:11" x14ac:dyDescent="0.25">
      <c r="A29" s="7">
        <f t="shared" si="0"/>
        <v>28</v>
      </c>
      <c r="B29" s="8">
        <v>20144090038452</v>
      </c>
      <c r="C29" s="7" t="s">
        <v>250</v>
      </c>
      <c r="D29" s="7" t="s">
        <v>78</v>
      </c>
      <c r="E29" s="8">
        <v>20143090028271</v>
      </c>
      <c r="F29" s="7" t="s">
        <v>196</v>
      </c>
      <c r="G29" s="7" t="str">
        <f t="shared" si="1"/>
        <v>cumple</v>
      </c>
      <c r="H29" s="7" t="s">
        <v>20</v>
      </c>
      <c r="I29" s="7" t="s">
        <v>266</v>
      </c>
      <c r="J29" s="7" t="s">
        <v>233</v>
      </c>
      <c r="K29" s="7" t="s">
        <v>74</v>
      </c>
    </row>
    <row r="30" spans="1:11" x14ac:dyDescent="0.25">
      <c r="A30" s="7">
        <f t="shared" si="0"/>
        <v>29</v>
      </c>
      <c r="B30" s="8">
        <v>20144090141952</v>
      </c>
      <c r="C30" s="7" t="s">
        <v>1023</v>
      </c>
      <c r="D30" s="7" t="s">
        <v>1025</v>
      </c>
      <c r="E30" s="8">
        <v>20143000062521</v>
      </c>
      <c r="F30" s="7" t="s">
        <v>569</v>
      </c>
      <c r="G30" s="7" t="str">
        <f t="shared" si="1"/>
        <v>cumple</v>
      </c>
      <c r="H30" s="7" t="s">
        <v>20</v>
      </c>
      <c r="I30" s="7" t="s">
        <v>1029</v>
      </c>
      <c r="J30" s="7" t="s">
        <v>848</v>
      </c>
      <c r="K30" s="7" t="s">
        <v>803</v>
      </c>
    </row>
    <row r="31" spans="1:11" x14ac:dyDescent="0.25">
      <c r="A31" s="7">
        <f t="shared" si="0"/>
        <v>30</v>
      </c>
      <c r="B31" s="8">
        <v>20144090086002</v>
      </c>
      <c r="C31" s="7" t="s">
        <v>641</v>
      </c>
      <c r="D31" s="7" t="s">
        <v>447</v>
      </c>
      <c r="E31" s="8">
        <v>20146040045451</v>
      </c>
      <c r="F31" s="7" t="s">
        <v>248</v>
      </c>
      <c r="G31" s="7" t="str">
        <f t="shared" si="1"/>
        <v>cumple</v>
      </c>
      <c r="H31" s="7" t="s">
        <v>20</v>
      </c>
      <c r="I31" s="7" t="s">
        <v>642</v>
      </c>
      <c r="J31" s="7" t="s">
        <v>644</v>
      </c>
      <c r="K31" s="7" t="s">
        <v>643</v>
      </c>
    </row>
    <row r="32" spans="1:11" x14ac:dyDescent="0.25">
      <c r="A32" s="7">
        <f t="shared" si="0"/>
        <v>31</v>
      </c>
      <c r="B32" s="8">
        <v>20144090054092</v>
      </c>
      <c r="C32" s="7" t="s">
        <v>366</v>
      </c>
      <c r="D32" s="7" t="s">
        <v>184</v>
      </c>
      <c r="E32" s="8"/>
      <c r="F32" s="7"/>
      <c r="G32" s="10" t="str">
        <f t="shared" si="1"/>
        <v>incumple</v>
      </c>
      <c r="H32" s="7" t="s">
        <v>20</v>
      </c>
      <c r="I32" s="7" t="s">
        <v>369</v>
      </c>
      <c r="J32" s="7" t="s">
        <v>313</v>
      </c>
      <c r="K32" s="7" t="s">
        <v>88</v>
      </c>
    </row>
    <row r="33" spans="1:11" x14ac:dyDescent="0.25">
      <c r="A33" s="7">
        <f t="shared" si="0"/>
        <v>32</v>
      </c>
      <c r="B33" s="8">
        <v>20144090062452</v>
      </c>
      <c r="C33" s="7" t="s">
        <v>405</v>
      </c>
      <c r="D33" s="7" t="s">
        <v>220</v>
      </c>
      <c r="E33" s="8">
        <v>20146030031761</v>
      </c>
      <c r="F33" s="7" t="s">
        <v>167</v>
      </c>
      <c r="G33" s="7" t="str">
        <f t="shared" si="1"/>
        <v>cumple</v>
      </c>
      <c r="H33" s="7" t="s">
        <v>20</v>
      </c>
      <c r="I33" s="7" t="s">
        <v>423</v>
      </c>
      <c r="J33" s="7" t="s">
        <v>113</v>
      </c>
      <c r="K33" s="7" t="s">
        <v>112</v>
      </c>
    </row>
    <row r="34" spans="1:11" x14ac:dyDescent="0.25">
      <c r="A34" s="7">
        <f t="shared" si="0"/>
        <v>33</v>
      </c>
      <c r="B34" s="8">
        <v>20144090063732</v>
      </c>
      <c r="C34" s="7" t="s">
        <v>424</v>
      </c>
      <c r="D34" s="7" t="s">
        <v>426</v>
      </c>
      <c r="E34" s="8">
        <v>20142000039111</v>
      </c>
      <c r="F34" s="7" t="s">
        <v>280</v>
      </c>
      <c r="G34" s="7" t="str">
        <f t="shared" si="1"/>
        <v>cumple</v>
      </c>
      <c r="H34" s="7" t="s">
        <v>20</v>
      </c>
      <c r="I34" s="7" t="s">
        <v>427</v>
      </c>
      <c r="J34" s="7" t="s">
        <v>428</v>
      </c>
      <c r="K34" s="7" t="s">
        <v>28</v>
      </c>
    </row>
    <row r="35" spans="1:11" x14ac:dyDescent="0.25">
      <c r="A35" s="7">
        <f t="shared" si="0"/>
        <v>34</v>
      </c>
      <c r="B35" s="8">
        <v>20144090104562</v>
      </c>
      <c r="C35" s="7" t="s">
        <v>760</v>
      </c>
      <c r="D35" s="7" t="s">
        <v>358</v>
      </c>
      <c r="E35" s="8">
        <v>20143060044811</v>
      </c>
      <c r="F35" s="7" t="s">
        <v>245</v>
      </c>
      <c r="G35" s="7" t="str">
        <f t="shared" si="1"/>
        <v>cumple</v>
      </c>
      <c r="H35" s="7" t="s">
        <v>20</v>
      </c>
      <c r="I35" s="7" t="s">
        <v>763</v>
      </c>
      <c r="J35" s="7" t="s">
        <v>22</v>
      </c>
      <c r="K35" s="7" t="s">
        <v>15</v>
      </c>
    </row>
    <row r="36" spans="1:11" x14ac:dyDescent="0.25">
      <c r="A36" s="7">
        <f t="shared" si="0"/>
        <v>35</v>
      </c>
      <c r="B36" s="8">
        <v>20144090066642</v>
      </c>
      <c r="C36" s="7" t="s">
        <v>468</v>
      </c>
      <c r="D36" s="7" t="s">
        <v>236</v>
      </c>
      <c r="E36" s="8">
        <v>20145000039531</v>
      </c>
      <c r="F36" s="7" t="s">
        <v>281</v>
      </c>
      <c r="G36" s="7" t="str">
        <f t="shared" si="1"/>
        <v>cumple</v>
      </c>
      <c r="H36" s="7" t="s">
        <v>20</v>
      </c>
      <c r="I36" s="7" t="s">
        <v>474</v>
      </c>
      <c r="J36" s="7" t="s">
        <v>42</v>
      </c>
      <c r="K36" s="7" t="s">
        <v>28</v>
      </c>
    </row>
    <row r="37" spans="1:11" x14ac:dyDescent="0.25">
      <c r="A37" s="7">
        <f t="shared" si="0"/>
        <v>36</v>
      </c>
      <c r="B37" s="8">
        <v>20144090002092</v>
      </c>
      <c r="C37" s="7" t="s">
        <v>16</v>
      </c>
      <c r="D37" s="7" t="s">
        <v>17</v>
      </c>
      <c r="E37" s="8">
        <v>20145000007961</v>
      </c>
      <c r="F37" s="7" t="s">
        <v>25</v>
      </c>
      <c r="G37" s="7" t="str">
        <f t="shared" si="1"/>
        <v>cumple</v>
      </c>
      <c r="H37" s="7" t="s">
        <v>20</v>
      </c>
      <c r="I37" s="7" t="s">
        <v>26</v>
      </c>
      <c r="J37" s="7" t="s">
        <v>27</v>
      </c>
      <c r="K37" s="7" t="s">
        <v>28</v>
      </c>
    </row>
    <row r="38" spans="1:11" x14ac:dyDescent="0.25">
      <c r="A38" s="7">
        <f t="shared" si="0"/>
        <v>37</v>
      </c>
      <c r="B38" s="8">
        <v>20144090046812</v>
      </c>
      <c r="C38" s="7" t="s">
        <v>298</v>
      </c>
      <c r="D38" s="7" t="s">
        <v>89</v>
      </c>
      <c r="E38" s="8">
        <v>20146030033821</v>
      </c>
      <c r="F38" s="7" t="s">
        <v>145</v>
      </c>
      <c r="G38" s="9" t="str">
        <f t="shared" si="1"/>
        <v>incumple</v>
      </c>
      <c r="H38" s="7" t="s">
        <v>20</v>
      </c>
      <c r="I38" s="7" t="s">
        <v>304</v>
      </c>
      <c r="J38" s="7" t="s">
        <v>113</v>
      </c>
      <c r="K38" s="7" t="s">
        <v>112</v>
      </c>
    </row>
    <row r="39" spans="1:11" x14ac:dyDescent="0.25">
      <c r="A39" s="7">
        <f t="shared" si="0"/>
        <v>38</v>
      </c>
      <c r="B39" s="8">
        <v>20144090071512</v>
      </c>
      <c r="C39" s="7" t="s">
        <v>507</v>
      </c>
      <c r="D39" s="7" t="s">
        <v>245</v>
      </c>
      <c r="E39" s="8">
        <v>20143050033421</v>
      </c>
      <c r="F39" s="7" t="s">
        <v>89</v>
      </c>
      <c r="G39" s="7" t="str">
        <f t="shared" si="1"/>
        <v>cumple</v>
      </c>
      <c r="H39" s="7" t="s">
        <v>20</v>
      </c>
      <c r="I39" s="7" t="s">
        <v>535</v>
      </c>
      <c r="J39" s="7" t="s">
        <v>58</v>
      </c>
      <c r="K39" s="7" t="s">
        <v>38</v>
      </c>
    </row>
    <row r="40" spans="1:11" x14ac:dyDescent="0.25">
      <c r="A40" s="7">
        <f t="shared" si="0"/>
        <v>39</v>
      </c>
      <c r="B40" s="8">
        <v>20144090041172</v>
      </c>
      <c r="C40" s="7" t="s">
        <v>279</v>
      </c>
      <c r="D40" s="7" t="s">
        <v>167</v>
      </c>
      <c r="E40" s="8">
        <v>20142000031601</v>
      </c>
      <c r="F40" s="7" t="s">
        <v>167</v>
      </c>
      <c r="G40" s="7" t="str">
        <f t="shared" si="1"/>
        <v>cumple</v>
      </c>
      <c r="H40" s="7" t="s">
        <v>20</v>
      </c>
      <c r="I40" s="7" t="s">
        <v>283</v>
      </c>
      <c r="J40" s="7" t="s">
        <v>102</v>
      </c>
      <c r="K40" s="7" t="s">
        <v>28</v>
      </c>
    </row>
    <row r="41" spans="1:11" x14ac:dyDescent="0.25">
      <c r="A41" s="7">
        <f t="shared" si="0"/>
        <v>40</v>
      </c>
      <c r="B41" s="8">
        <v>20144090059202</v>
      </c>
      <c r="C41" s="7" t="s">
        <v>390</v>
      </c>
      <c r="D41" s="7" t="s">
        <v>281</v>
      </c>
      <c r="E41" s="8">
        <v>20146040030401</v>
      </c>
      <c r="F41" s="7" t="s">
        <v>78</v>
      </c>
      <c r="G41" s="7" t="str">
        <f t="shared" si="1"/>
        <v>cumple</v>
      </c>
      <c r="H41" s="7" t="s">
        <v>20</v>
      </c>
      <c r="I41" s="7" t="s">
        <v>395</v>
      </c>
      <c r="J41" s="7" t="s">
        <v>130</v>
      </c>
      <c r="K41" s="7" t="s">
        <v>131</v>
      </c>
    </row>
    <row r="42" spans="1:11" x14ac:dyDescent="0.25">
      <c r="A42" s="7">
        <f t="shared" si="0"/>
        <v>41</v>
      </c>
      <c r="B42" s="8">
        <v>20144090062422</v>
      </c>
      <c r="C42" s="7" t="s">
        <v>405</v>
      </c>
      <c r="D42" s="7" t="s">
        <v>220</v>
      </c>
      <c r="E42" s="8">
        <v>20143060039041</v>
      </c>
      <c r="F42" s="7" t="s">
        <v>280</v>
      </c>
      <c r="G42" s="7" t="str">
        <f t="shared" si="1"/>
        <v>cumple</v>
      </c>
      <c r="H42" s="7" t="s">
        <v>20</v>
      </c>
      <c r="I42" s="7" t="s">
        <v>420</v>
      </c>
      <c r="J42" s="7" t="s">
        <v>218</v>
      </c>
      <c r="K42" s="7" t="s">
        <v>15</v>
      </c>
    </row>
    <row r="43" spans="1:11" x14ac:dyDescent="0.25">
      <c r="A43" s="7">
        <f t="shared" si="0"/>
        <v>42</v>
      </c>
      <c r="B43" s="8">
        <v>20144090062442</v>
      </c>
      <c r="C43" s="7" t="s">
        <v>405</v>
      </c>
      <c r="D43" s="7" t="s">
        <v>220</v>
      </c>
      <c r="E43" s="8" t="s">
        <v>421</v>
      </c>
      <c r="F43" s="7" t="s">
        <v>281</v>
      </c>
      <c r="G43" s="7" t="str">
        <f t="shared" si="1"/>
        <v>cumple</v>
      </c>
      <c r="H43" s="7" t="s">
        <v>20</v>
      </c>
      <c r="I43" s="7" t="s">
        <v>422</v>
      </c>
      <c r="J43" s="7" t="s">
        <v>218</v>
      </c>
      <c r="K43" s="7" t="s">
        <v>15</v>
      </c>
    </row>
    <row r="44" spans="1:11" x14ac:dyDescent="0.25">
      <c r="A44" s="7">
        <f t="shared" si="0"/>
        <v>43</v>
      </c>
      <c r="B44" s="8">
        <v>20144090105942</v>
      </c>
      <c r="C44" s="7" t="s">
        <v>760</v>
      </c>
      <c r="D44" s="7" t="s">
        <v>358</v>
      </c>
      <c r="E44" s="8">
        <v>20143050047171</v>
      </c>
      <c r="F44" s="7" t="s">
        <v>251</v>
      </c>
      <c r="G44" s="7" t="str">
        <f t="shared" si="1"/>
        <v>cumple</v>
      </c>
      <c r="H44" s="7" t="s">
        <v>20</v>
      </c>
      <c r="I44" s="7" t="s">
        <v>771</v>
      </c>
      <c r="J44" s="7" t="s">
        <v>58</v>
      </c>
      <c r="K44" s="7" t="s">
        <v>38</v>
      </c>
    </row>
    <row r="45" spans="1:11" x14ac:dyDescent="0.25">
      <c r="A45" s="7">
        <f t="shared" si="0"/>
        <v>44</v>
      </c>
      <c r="B45" s="8">
        <v>20144090137122</v>
      </c>
      <c r="C45" s="7" t="s">
        <v>987</v>
      </c>
      <c r="D45" s="7" t="s">
        <v>988</v>
      </c>
      <c r="E45" s="8" t="s">
        <v>992</v>
      </c>
      <c r="F45" s="7" t="s">
        <v>70</v>
      </c>
      <c r="G45" s="7" t="str">
        <f t="shared" si="1"/>
        <v>cumple</v>
      </c>
      <c r="H45" s="7" t="s">
        <v>20</v>
      </c>
      <c r="I45" s="7" t="s">
        <v>993</v>
      </c>
      <c r="J45" s="7" t="s">
        <v>428</v>
      </c>
      <c r="K45" s="7" t="s">
        <v>28</v>
      </c>
    </row>
    <row r="46" spans="1:11" x14ac:dyDescent="0.25">
      <c r="A46" s="7">
        <f t="shared" si="0"/>
        <v>45</v>
      </c>
      <c r="B46" s="8">
        <v>20144090089502</v>
      </c>
      <c r="C46" s="7" t="s">
        <v>664</v>
      </c>
      <c r="D46" s="7" t="s">
        <v>345</v>
      </c>
      <c r="E46" s="8"/>
      <c r="F46" s="7"/>
      <c r="G46" s="10" t="str">
        <f t="shared" si="1"/>
        <v>incumple</v>
      </c>
      <c r="H46" s="7" t="s">
        <v>20</v>
      </c>
      <c r="I46" s="7" t="s">
        <v>671</v>
      </c>
      <c r="J46" s="7" t="s">
        <v>433</v>
      </c>
      <c r="K46" s="7" t="s">
        <v>38</v>
      </c>
    </row>
    <row r="47" spans="1:11" x14ac:dyDescent="0.25">
      <c r="A47" s="7">
        <f t="shared" si="0"/>
        <v>46</v>
      </c>
      <c r="B47" s="8">
        <v>20144090113062</v>
      </c>
      <c r="C47" s="7" t="s">
        <v>811</v>
      </c>
      <c r="D47" s="7" t="s">
        <v>569</v>
      </c>
      <c r="E47" s="8">
        <v>20147060052801</v>
      </c>
      <c r="F47" s="7" t="s">
        <v>447</v>
      </c>
      <c r="G47" s="7" t="str">
        <f t="shared" si="1"/>
        <v>cumple</v>
      </c>
      <c r="H47" s="7" t="s">
        <v>20</v>
      </c>
      <c r="I47" s="7" t="s">
        <v>821</v>
      </c>
      <c r="J47" s="7" t="s">
        <v>123</v>
      </c>
      <c r="K47" s="7" t="s">
        <v>88</v>
      </c>
    </row>
    <row r="48" spans="1:11" x14ac:dyDescent="0.25">
      <c r="A48" s="7">
        <f t="shared" si="0"/>
        <v>47</v>
      </c>
      <c r="B48" s="8">
        <v>20144090113072</v>
      </c>
      <c r="C48" s="7" t="s">
        <v>811</v>
      </c>
      <c r="D48" s="7" t="s">
        <v>569</v>
      </c>
      <c r="E48" s="8">
        <v>20147060052811</v>
      </c>
      <c r="F48" s="7" t="s">
        <v>447</v>
      </c>
      <c r="G48" s="7" t="str">
        <f t="shared" si="1"/>
        <v>cumple</v>
      </c>
      <c r="H48" s="7" t="s">
        <v>20</v>
      </c>
      <c r="I48" s="7" t="s">
        <v>822</v>
      </c>
      <c r="J48" s="7" t="s">
        <v>123</v>
      </c>
      <c r="K48" s="7" t="s">
        <v>88</v>
      </c>
    </row>
    <row r="49" spans="1:11" x14ac:dyDescent="0.25">
      <c r="A49" s="7">
        <f t="shared" si="0"/>
        <v>48</v>
      </c>
      <c r="B49" s="8">
        <v>20144090039602</v>
      </c>
      <c r="C49" s="7" t="s">
        <v>250</v>
      </c>
      <c r="D49" s="7" t="s">
        <v>78</v>
      </c>
      <c r="E49" s="8">
        <v>20147060022831</v>
      </c>
      <c r="F49" s="7" t="s">
        <v>103</v>
      </c>
      <c r="G49" s="7" t="str">
        <f t="shared" si="1"/>
        <v>cumple</v>
      </c>
      <c r="H49" s="7" t="s">
        <v>20</v>
      </c>
      <c r="I49" s="7" t="s">
        <v>276</v>
      </c>
      <c r="J49" s="7" t="s">
        <v>123</v>
      </c>
      <c r="K49" s="7" t="s">
        <v>88</v>
      </c>
    </row>
    <row r="50" spans="1:11" x14ac:dyDescent="0.25">
      <c r="A50" s="7">
        <f t="shared" si="0"/>
        <v>49</v>
      </c>
      <c r="B50" s="8">
        <v>20144090001862</v>
      </c>
      <c r="C50" s="7" t="s">
        <v>16</v>
      </c>
      <c r="D50" s="7" t="s">
        <v>17</v>
      </c>
      <c r="E50" s="8">
        <v>20143060004581</v>
      </c>
      <c r="F50" s="7" t="s">
        <v>19</v>
      </c>
      <c r="G50" s="7" t="str">
        <f t="shared" si="1"/>
        <v>cumple</v>
      </c>
      <c r="H50" s="7" t="s">
        <v>20</v>
      </c>
      <c r="I50" s="7" t="s">
        <v>21</v>
      </c>
      <c r="J50" s="7" t="s">
        <v>22</v>
      </c>
      <c r="K50" s="7" t="s">
        <v>15</v>
      </c>
    </row>
    <row r="51" spans="1:11" x14ac:dyDescent="0.25">
      <c r="A51" s="7">
        <f t="shared" si="0"/>
        <v>50</v>
      </c>
      <c r="B51" s="8">
        <v>20144090073862</v>
      </c>
      <c r="C51" s="7" t="s">
        <v>536</v>
      </c>
      <c r="D51" s="7" t="s">
        <v>248</v>
      </c>
      <c r="E51" s="8"/>
      <c r="F51" s="7"/>
      <c r="G51" s="10" t="str">
        <f t="shared" si="1"/>
        <v>incumple</v>
      </c>
      <c r="H51" s="7" t="s">
        <v>20</v>
      </c>
      <c r="I51" s="7" t="s">
        <v>545</v>
      </c>
      <c r="J51" s="7" t="s">
        <v>44</v>
      </c>
      <c r="K51" s="7" t="s">
        <v>38</v>
      </c>
    </row>
    <row r="52" spans="1:11" x14ac:dyDescent="0.25">
      <c r="A52" s="7">
        <f t="shared" si="0"/>
        <v>51</v>
      </c>
      <c r="B52" s="8">
        <v>20144090112782</v>
      </c>
      <c r="C52" s="7" t="s">
        <v>811</v>
      </c>
      <c r="D52" s="7" t="s">
        <v>569</v>
      </c>
      <c r="E52" s="8">
        <v>20143050050081</v>
      </c>
      <c r="F52" s="7" t="s">
        <v>303</v>
      </c>
      <c r="G52" s="7" t="str">
        <f t="shared" si="1"/>
        <v>cumple</v>
      </c>
      <c r="H52" s="7" t="s">
        <v>20</v>
      </c>
      <c r="I52" s="7" t="s">
        <v>818</v>
      </c>
      <c r="J52" s="7" t="s">
        <v>178</v>
      </c>
      <c r="K52" s="7" t="s">
        <v>38</v>
      </c>
    </row>
    <row r="53" spans="1:11" x14ac:dyDescent="0.25">
      <c r="A53" s="7">
        <f t="shared" si="0"/>
        <v>52</v>
      </c>
      <c r="B53" s="8">
        <v>20144090114862</v>
      </c>
      <c r="C53" s="7" t="s">
        <v>835</v>
      </c>
      <c r="D53" s="7" t="s">
        <v>70</v>
      </c>
      <c r="E53" s="8">
        <v>20145000049681</v>
      </c>
      <c r="F53" s="7" t="s">
        <v>303</v>
      </c>
      <c r="G53" s="7" t="str">
        <f t="shared" si="1"/>
        <v>cumple</v>
      </c>
      <c r="H53" s="7" t="s">
        <v>20</v>
      </c>
      <c r="I53" s="7" t="s">
        <v>840</v>
      </c>
      <c r="J53" s="7" t="s">
        <v>48</v>
      </c>
      <c r="K53" s="7" t="s">
        <v>28</v>
      </c>
    </row>
    <row r="54" spans="1:11" x14ac:dyDescent="0.25">
      <c r="A54" s="7">
        <f t="shared" si="0"/>
        <v>53</v>
      </c>
      <c r="B54" s="8">
        <v>20144090115732</v>
      </c>
      <c r="C54" s="7" t="s">
        <v>835</v>
      </c>
      <c r="D54" s="7" t="s">
        <v>70</v>
      </c>
      <c r="E54" s="8">
        <v>20143060056411</v>
      </c>
      <c r="F54" s="7" t="s">
        <v>332</v>
      </c>
      <c r="G54" s="7" t="str">
        <f t="shared" si="1"/>
        <v>cumple</v>
      </c>
      <c r="H54" s="7" t="s">
        <v>20</v>
      </c>
      <c r="I54" s="7" t="s">
        <v>845</v>
      </c>
      <c r="J54" s="7" t="s">
        <v>267</v>
      </c>
      <c r="K54" s="7" t="s">
        <v>15</v>
      </c>
    </row>
    <row r="55" spans="1:11" x14ac:dyDescent="0.25">
      <c r="A55" s="7">
        <f t="shared" si="0"/>
        <v>54</v>
      </c>
      <c r="B55" s="8">
        <v>20144090119572</v>
      </c>
      <c r="C55" s="7" t="s">
        <v>866</v>
      </c>
      <c r="D55" s="7" t="s">
        <v>750</v>
      </c>
      <c r="E55" s="8"/>
      <c r="F55" s="7"/>
      <c r="G55" s="10" t="str">
        <f t="shared" si="1"/>
        <v>incumple</v>
      </c>
      <c r="H55" s="7" t="s">
        <v>20</v>
      </c>
      <c r="I55" s="7" t="s">
        <v>885</v>
      </c>
      <c r="J55" s="7" t="s">
        <v>313</v>
      </c>
      <c r="K55" s="7" t="s">
        <v>88</v>
      </c>
    </row>
    <row r="56" spans="1:11" x14ac:dyDescent="0.25">
      <c r="A56" s="7">
        <f t="shared" si="0"/>
        <v>55</v>
      </c>
      <c r="B56" s="8">
        <v>20144090055862</v>
      </c>
      <c r="C56" s="7" t="s">
        <v>366</v>
      </c>
      <c r="D56" s="7" t="s">
        <v>184</v>
      </c>
      <c r="E56" s="8"/>
      <c r="F56" s="7"/>
      <c r="G56" s="10" t="str">
        <f t="shared" si="1"/>
        <v>incumple</v>
      </c>
      <c r="H56" s="7" t="s">
        <v>20</v>
      </c>
      <c r="I56" s="7" t="s">
        <v>382</v>
      </c>
      <c r="J56" s="7" t="s">
        <v>297</v>
      </c>
      <c r="K56" s="7" t="s">
        <v>207</v>
      </c>
    </row>
    <row r="57" spans="1:11" x14ac:dyDescent="0.25">
      <c r="A57" s="7">
        <f t="shared" si="0"/>
        <v>56</v>
      </c>
      <c r="B57" s="8">
        <v>20144090054152</v>
      </c>
      <c r="C57" s="7" t="s">
        <v>366</v>
      </c>
      <c r="D57" s="7" t="s">
        <v>184</v>
      </c>
      <c r="E57" s="8">
        <v>20145000034301</v>
      </c>
      <c r="F57" s="7" t="s">
        <v>145</v>
      </c>
      <c r="G57" s="7" t="str">
        <f t="shared" si="1"/>
        <v>cumple</v>
      </c>
      <c r="H57" s="7" t="s">
        <v>20</v>
      </c>
      <c r="I57" s="7" t="s">
        <v>375</v>
      </c>
      <c r="J57" s="7" t="s">
        <v>376</v>
      </c>
      <c r="K57" s="7" t="s">
        <v>28</v>
      </c>
    </row>
    <row r="58" spans="1:11" x14ac:dyDescent="0.25">
      <c r="A58" s="7">
        <f t="shared" si="0"/>
        <v>57</v>
      </c>
      <c r="B58" s="8">
        <v>20144090099842</v>
      </c>
      <c r="C58" s="7" t="s">
        <v>726</v>
      </c>
      <c r="D58" s="7" t="s">
        <v>356</v>
      </c>
      <c r="E58" s="8">
        <v>20143050044091</v>
      </c>
      <c r="F58" s="7" t="s">
        <v>245</v>
      </c>
      <c r="G58" s="7" t="str">
        <f t="shared" si="1"/>
        <v>cumple</v>
      </c>
      <c r="H58" s="7" t="s">
        <v>20</v>
      </c>
      <c r="I58" s="7" t="s">
        <v>732</v>
      </c>
      <c r="J58" s="7" t="s">
        <v>178</v>
      </c>
      <c r="K58" s="7" t="s">
        <v>38</v>
      </c>
    </row>
    <row r="59" spans="1:11" x14ac:dyDescent="0.25">
      <c r="A59" s="7">
        <f t="shared" si="0"/>
        <v>58</v>
      </c>
      <c r="B59" s="8">
        <v>20144090088472</v>
      </c>
      <c r="C59" s="7" t="s">
        <v>664</v>
      </c>
      <c r="D59" s="7" t="s">
        <v>345</v>
      </c>
      <c r="E59" s="8">
        <v>20143060036111</v>
      </c>
      <c r="F59" s="7" t="s">
        <v>184</v>
      </c>
      <c r="G59" s="7" t="str">
        <f t="shared" si="1"/>
        <v>cumple</v>
      </c>
      <c r="H59" s="7" t="s">
        <v>20</v>
      </c>
      <c r="I59" s="7" t="s">
        <v>670</v>
      </c>
      <c r="J59" s="7" t="s">
        <v>559</v>
      </c>
      <c r="K59" s="7" t="s">
        <v>15</v>
      </c>
    </row>
    <row r="60" spans="1:11" x14ac:dyDescent="0.25">
      <c r="A60" s="7">
        <f t="shared" si="0"/>
        <v>59</v>
      </c>
      <c r="B60" s="8">
        <v>20144090137992</v>
      </c>
      <c r="C60" s="7" t="s">
        <v>987</v>
      </c>
      <c r="D60" s="7" t="s">
        <v>988</v>
      </c>
      <c r="E60" s="8">
        <v>20143060062291</v>
      </c>
      <c r="F60" s="7" t="s">
        <v>569</v>
      </c>
      <c r="G60" s="7" t="str">
        <f t="shared" si="1"/>
        <v>cumple</v>
      </c>
      <c r="H60" s="7" t="s">
        <v>20</v>
      </c>
      <c r="I60" s="7" t="s">
        <v>999</v>
      </c>
      <c r="J60" s="7" t="s">
        <v>559</v>
      </c>
      <c r="K60" s="7" t="s">
        <v>15</v>
      </c>
    </row>
    <row r="61" spans="1:11" x14ac:dyDescent="0.25">
      <c r="A61" s="7">
        <f t="shared" si="0"/>
        <v>60</v>
      </c>
      <c r="B61" s="8">
        <v>20144090105262</v>
      </c>
      <c r="C61" s="7" t="s">
        <v>760</v>
      </c>
      <c r="D61" s="7" t="s">
        <v>358</v>
      </c>
      <c r="E61" s="8">
        <v>20145000056481</v>
      </c>
      <c r="F61" s="7" t="s">
        <v>332</v>
      </c>
      <c r="G61" s="7" t="str">
        <f t="shared" si="1"/>
        <v>cumple</v>
      </c>
      <c r="H61" s="7" t="s">
        <v>20</v>
      </c>
      <c r="I61" s="7" t="s">
        <v>768</v>
      </c>
      <c r="J61" s="7" t="s">
        <v>42</v>
      </c>
      <c r="K61" s="7" t="s">
        <v>28</v>
      </c>
    </row>
    <row r="62" spans="1:11" x14ac:dyDescent="0.25">
      <c r="A62" s="7">
        <f t="shared" si="0"/>
        <v>61</v>
      </c>
      <c r="B62" s="8">
        <v>20144090048972</v>
      </c>
      <c r="C62" s="7" t="s">
        <v>298</v>
      </c>
      <c r="D62" s="7" t="s">
        <v>89</v>
      </c>
      <c r="E62" s="8">
        <v>20143030030081</v>
      </c>
      <c r="F62" s="7" t="s">
        <v>78</v>
      </c>
      <c r="G62" s="7" t="str">
        <f t="shared" si="1"/>
        <v>cumple</v>
      </c>
      <c r="H62" s="7" t="s">
        <v>20</v>
      </c>
      <c r="I62" s="7" t="s">
        <v>340</v>
      </c>
      <c r="J62" s="7" t="s">
        <v>51</v>
      </c>
      <c r="K62" s="7" t="s">
        <v>52</v>
      </c>
    </row>
    <row r="63" spans="1:11" x14ac:dyDescent="0.25">
      <c r="A63" s="7">
        <f t="shared" si="0"/>
        <v>62</v>
      </c>
      <c r="B63" s="8">
        <v>20144090053512</v>
      </c>
      <c r="C63" s="7" t="s">
        <v>344</v>
      </c>
      <c r="D63" s="7" t="s">
        <v>91</v>
      </c>
      <c r="E63" s="8">
        <v>20142000043611</v>
      </c>
      <c r="F63" s="7" t="s">
        <v>364</v>
      </c>
      <c r="G63" s="9" t="str">
        <f t="shared" si="1"/>
        <v>incumple</v>
      </c>
      <c r="H63" s="7" t="s">
        <v>20</v>
      </c>
      <c r="I63" s="7" t="s">
        <v>365</v>
      </c>
      <c r="J63" s="7" t="s">
        <v>31</v>
      </c>
      <c r="K63" s="7" t="s">
        <v>32</v>
      </c>
    </row>
    <row r="64" spans="1:11" x14ac:dyDescent="0.25">
      <c r="A64" s="7">
        <f t="shared" si="0"/>
        <v>63</v>
      </c>
      <c r="B64" s="8">
        <v>20144090141482</v>
      </c>
      <c r="C64" s="7" t="s">
        <v>1004</v>
      </c>
      <c r="D64" s="7" t="s">
        <v>757</v>
      </c>
      <c r="E64" s="8"/>
      <c r="F64" s="7"/>
      <c r="G64" s="10" t="str">
        <f t="shared" si="1"/>
        <v>incumple</v>
      </c>
      <c r="H64" s="7" t="s">
        <v>20</v>
      </c>
      <c r="I64" s="7" t="s">
        <v>1019</v>
      </c>
      <c r="J64" s="7" t="s">
        <v>1020</v>
      </c>
      <c r="K64" s="7" t="s">
        <v>32</v>
      </c>
    </row>
    <row r="65" spans="1:11" x14ac:dyDescent="0.25">
      <c r="A65" s="7">
        <f t="shared" si="0"/>
        <v>64</v>
      </c>
      <c r="B65" s="8">
        <v>20144090124852</v>
      </c>
      <c r="C65" s="7" t="s">
        <v>916</v>
      </c>
      <c r="D65" s="7" t="s">
        <v>917</v>
      </c>
      <c r="E65" s="8"/>
      <c r="F65" s="7"/>
      <c r="G65" s="10" t="str">
        <f t="shared" si="1"/>
        <v>incumple</v>
      </c>
      <c r="H65" s="7" t="s">
        <v>20</v>
      </c>
      <c r="I65" s="7" t="s">
        <v>921</v>
      </c>
      <c r="J65" s="7" t="s">
        <v>267</v>
      </c>
      <c r="K65" s="7" t="s">
        <v>15</v>
      </c>
    </row>
    <row r="66" spans="1:11" x14ac:dyDescent="0.25">
      <c r="A66" s="7">
        <f t="shared" ref="A66:A129" si="2">IF(H66=H65,A65+1,1)</f>
        <v>65</v>
      </c>
      <c r="B66" s="8">
        <v>20144090024242</v>
      </c>
      <c r="C66" s="7" t="s">
        <v>209</v>
      </c>
      <c r="D66" s="7" t="s">
        <v>181</v>
      </c>
      <c r="E66" s="8"/>
      <c r="F66" s="7"/>
      <c r="G66" s="10" t="str">
        <f t="shared" ref="G66:G129" si="3">IF(F66&gt;D66,"incumple",IF(F66=0,"incumple","cumple"))</f>
        <v>incumple</v>
      </c>
      <c r="H66" s="7" t="s">
        <v>20</v>
      </c>
      <c r="I66" s="7" t="s">
        <v>213</v>
      </c>
      <c r="J66" s="7" t="s">
        <v>214</v>
      </c>
      <c r="K66" s="7" t="s">
        <v>88</v>
      </c>
    </row>
    <row r="67" spans="1:11" x14ac:dyDescent="0.25">
      <c r="A67" s="7">
        <f t="shared" si="2"/>
        <v>66</v>
      </c>
      <c r="B67" s="8">
        <v>20144090125032</v>
      </c>
      <c r="C67" s="7" t="s">
        <v>916</v>
      </c>
      <c r="D67" s="7" t="s">
        <v>917</v>
      </c>
      <c r="E67" s="8"/>
      <c r="F67" s="7"/>
      <c r="G67" s="10" t="str">
        <f t="shared" si="3"/>
        <v>incumple</v>
      </c>
      <c r="H67" s="7" t="s">
        <v>20</v>
      </c>
      <c r="I67" s="7" t="s">
        <v>924</v>
      </c>
      <c r="J67" s="7" t="s">
        <v>113</v>
      </c>
      <c r="K67" s="7" t="s">
        <v>112</v>
      </c>
    </row>
    <row r="68" spans="1:11" x14ac:dyDescent="0.25">
      <c r="A68" s="7">
        <f t="shared" si="2"/>
        <v>67</v>
      </c>
      <c r="B68" s="8">
        <v>20144090069952</v>
      </c>
      <c r="C68" s="7" t="s">
        <v>486</v>
      </c>
      <c r="D68" s="7" t="s">
        <v>364</v>
      </c>
      <c r="E68" s="8"/>
      <c r="F68" s="7"/>
      <c r="G68" s="10" t="str">
        <f t="shared" si="3"/>
        <v>incumple</v>
      </c>
      <c r="H68" s="7" t="s">
        <v>20</v>
      </c>
      <c r="I68" s="7" t="s">
        <v>503</v>
      </c>
      <c r="J68" s="7" t="s">
        <v>44</v>
      </c>
      <c r="K68" s="7" t="s">
        <v>38</v>
      </c>
    </row>
    <row r="69" spans="1:11" x14ac:dyDescent="0.25">
      <c r="A69" s="7">
        <f t="shared" si="2"/>
        <v>68</v>
      </c>
      <c r="B69" s="8">
        <v>20144090098542</v>
      </c>
      <c r="C69" s="7" t="s">
        <v>718</v>
      </c>
      <c r="D69" s="7" t="s">
        <v>719</v>
      </c>
      <c r="E69" s="8">
        <v>20146030044921</v>
      </c>
      <c r="F69" s="7" t="s">
        <v>245</v>
      </c>
      <c r="G69" s="7" t="str">
        <f t="shared" si="3"/>
        <v>cumple</v>
      </c>
      <c r="H69" s="7" t="s">
        <v>20</v>
      </c>
      <c r="I69" s="7" t="s">
        <v>723</v>
      </c>
      <c r="J69" s="7" t="s">
        <v>130</v>
      </c>
      <c r="K69" s="7" t="s">
        <v>131</v>
      </c>
    </row>
    <row r="70" spans="1:11" x14ac:dyDescent="0.25">
      <c r="A70" s="7">
        <f t="shared" si="2"/>
        <v>69</v>
      </c>
      <c r="B70" s="8">
        <v>20144090132812</v>
      </c>
      <c r="C70" s="7" t="s">
        <v>960</v>
      </c>
      <c r="D70" s="7" t="s">
        <v>686</v>
      </c>
      <c r="E70" s="8">
        <v>20142000059201</v>
      </c>
      <c r="F70" s="7" t="s">
        <v>358</v>
      </c>
      <c r="G70" s="7" t="str">
        <f t="shared" si="3"/>
        <v>cumple</v>
      </c>
      <c r="H70" s="7" t="s">
        <v>20</v>
      </c>
      <c r="I70" s="7" t="s">
        <v>973</v>
      </c>
      <c r="J70" s="7" t="s">
        <v>31</v>
      </c>
      <c r="K70" s="7" t="s">
        <v>32</v>
      </c>
    </row>
    <row r="71" spans="1:11" x14ac:dyDescent="0.25">
      <c r="A71" s="7">
        <f t="shared" si="2"/>
        <v>70</v>
      </c>
      <c r="B71" s="8">
        <v>20144090069732</v>
      </c>
      <c r="C71" s="7" t="s">
        <v>486</v>
      </c>
      <c r="D71" s="7" t="s">
        <v>364</v>
      </c>
      <c r="E71" s="8">
        <v>20145000058281</v>
      </c>
      <c r="F71" s="7" t="s">
        <v>499</v>
      </c>
      <c r="G71" s="9" t="str">
        <f t="shared" si="3"/>
        <v>incumple</v>
      </c>
      <c r="H71" s="7" t="s">
        <v>20</v>
      </c>
      <c r="I71" s="7" t="s">
        <v>500</v>
      </c>
      <c r="J71" s="7" t="s">
        <v>65</v>
      </c>
      <c r="K71" s="7" t="s">
        <v>28</v>
      </c>
    </row>
    <row r="72" spans="1:11" x14ac:dyDescent="0.25">
      <c r="A72" s="7">
        <f t="shared" si="2"/>
        <v>71</v>
      </c>
      <c r="B72" s="8">
        <v>20144090055422</v>
      </c>
      <c r="C72" s="7" t="s">
        <v>366</v>
      </c>
      <c r="D72" s="7" t="s">
        <v>184</v>
      </c>
      <c r="E72" s="8"/>
      <c r="F72" s="7"/>
      <c r="G72" s="10" t="str">
        <f t="shared" si="3"/>
        <v>incumple</v>
      </c>
      <c r="H72" s="7" t="s">
        <v>20</v>
      </c>
      <c r="I72" s="7" t="s">
        <v>379</v>
      </c>
      <c r="J72" s="7" t="s">
        <v>123</v>
      </c>
      <c r="K72" s="7" t="s">
        <v>88</v>
      </c>
    </row>
    <row r="73" spans="1:11" x14ac:dyDescent="0.25">
      <c r="A73" s="7">
        <f t="shared" si="2"/>
        <v>72</v>
      </c>
      <c r="B73" s="8">
        <v>20144090067062</v>
      </c>
      <c r="C73" s="7" t="s">
        <v>468</v>
      </c>
      <c r="D73" s="7" t="s">
        <v>236</v>
      </c>
      <c r="E73" s="8">
        <v>20145000045811</v>
      </c>
      <c r="F73" s="7" t="s">
        <v>248</v>
      </c>
      <c r="G73" s="9" t="str">
        <f t="shared" si="3"/>
        <v>incumple</v>
      </c>
      <c r="H73" s="7" t="s">
        <v>20</v>
      </c>
      <c r="I73" s="7" t="s">
        <v>481</v>
      </c>
      <c r="J73" s="7" t="s">
        <v>42</v>
      </c>
      <c r="K73" s="7" t="s">
        <v>28</v>
      </c>
    </row>
    <row r="74" spans="1:11" x14ac:dyDescent="0.25">
      <c r="A74" s="7">
        <f t="shared" si="2"/>
        <v>73</v>
      </c>
      <c r="B74" s="8">
        <v>20144090089852</v>
      </c>
      <c r="C74" s="7" t="s">
        <v>664</v>
      </c>
      <c r="D74" s="7" t="s">
        <v>345</v>
      </c>
      <c r="E74" s="8">
        <v>20145000042371</v>
      </c>
      <c r="F74" s="7" t="s">
        <v>236</v>
      </c>
      <c r="G74" s="7" t="str">
        <f t="shared" si="3"/>
        <v>cumple</v>
      </c>
      <c r="H74" s="7" t="s">
        <v>20</v>
      </c>
      <c r="I74" s="7" t="s">
        <v>677</v>
      </c>
      <c r="J74" s="7" t="s">
        <v>164</v>
      </c>
      <c r="K74" s="7" t="s">
        <v>28</v>
      </c>
    </row>
    <row r="75" spans="1:11" x14ac:dyDescent="0.25">
      <c r="A75" s="7">
        <f t="shared" si="2"/>
        <v>74</v>
      </c>
      <c r="B75" s="8">
        <v>20144090020222</v>
      </c>
      <c r="C75" s="7" t="s">
        <v>190</v>
      </c>
      <c r="D75" s="7" t="s">
        <v>100</v>
      </c>
      <c r="E75" s="8">
        <v>20145000049251</v>
      </c>
      <c r="F75" s="7" t="s">
        <v>199</v>
      </c>
      <c r="G75" s="9" t="str">
        <f t="shared" si="3"/>
        <v>incumple</v>
      </c>
      <c r="H75" s="7" t="s">
        <v>20</v>
      </c>
      <c r="I75" s="7" t="s">
        <v>200</v>
      </c>
      <c r="J75" s="7" t="s">
        <v>48</v>
      </c>
      <c r="K75" s="7" t="s">
        <v>28</v>
      </c>
    </row>
    <row r="76" spans="1:11" x14ac:dyDescent="0.25">
      <c r="A76" s="7">
        <f t="shared" si="2"/>
        <v>75</v>
      </c>
      <c r="B76" s="8">
        <v>20144090088392</v>
      </c>
      <c r="C76" s="7" t="s">
        <v>664</v>
      </c>
      <c r="D76" s="7" t="s">
        <v>345</v>
      </c>
      <c r="E76" s="8">
        <v>20145000054851</v>
      </c>
      <c r="F76" s="7" t="s">
        <v>449</v>
      </c>
      <c r="G76" s="9" t="str">
        <f t="shared" si="3"/>
        <v>incumple</v>
      </c>
      <c r="H76" s="7" t="s">
        <v>20</v>
      </c>
      <c r="I76" s="7" t="s">
        <v>669</v>
      </c>
      <c r="J76" s="7" t="s">
        <v>164</v>
      </c>
      <c r="K76" s="7" t="s">
        <v>28</v>
      </c>
    </row>
    <row r="77" spans="1:11" x14ac:dyDescent="0.25">
      <c r="A77" s="7">
        <f t="shared" si="2"/>
        <v>76</v>
      </c>
      <c r="B77" s="8">
        <v>20144090116192</v>
      </c>
      <c r="C77" s="7" t="s">
        <v>835</v>
      </c>
      <c r="D77" s="7" t="s">
        <v>70</v>
      </c>
      <c r="E77" s="8">
        <v>20142000059261</v>
      </c>
      <c r="F77" s="7" t="s">
        <v>358</v>
      </c>
      <c r="G77" s="7" t="str">
        <f t="shared" si="3"/>
        <v>cumple</v>
      </c>
      <c r="H77" s="7" t="s">
        <v>20</v>
      </c>
      <c r="I77" s="7" t="s">
        <v>853</v>
      </c>
      <c r="J77" s="7" t="s">
        <v>31</v>
      </c>
      <c r="K77" s="7" t="s">
        <v>32</v>
      </c>
    </row>
    <row r="78" spans="1:11" x14ac:dyDescent="0.25">
      <c r="A78" s="7">
        <f t="shared" si="2"/>
        <v>77</v>
      </c>
      <c r="B78" s="8">
        <v>20144090026342</v>
      </c>
      <c r="C78" s="7" t="s">
        <v>224</v>
      </c>
      <c r="D78" s="7" t="s">
        <v>106</v>
      </c>
      <c r="E78" s="8">
        <v>20143050021971</v>
      </c>
      <c r="F78" s="7" t="s">
        <v>100</v>
      </c>
      <c r="G78" s="7" t="str">
        <f t="shared" si="3"/>
        <v>cumple</v>
      </c>
      <c r="H78" s="7" t="s">
        <v>20</v>
      </c>
      <c r="I78" s="7" t="s">
        <v>225</v>
      </c>
      <c r="J78" s="7" t="s">
        <v>226</v>
      </c>
      <c r="K78" s="7" t="s">
        <v>38</v>
      </c>
    </row>
    <row r="79" spans="1:11" x14ac:dyDescent="0.25">
      <c r="A79" s="7">
        <f t="shared" si="2"/>
        <v>78</v>
      </c>
      <c r="B79" s="8">
        <v>20144090039162</v>
      </c>
      <c r="C79" s="7" t="s">
        <v>250</v>
      </c>
      <c r="D79" s="7" t="s">
        <v>78</v>
      </c>
      <c r="E79" s="8">
        <v>20145000032501</v>
      </c>
      <c r="F79" s="7" t="s">
        <v>274</v>
      </c>
      <c r="G79" s="9" t="str">
        <f t="shared" si="3"/>
        <v>incumple</v>
      </c>
      <c r="H79" s="7" t="s">
        <v>20</v>
      </c>
      <c r="I79" s="7" t="s">
        <v>275</v>
      </c>
      <c r="J79" s="7" t="s">
        <v>96</v>
      </c>
      <c r="K79" s="7" t="s">
        <v>28</v>
      </c>
    </row>
    <row r="80" spans="1:11" x14ac:dyDescent="0.25">
      <c r="A80" s="7">
        <f t="shared" si="2"/>
        <v>79</v>
      </c>
      <c r="B80" s="8">
        <v>20144090074782</v>
      </c>
      <c r="C80" s="7" t="s">
        <v>536</v>
      </c>
      <c r="D80" s="7" t="s">
        <v>248</v>
      </c>
      <c r="E80" s="8"/>
      <c r="F80" s="7"/>
      <c r="G80" s="10" t="str">
        <f t="shared" si="3"/>
        <v>incumple</v>
      </c>
      <c r="H80" s="7" t="s">
        <v>20</v>
      </c>
      <c r="I80" s="7" t="s">
        <v>553</v>
      </c>
      <c r="J80" s="7" t="s">
        <v>302</v>
      </c>
      <c r="K80" s="7" t="s">
        <v>28</v>
      </c>
    </row>
    <row r="81" spans="1:11" x14ac:dyDescent="0.25">
      <c r="A81" s="7">
        <f t="shared" si="2"/>
        <v>80</v>
      </c>
      <c r="B81" s="8">
        <v>20144090075232</v>
      </c>
      <c r="C81" s="7" t="s">
        <v>536</v>
      </c>
      <c r="D81" s="7" t="s">
        <v>248</v>
      </c>
      <c r="E81" s="8">
        <v>20143050046591</v>
      </c>
      <c r="F81" s="7" t="s">
        <v>248</v>
      </c>
      <c r="G81" s="7" t="str">
        <f t="shared" si="3"/>
        <v>cumple</v>
      </c>
      <c r="H81" s="7" t="s">
        <v>20</v>
      </c>
      <c r="I81" s="7" t="s">
        <v>556</v>
      </c>
      <c r="J81" s="7" t="s">
        <v>557</v>
      </c>
      <c r="K81" s="7" t="s">
        <v>38</v>
      </c>
    </row>
    <row r="82" spans="1:11" x14ac:dyDescent="0.25">
      <c r="A82" s="7">
        <f t="shared" si="2"/>
        <v>81</v>
      </c>
      <c r="B82" s="8">
        <v>20144090146142</v>
      </c>
      <c r="C82" s="7" t="s">
        <v>1038</v>
      </c>
      <c r="D82" s="7" t="s">
        <v>1039</v>
      </c>
      <c r="E82" s="8"/>
      <c r="F82" s="7"/>
      <c r="G82" s="10" t="str">
        <f t="shared" si="3"/>
        <v>incumple</v>
      </c>
      <c r="H82" s="7" t="s">
        <v>20</v>
      </c>
      <c r="I82" s="7" t="s">
        <v>1040</v>
      </c>
      <c r="J82" s="7" t="s">
        <v>519</v>
      </c>
      <c r="K82" s="7" t="s">
        <v>15</v>
      </c>
    </row>
    <row r="83" spans="1:11" x14ac:dyDescent="0.25">
      <c r="A83" s="7">
        <f t="shared" si="2"/>
        <v>82</v>
      </c>
      <c r="B83" s="8">
        <v>20144090118252</v>
      </c>
      <c r="C83" s="7" t="s">
        <v>866</v>
      </c>
      <c r="D83" s="7" t="s">
        <v>750</v>
      </c>
      <c r="E83" s="8">
        <v>20142000061861</v>
      </c>
      <c r="F83" s="7" t="s">
        <v>569</v>
      </c>
      <c r="G83" s="7" t="str">
        <f t="shared" si="3"/>
        <v>cumple</v>
      </c>
      <c r="H83" s="7" t="s">
        <v>20</v>
      </c>
      <c r="I83" s="7" t="s">
        <v>881</v>
      </c>
      <c r="J83" s="7" t="s">
        <v>31</v>
      </c>
      <c r="K83" s="7" t="s">
        <v>32</v>
      </c>
    </row>
    <row r="84" spans="1:11" x14ac:dyDescent="0.25">
      <c r="A84" s="7">
        <f t="shared" si="2"/>
        <v>83</v>
      </c>
      <c r="B84" s="8">
        <v>20144090122122</v>
      </c>
      <c r="C84" s="7" t="s">
        <v>888</v>
      </c>
      <c r="D84" s="7" t="s">
        <v>611</v>
      </c>
      <c r="E84" s="8">
        <v>20143050062531</v>
      </c>
      <c r="F84" s="7" t="s">
        <v>569</v>
      </c>
      <c r="G84" s="7" t="str">
        <f t="shared" si="3"/>
        <v>cumple</v>
      </c>
      <c r="H84" s="7" t="s">
        <v>20</v>
      </c>
      <c r="I84" s="7" t="s">
        <v>905</v>
      </c>
      <c r="J84" s="7" t="s">
        <v>143</v>
      </c>
      <c r="K84" s="7" t="s">
        <v>38</v>
      </c>
    </row>
    <row r="85" spans="1:11" x14ac:dyDescent="0.25">
      <c r="A85" s="7">
        <f t="shared" si="2"/>
        <v>84</v>
      </c>
      <c r="B85" s="8">
        <v>20144090106632</v>
      </c>
      <c r="C85" s="7" t="s">
        <v>760</v>
      </c>
      <c r="D85" s="7" t="s">
        <v>358</v>
      </c>
      <c r="E85" s="8">
        <v>20145000050021</v>
      </c>
      <c r="F85" s="7" t="s">
        <v>303</v>
      </c>
      <c r="G85" s="7" t="str">
        <f t="shared" si="3"/>
        <v>cumple</v>
      </c>
      <c r="H85" s="7" t="s">
        <v>20</v>
      </c>
      <c r="I85" s="7" t="s">
        <v>775</v>
      </c>
      <c r="J85" s="7" t="s">
        <v>164</v>
      </c>
      <c r="K85" s="7" t="s">
        <v>28</v>
      </c>
    </row>
    <row r="86" spans="1:11" x14ac:dyDescent="0.25">
      <c r="A86" s="7">
        <f t="shared" si="2"/>
        <v>85</v>
      </c>
      <c r="B86" s="8">
        <v>20144090003652</v>
      </c>
      <c r="C86" s="7" t="s">
        <v>67</v>
      </c>
      <c r="D86" s="7" t="s">
        <v>63</v>
      </c>
      <c r="E86" s="8">
        <v>20143050033141</v>
      </c>
      <c r="F86" s="7" t="s">
        <v>89</v>
      </c>
      <c r="G86" s="9" t="str">
        <f t="shared" si="3"/>
        <v>incumple</v>
      </c>
      <c r="H86" s="7" t="s">
        <v>20</v>
      </c>
      <c r="I86" s="7" t="s">
        <v>90</v>
      </c>
      <c r="J86" s="7" t="s">
        <v>44</v>
      </c>
      <c r="K86" s="7" t="s">
        <v>38</v>
      </c>
    </row>
    <row r="87" spans="1:11" x14ac:dyDescent="0.25">
      <c r="A87" s="7">
        <f t="shared" si="2"/>
        <v>86</v>
      </c>
      <c r="B87" s="8">
        <v>20144090056402</v>
      </c>
      <c r="C87" s="7" t="s">
        <v>383</v>
      </c>
      <c r="D87" s="7" t="s">
        <v>280</v>
      </c>
      <c r="E87" s="8">
        <v>20145000031981</v>
      </c>
      <c r="F87" s="7" t="s">
        <v>274</v>
      </c>
      <c r="G87" s="7" t="str">
        <f t="shared" si="3"/>
        <v>cumple</v>
      </c>
      <c r="H87" s="7" t="s">
        <v>20</v>
      </c>
      <c r="I87" s="7" t="s">
        <v>387</v>
      </c>
      <c r="J87" s="7" t="s">
        <v>291</v>
      </c>
      <c r="K87" s="7" t="s">
        <v>28</v>
      </c>
    </row>
    <row r="88" spans="1:11" x14ac:dyDescent="0.25">
      <c r="A88" s="7">
        <f t="shared" si="2"/>
        <v>87</v>
      </c>
      <c r="B88" s="8">
        <v>20144090075272</v>
      </c>
      <c r="C88" s="7" t="s">
        <v>536</v>
      </c>
      <c r="D88" s="7" t="s">
        <v>248</v>
      </c>
      <c r="E88" s="8">
        <v>20147030045081</v>
      </c>
      <c r="F88" s="7" t="s">
        <v>245</v>
      </c>
      <c r="G88" s="7" t="str">
        <f t="shared" si="3"/>
        <v>cumple</v>
      </c>
      <c r="H88" s="7" t="s">
        <v>20</v>
      </c>
      <c r="I88" s="7" t="s">
        <v>560</v>
      </c>
      <c r="J88" s="7" t="s">
        <v>561</v>
      </c>
      <c r="K88" s="7" t="s">
        <v>260</v>
      </c>
    </row>
    <row r="89" spans="1:11" x14ac:dyDescent="0.25">
      <c r="A89" s="7">
        <f t="shared" si="2"/>
        <v>88</v>
      </c>
      <c r="B89" s="8">
        <v>20144090116142</v>
      </c>
      <c r="C89" s="7" t="s">
        <v>835</v>
      </c>
      <c r="D89" s="7" t="s">
        <v>70</v>
      </c>
      <c r="E89" s="8" t="s">
        <v>851</v>
      </c>
      <c r="F89" s="7" t="s">
        <v>449</v>
      </c>
      <c r="G89" s="7" t="str">
        <f t="shared" si="3"/>
        <v>cumple</v>
      </c>
      <c r="H89" s="7" t="s">
        <v>20</v>
      </c>
      <c r="I89" s="7" t="s">
        <v>852</v>
      </c>
      <c r="J89" s="7" t="s">
        <v>42</v>
      </c>
      <c r="K89" s="7" t="s">
        <v>28</v>
      </c>
    </row>
    <row r="90" spans="1:11" x14ac:dyDescent="0.25">
      <c r="A90" s="7">
        <f t="shared" si="2"/>
        <v>89</v>
      </c>
      <c r="B90" s="8">
        <v>20144090116152</v>
      </c>
      <c r="C90" s="7" t="s">
        <v>835</v>
      </c>
      <c r="D90" s="7" t="s">
        <v>70</v>
      </c>
      <c r="E90" s="8">
        <v>20145000054401</v>
      </c>
      <c r="F90" s="7" t="s">
        <v>449</v>
      </c>
      <c r="G90" s="7" t="str">
        <f t="shared" si="3"/>
        <v>cumple</v>
      </c>
      <c r="H90" s="7" t="s">
        <v>20</v>
      </c>
      <c r="I90" s="7" t="s">
        <v>852</v>
      </c>
      <c r="J90" s="7" t="s">
        <v>42</v>
      </c>
      <c r="K90" s="7" t="s">
        <v>28</v>
      </c>
    </row>
    <row r="91" spans="1:11" x14ac:dyDescent="0.25">
      <c r="A91" s="7">
        <f t="shared" si="2"/>
        <v>90</v>
      </c>
      <c r="B91" s="8">
        <v>20144090067002</v>
      </c>
      <c r="C91" s="7" t="s">
        <v>468</v>
      </c>
      <c r="D91" s="7" t="s">
        <v>236</v>
      </c>
      <c r="E91" s="8"/>
      <c r="F91" s="7"/>
      <c r="G91" s="10" t="str">
        <f t="shared" si="3"/>
        <v>incumple</v>
      </c>
      <c r="H91" s="7" t="s">
        <v>20</v>
      </c>
      <c r="I91" s="7" t="s">
        <v>480</v>
      </c>
      <c r="J91" s="7" t="s">
        <v>123</v>
      </c>
      <c r="K91" s="7" t="s">
        <v>88</v>
      </c>
    </row>
    <row r="92" spans="1:11" x14ac:dyDescent="0.25">
      <c r="A92" s="7">
        <f t="shared" si="2"/>
        <v>91</v>
      </c>
      <c r="B92" s="8">
        <v>20144090077832</v>
      </c>
      <c r="C92" s="7" t="s">
        <v>564</v>
      </c>
      <c r="D92" s="7" t="s">
        <v>251</v>
      </c>
      <c r="E92" s="8">
        <v>20143060033331</v>
      </c>
      <c r="F92" s="7" t="s">
        <v>89</v>
      </c>
      <c r="G92" s="7" t="str">
        <f t="shared" si="3"/>
        <v>cumple</v>
      </c>
      <c r="H92" s="7" t="s">
        <v>20</v>
      </c>
      <c r="I92" s="7" t="s">
        <v>571</v>
      </c>
      <c r="J92" s="7" t="s">
        <v>559</v>
      </c>
      <c r="K92" s="7" t="s">
        <v>15</v>
      </c>
    </row>
    <row r="93" spans="1:11" x14ac:dyDescent="0.25">
      <c r="A93" s="7">
        <f t="shared" si="2"/>
        <v>92</v>
      </c>
      <c r="B93" s="8">
        <v>20144090074972</v>
      </c>
      <c r="C93" s="7" t="s">
        <v>536</v>
      </c>
      <c r="D93" s="7" t="s">
        <v>248</v>
      </c>
      <c r="E93" s="8">
        <v>20145000041311</v>
      </c>
      <c r="F93" s="7" t="s">
        <v>426</v>
      </c>
      <c r="G93" s="7" t="str">
        <f t="shared" si="3"/>
        <v>cumple</v>
      </c>
      <c r="H93" s="7" t="s">
        <v>20</v>
      </c>
      <c r="I93" s="7" t="s">
        <v>554</v>
      </c>
      <c r="J93" s="7" t="s">
        <v>302</v>
      </c>
      <c r="K93" s="7" t="s">
        <v>28</v>
      </c>
    </row>
    <row r="94" spans="1:11" x14ac:dyDescent="0.25">
      <c r="A94" s="7">
        <f t="shared" si="2"/>
        <v>93</v>
      </c>
      <c r="B94" s="8">
        <v>20144090111942</v>
      </c>
      <c r="C94" s="7" t="s">
        <v>790</v>
      </c>
      <c r="D94" s="7" t="s">
        <v>528</v>
      </c>
      <c r="E94" s="8">
        <v>20143000058131</v>
      </c>
      <c r="F94" s="7" t="s">
        <v>499</v>
      </c>
      <c r="G94" s="7" t="str">
        <f t="shared" si="3"/>
        <v>cumple</v>
      </c>
      <c r="H94" s="7" t="s">
        <v>20</v>
      </c>
      <c r="I94" s="7" t="s">
        <v>807</v>
      </c>
      <c r="J94" s="7" t="s">
        <v>808</v>
      </c>
      <c r="K94" s="7" t="s">
        <v>803</v>
      </c>
    </row>
    <row r="95" spans="1:11" x14ac:dyDescent="0.25">
      <c r="A95" s="7">
        <f t="shared" si="2"/>
        <v>94</v>
      </c>
      <c r="B95" s="8">
        <v>20144090122212</v>
      </c>
      <c r="C95" s="7" t="s">
        <v>888</v>
      </c>
      <c r="D95" s="7" t="s">
        <v>611</v>
      </c>
      <c r="E95" s="8">
        <v>20143050062131</v>
      </c>
      <c r="F95" s="7" t="s">
        <v>569</v>
      </c>
      <c r="G95" s="7" t="str">
        <f t="shared" si="3"/>
        <v>cumple</v>
      </c>
      <c r="H95" s="7" t="s">
        <v>20</v>
      </c>
      <c r="I95" s="7" t="s">
        <v>907</v>
      </c>
      <c r="J95" s="7" t="s">
        <v>433</v>
      </c>
      <c r="K95" s="7" t="s">
        <v>38</v>
      </c>
    </row>
    <row r="96" spans="1:11" x14ac:dyDescent="0.25">
      <c r="A96" s="7">
        <f t="shared" si="2"/>
        <v>95</v>
      </c>
      <c r="B96" s="8">
        <v>20144090138502</v>
      </c>
      <c r="C96" s="7" t="s">
        <v>987</v>
      </c>
      <c r="D96" s="7" t="s">
        <v>988</v>
      </c>
      <c r="E96" s="8"/>
      <c r="F96" s="7"/>
      <c r="G96" s="10" t="str">
        <f t="shared" si="3"/>
        <v>incumple</v>
      </c>
      <c r="H96" s="7" t="s">
        <v>20</v>
      </c>
      <c r="I96" s="7" t="s">
        <v>1002</v>
      </c>
      <c r="J96" s="7" t="s">
        <v>256</v>
      </c>
      <c r="K96" s="7" t="s">
        <v>38</v>
      </c>
    </row>
    <row r="97" spans="1:11" x14ac:dyDescent="0.25">
      <c r="A97" s="7">
        <f t="shared" si="2"/>
        <v>96</v>
      </c>
      <c r="B97" s="8">
        <v>20144090069442</v>
      </c>
      <c r="C97" s="7" t="s">
        <v>486</v>
      </c>
      <c r="D97" s="7" t="s">
        <v>364</v>
      </c>
      <c r="E97" s="8">
        <v>20145000045271</v>
      </c>
      <c r="F97" s="7" t="s">
        <v>245</v>
      </c>
      <c r="G97" s="9" t="str">
        <f t="shared" si="3"/>
        <v>incumple</v>
      </c>
      <c r="H97" s="7" t="s">
        <v>20</v>
      </c>
      <c r="I97" s="7" t="s">
        <v>492</v>
      </c>
      <c r="J97" s="7" t="s">
        <v>493</v>
      </c>
      <c r="K97" s="7" t="s">
        <v>28</v>
      </c>
    </row>
    <row r="98" spans="1:11" x14ac:dyDescent="0.25">
      <c r="A98" s="7">
        <f t="shared" si="2"/>
        <v>97</v>
      </c>
      <c r="B98" s="8">
        <v>20144090127172</v>
      </c>
      <c r="C98" s="7" t="s">
        <v>933</v>
      </c>
      <c r="D98" s="7" t="s">
        <v>934</v>
      </c>
      <c r="E98" s="8">
        <v>20143060054891</v>
      </c>
      <c r="F98" s="7" t="s">
        <v>449</v>
      </c>
      <c r="G98" s="7" t="str">
        <f t="shared" si="3"/>
        <v>cumple</v>
      </c>
      <c r="H98" s="7" t="s">
        <v>20</v>
      </c>
      <c r="I98" s="7" t="s">
        <v>941</v>
      </c>
      <c r="J98" s="7" t="s">
        <v>123</v>
      </c>
      <c r="K98" s="7" t="s">
        <v>88</v>
      </c>
    </row>
    <row r="99" spans="1:11" x14ac:dyDescent="0.25">
      <c r="A99" s="7">
        <f t="shared" si="2"/>
        <v>98</v>
      </c>
      <c r="B99" s="8">
        <v>20144090147252</v>
      </c>
      <c r="C99" s="7" t="s">
        <v>1038</v>
      </c>
      <c r="D99" s="7" t="s">
        <v>1039</v>
      </c>
      <c r="E99" s="8"/>
      <c r="F99" s="7"/>
      <c r="G99" s="10" t="str">
        <f t="shared" si="3"/>
        <v>incumple</v>
      </c>
      <c r="H99" s="7" t="s">
        <v>20</v>
      </c>
      <c r="I99" s="7" t="s">
        <v>1047</v>
      </c>
      <c r="J99" s="7" t="s">
        <v>958</v>
      </c>
      <c r="K99" s="7" t="s">
        <v>32</v>
      </c>
    </row>
    <row r="100" spans="1:11" x14ac:dyDescent="0.25">
      <c r="A100" s="7">
        <f t="shared" si="2"/>
        <v>99</v>
      </c>
      <c r="B100" s="8">
        <v>20144090003102</v>
      </c>
      <c r="C100" s="7" t="s">
        <v>16</v>
      </c>
      <c r="D100" s="7" t="s">
        <v>17</v>
      </c>
      <c r="E100" s="8">
        <v>20145000015561</v>
      </c>
      <c r="F100" s="7" t="s">
        <v>63</v>
      </c>
      <c r="G100" s="9" t="str">
        <f t="shared" si="3"/>
        <v>incumple</v>
      </c>
      <c r="H100" s="7" t="s">
        <v>20</v>
      </c>
      <c r="I100" s="7" t="s">
        <v>64</v>
      </c>
      <c r="J100" s="7" t="s">
        <v>65</v>
      </c>
      <c r="K100" s="7" t="s">
        <v>28</v>
      </c>
    </row>
    <row r="101" spans="1:11" x14ac:dyDescent="0.25">
      <c r="A101" s="7">
        <f t="shared" si="2"/>
        <v>100</v>
      </c>
      <c r="B101" s="8">
        <v>20144090007512</v>
      </c>
      <c r="C101" s="7" t="s">
        <v>98</v>
      </c>
      <c r="D101" s="7" t="s">
        <v>99</v>
      </c>
      <c r="E101" s="8">
        <v>20145000004651</v>
      </c>
      <c r="F101" s="7" t="s">
        <v>19</v>
      </c>
      <c r="G101" s="7" t="str">
        <f t="shared" si="3"/>
        <v>cumple</v>
      </c>
      <c r="H101" s="7" t="s">
        <v>20</v>
      </c>
      <c r="I101" s="7" t="s">
        <v>114</v>
      </c>
      <c r="J101" s="7" t="s">
        <v>115</v>
      </c>
      <c r="K101" s="7" t="s">
        <v>28</v>
      </c>
    </row>
    <row r="102" spans="1:11" x14ac:dyDescent="0.25">
      <c r="A102" s="7">
        <f t="shared" si="2"/>
        <v>101</v>
      </c>
      <c r="B102" s="8">
        <v>20144090038302</v>
      </c>
      <c r="C102" s="7" t="s">
        <v>250</v>
      </c>
      <c r="D102" s="7" t="s">
        <v>78</v>
      </c>
      <c r="E102" s="8">
        <v>20142000018691</v>
      </c>
      <c r="F102" s="7" t="s">
        <v>97</v>
      </c>
      <c r="G102" s="7" t="str">
        <f t="shared" si="3"/>
        <v>cumple</v>
      </c>
      <c r="H102" s="7" t="s">
        <v>20</v>
      </c>
      <c r="I102" s="7" t="s">
        <v>262</v>
      </c>
      <c r="J102" s="7" t="s">
        <v>31</v>
      </c>
      <c r="K102" s="7" t="s">
        <v>32</v>
      </c>
    </row>
    <row r="103" spans="1:11" x14ac:dyDescent="0.25">
      <c r="A103" s="7">
        <f t="shared" si="2"/>
        <v>102</v>
      </c>
      <c r="B103" s="8">
        <v>20144090068382</v>
      </c>
      <c r="C103" s="7" t="s">
        <v>486</v>
      </c>
      <c r="D103" s="7" t="s">
        <v>364</v>
      </c>
      <c r="E103" s="8">
        <v>20143050033181</v>
      </c>
      <c r="F103" s="7" t="s">
        <v>89</v>
      </c>
      <c r="G103" s="7" t="str">
        <f t="shared" si="3"/>
        <v>cumple</v>
      </c>
      <c r="H103" s="7" t="s">
        <v>20</v>
      </c>
      <c r="I103" s="7" t="s">
        <v>488</v>
      </c>
      <c r="J103" s="7" t="s">
        <v>226</v>
      </c>
      <c r="K103" s="7" t="s">
        <v>38</v>
      </c>
    </row>
    <row r="104" spans="1:11" x14ac:dyDescent="0.25">
      <c r="A104" s="7">
        <f t="shared" si="2"/>
        <v>103</v>
      </c>
      <c r="B104" s="8">
        <v>20144090076382</v>
      </c>
      <c r="C104" s="7" t="s">
        <v>564</v>
      </c>
      <c r="D104" s="7" t="s">
        <v>251</v>
      </c>
      <c r="E104" s="8">
        <v>20143050061801</v>
      </c>
      <c r="F104" s="7" t="s">
        <v>569</v>
      </c>
      <c r="G104" s="9" t="str">
        <f t="shared" si="3"/>
        <v>incumple</v>
      </c>
      <c r="H104" s="7" t="s">
        <v>20</v>
      </c>
      <c r="I104" s="7" t="s">
        <v>570</v>
      </c>
      <c r="J104" s="7" t="s">
        <v>44</v>
      </c>
      <c r="K104" s="7" t="s">
        <v>38</v>
      </c>
    </row>
    <row r="105" spans="1:11" x14ac:dyDescent="0.25">
      <c r="A105" s="7">
        <f t="shared" si="2"/>
        <v>104</v>
      </c>
      <c r="B105" s="8">
        <v>20144090081512</v>
      </c>
      <c r="C105" s="7" t="s">
        <v>596</v>
      </c>
      <c r="D105" s="7" t="s">
        <v>303</v>
      </c>
      <c r="E105" s="8">
        <v>20145000058581</v>
      </c>
      <c r="F105" s="7" t="s">
        <v>358</v>
      </c>
      <c r="G105" s="9" t="str">
        <f t="shared" si="3"/>
        <v>incumple</v>
      </c>
      <c r="H105" s="7" t="s">
        <v>20</v>
      </c>
      <c r="I105" s="7" t="s">
        <v>602</v>
      </c>
      <c r="J105" s="7" t="s">
        <v>65</v>
      </c>
      <c r="K105" s="7" t="s">
        <v>28</v>
      </c>
    </row>
    <row r="106" spans="1:11" x14ac:dyDescent="0.25">
      <c r="A106" s="7">
        <f t="shared" si="2"/>
        <v>105</v>
      </c>
      <c r="B106" s="8">
        <v>20144090098402</v>
      </c>
      <c r="C106" s="7" t="s">
        <v>718</v>
      </c>
      <c r="D106" s="7" t="s">
        <v>719</v>
      </c>
      <c r="E106" s="8">
        <v>20145000044711</v>
      </c>
      <c r="F106" s="7" t="s">
        <v>245</v>
      </c>
      <c r="G106" s="7" t="str">
        <f t="shared" si="3"/>
        <v>cumple</v>
      </c>
      <c r="H106" s="7" t="s">
        <v>20</v>
      </c>
      <c r="I106" s="7" t="s">
        <v>721</v>
      </c>
      <c r="J106" s="7" t="s">
        <v>164</v>
      </c>
      <c r="K106" s="7" t="s">
        <v>28</v>
      </c>
    </row>
    <row r="107" spans="1:11" x14ac:dyDescent="0.25">
      <c r="A107" s="7">
        <f t="shared" si="2"/>
        <v>106</v>
      </c>
      <c r="B107" s="8">
        <v>20144090108482</v>
      </c>
      <c r="C107" s="7" t="s">
        <v>779</v>
      </c>
      <c r="D107" s="7" t="s">
        <v>603</v>
      </c>
      <c r="E107" s="8">
        <v>20143030060541</v>
      </c>
      <c r="F107" s="7" t="s">
        <v>603</v>
      </c>
      <c r="G107" s="7" t="str">
        <f t="shared" si="3"/>
        <v>cumple</v>
      </c>
      <c r="H107" s="7" t="s">
        <v>20</v>
      </c>
      <c r="I107" s="7" t="s">
        <v>786</v>
      </c>
      <c r="J107" s="7" t="s">
        <v>51</v>
      </c>
      <c r="K107" s="7" t="s">
        <v>52</v>
      </c>
    </row>
    <row r="108" spans="1:11" x14ac:dyDescent="0.25">
      <c r="A108" s="7">
        <f t="shared" si="2"/>
        <v>107</v>
      </c>
      <c r="B108" s="8">
        <v>20144090118132</v>
      </c>
      <c r="C108" s="7" t="s">
        <v>866</v>
      </c>
      <c r="D108" s="7" t="s">
        <v>750</v>
      </c>
      <c r="E108" s="8">
        <v>20145000056111</v>
      </c>
      <c r="F108" s="7" t="s">
        <v>332</v>
      </c>
      <c r="G108" s="7" t="str">
        <f t="shared" si="3"/>
        <v>cumple</v>
      </c>
      <c r="H108" s="7" t="s">
        <v>20</v>
      </c>
      <c r="I108" s="7" t="s">
        <v>879</v>
      </c>
      <c r="J108" s="7" t="s">
        <v>42</v>
      </c>
      <c r="K108" s="7" t="s">
        <v>28</v>
      </c>
    </row>
    <row r="109" spans="1:11" x14ac:dyDescent="0.25">
      <c r="A109" s="7">
        <f t="shared" si="2"/>
        <v>108</v>
      </c>
      <c r="B109" s="8">
        <v>20144090131332</v>
      </c>
      <c r="C109" s="7" t="s">
        <v>960</v>
      </c>
      <c r="D109" s="7" t="s">
        <v>686</v>
      </c>
      <c r="E109" s="8"/>
      <c r="F109" s="7"/>
      <c r="G109" s="10" t="str">
        <f t="shared" si="3"/>
        <v>incumple</v>
      </c>
      <c r="H109" s="7" t="s">
        <v>20</v>
      </c>
      <c r="I109" s="7" t="s">
        <v>966</v>
      </c>
      <c r="J109" s="7" t="s">
        <v>967</v>
      </c>
      <c r="K109" s="7" t="s">
        <v>931</v>
      </c>
    </row>
    <row r="110" spans="1:11" x14ac:dyDescent="0.25">
      <c r="A110" s="7">
        <f t="shared" si="2"/>
        <v>109</v>
      </c>
      <c r="B110" s="8">
        <v>20144090137182</v>
      </c>
      <c r="C110" s="7" t="s">
        <v>987</v>
      </c>
      <c r="D110" s="7" t="s">
        <v>988</v>
      </c>
      <c r="E110" s="8"/>
      <c r="F110" s="7"/>
      <c r="G110" s="10" t="str">
        <f t="shared" si="3"/>
        <v>incumple</v>
      </c>
      <c r="H110" s="7" t="s">
        <v>20</v>
      </c>
      <c r="I110" s="7" t="s">
        <v>994</v>
      </c>
      <c r="J110" s="7" t="s">
        <v>428</v>
      </c>
      <c r="K110" s="7" t="s">
        <v>28</v>
      </c>
    </row>
    <row r="111" spans="1:11" x14ac:dyDescent="0.25">
      <c r="A111" s="7">
        <f t="shared" si="2"/>
        <v>110</v>
      </c>
      <c r="B111" s="8">
        <v>20144090041622</v>
      </c>
      <c r="C111" s="7" t="s">
        <v>279</v>
      </c>
      <c r="D111" s="7" t="s">
        <v>167</v>
      </c>
      <c r="E111" s="8"/>
      <c r="F111" s="7"/>
      <c r="G111" s="10" t="str">
        <f t="shared" si="3"/>
        <v>incumple</v>
      </c>
      <c r="H111" s="7" t="s">
        <v>20</v>
      </c>
      <c r="I111" s="7" t="s">
        <v>287</v>
      </c>
      <c r="J111" s="7" t="s">
        <v>288</v>
      </c>
      <c r="K111" s="7" t="s">
        <v>289</v>
      </c>
    </row>
    <row r="112" spans="1:11" x14ac:dyDescent="0.25">
      <c r="A112" s="7">
        <f t="shared" si="2"/>
        <v>111</v>
      </c>
      <c r="B112" s="8">
        <v>20144090089582</v>
      </c>
      <c r="C112" s="7" t="s">
        <v>664</v>
      </c>
      <c r="D112" s="7" t="s">
        <v>345</v>
      </c>
      <c r="E112" s="8">
        <v>20143060041251</v>
      </c>
      <c r="F112" s="7" t="s">
        <v>426</v>
      </c>
      <c r="G112" s="7" t="str">
        <f t="shared" si="3"/>
        <v>cumple</v>
      </c>
      <c r="H112" s="7" t="s">
        <v>20</v>
      </c>
      <c r="I112" s="7" t="s">
        <v>675</v>
      </c>
      <c r="J112" s="7" t="s">
        <v>22</v>
      </c>
      <c r="K112" s="7" t="s">
        <v>15</v>
      </c>
    </row>
    <row r="113" spans="1:11" x14ac:dyDescent="0.25">
      <c r="A113" s="7">
        <f t="shared" si="2"/>
        <v>112</v>
      </c>
      <c r="B113" s="8">
        <v>20144090144372</v>
      </c>
      <c r="C113" s="7" t="s">
        <v>1023</v>
      </c>
      <c r="D113" s="7" t="s">
        <v>1025</v>
      </c>
      <c r="E113" s="8" t="s">
        <v>1034</v>
      </c>
      <c r="F113" s="7" t="s">
        <v>750</v>
      </c>
      <c r="G113" s="7" t="str">
        <f t="shared" si="3"/>
        <v>cumple</v>
      </c>
      <c r="H113" s="7" t="s">
        <v>20</v>
      </c>
      <c r="I113" s="7" t="s">
        <v>1035</v>
      </c>
      <c r="J113" s="7" t="s">
        <v>1036</v>
      </c>
      <c r="K113" s="7" t="s">
        <v>28</v>
      </c>
    </row>
    <row r="114" spans="1:11" x14ac:dyDescent="0.25">
      <c r="A114" s="7">
        <f t="shared" si="2"/>
        <v>113</v>
      </c>
      <c r="B114" s="8">
        <v>20144090113332</v>
      </c>
      <c r="C114" s="7" t="s">
        <v>811</v>
      </c>
      <c r="D114" s="7" t="s">
        <v>569</v>
      </c>
      <c r="E114" s="8">
        <v>20145000060961</v>
      </c>
      <c r="F114" s="7" t="s">
        <v>528</v>
      </c>
      <c r="G114" s="7" t="str">
        <f t="shared" si="3"/>
        <v>cumple</v>
      </c>
      <c r="H114" s="7" t="s">
        <v>20</v>
      </c>
      <c r="I114" s="7" t="s">
        <v>827</v>
      </c>
      <c r="J114" s="7" t="s">
        <v>115</v>
      </c>
      <c r="K114" s="7" t="s">
        <v>28</v>
      </c>
    </row>
    <row r="115" spans="1:11" x14ac:dyDescent="0.25">
      <c r="A115" s="7">
        <f t="shared" si="2"/>
        <v>114</v>
      </c>
      <c r="B115" s="8">
        <v>20144090053402</v>
      </c>
      <c r="C115" s="7" t="s">
        <v>344</v>
      </c>
      <c r="D115" s="7" t="s">
        <v>91</v>
      </c>
      <c r="E115" s="8">
        <v>20143060033321</v>
      </c>
      <c r="F115" s="7" t="s">
        <v>89</v>
      </c>
      <c r="G115" s="7" t="str">
        <f t="shared" si="3"/>
        <v>cumple</v>
      </c>
      <c r="H115" s="7" t="s">
        <v>20</v>
      </c>
      <c r="I115" s="7" t="s">
        <v>363</v>
      </c>
      <c r="J115" s="7" t="s">
        <v>267</v>
      </c>
      <c r="K115" s="7" t="s">
        <v>15</v>
      </c>
    </row>
    <row r="116" spans="1:11" x14ac:dyDescent="0.25">
      <c r="A116" s="7">
        <f t="shared" si="2"/>
        <v>115</v>
      </c>
      <c r="B116" s="8">
        <v>20144090077872</v>
      </c>
      <c r="C116" s="7" t="s">
        <v>564</v>
      </c>
      <c r="D116" s="7" t="s">
        <v>251</v>
      </c>
      <c r="E116" s="8">
        <v>20143060049831</v>
      </c>
      <c r="F116" s="7" t="s">
        <v>303</v>
      </c>
      <c r="G116" s="9" t="str">
        <f t="shared" si="3"/>
        <v>incumple</v>
      </c>
      <c r="H116" s="7" t="s">
        <v>20</v>
      </c>
      <c r="I116" s="7" t="s">
        <v>575</v>
      </c>
      <c r="J116" s="7" t="s">
        <v>573</v>
      </c>
      <c r="K116" s="7" t="s">
        <v>15</v>
      </c>
    </row>
    <row r="117" spans="1:11" x14ac:dyDescent="0.25">
      <c r="A117" s="7">
        <f t="shared" si="2"/>
        <v>116</v>
      </c>
      <c r="B117" s="8">
        <v>20144090003382</v>
      </c>
      <c r="C117" s="7" t="s">
        <v>67</v>
      </c>
      <c r="D117" s="7" t="s">
        <v>63</v>
      </c>
      <c r="E117" s="8">
        <v>20145000012741</v>
      </c>
      <c r="F117" s="7" t="s">
        <v>39</v>
      </c>
      <c r="G117" s="7" t="str">
        <f t="shared" si="3"/>
        <v>cumple</v>
      </c>
      <c r="H117" s="7" t="s">
        <v>20</v>
      </c>
      <c r="I117" s="7" t="s">
        <v>84</v>
      </c>
      <c r="J117" s="7" t="s">
        <v>85</v>
      </c>
      <c r="K117" s="7" t="s">
        <v>28</v>
      </c>
    </row>
    <row r="118" spans="1:11" x14ac:dyDescent="0.25">
      <c r="A118" s="7">
        <f t="shared" si="2"/>
        <v>117</v>
      </c>
      <c r="B118" s="8">
        <v>20144090048382</v>
      </c>
      <c r="C118" s="7" t="s">
        <v>298</v>
      </c>
      <c r="D118" s="7" t="s">
        <v>89</v>
      </c>
      <c r="E118" s="8"/>
      <c r="F118" s="7"/>
      <c r="G118" s="10" t="str">
        <f t="shared" si="3"/>
        <v>incumple</v>
      </c>
      <c r="H118" s="7" t="s">
        <v>20</v>
      </c>
      <c r="I118" s="7" t="s">
        <v>336</v>
      </c>
      <c r="J118" s="7" t="s">
        <v>130</v>
      </c>
      <c r="K118" s="7" t="s">
        <v>131</v>
      </c>
    </row>
    <row r="119" spans="1:11" x14ac:dyDescent="0.25">
      <c r="A119" s="7">
        <f t="shared" si="2"/>
        <v>118</v>
      </c>
      <c r="B119" s="8">
        <v>20144090112422</v>
      </c>
      <c r="C119" s="7" t="s">
        <v>811</v>
      </c>
      <c r="D119" s="7" t="s">
        <v>569</v>
      </c>
      <c r="E119" s="8" t="s">
        <v>815</v>
      </c>
      <c r="F119" s="7" t="s">
        <v>569</v>
      </c>
      <c r="G119" s="7" t="str">
        <f t="shared" si="3"/>
        <v>cumple</v>
      </c>
      <c r="H119" s="7" t="s">
        <v>20</v>
      </c>
      <c r="I119" s="7" t="s">
        <v>816</v>
      </c>
      <c r="J119" s="7" t="s">
        <v>660</v>
      </c>
      <c r="K119" s="7" t="s">
        <v>28</v>
      </c>
    </row>
    <row r="120" spans="1:11" x14ac:dyDescent="0.25">
      <c r="A120" s="7">
        <f t="shared" si="2"/>
        <v>119</v>
      </c>
      <c r="B120" s="8">
        <v>20144090121982</v>
      </c>
      <c r="C120" s="7" t="s">
        <v>888</v>
      </c>
      <c r="D120" s="7" t="s">
        <v>611</v>
      </c>
      <c r="E120" s="8">
        <v>20143000061251</v>
      </c>
      <c r="F120" s="7" t="s">
        <v>528</v>
      </c>
      <c r="G120" s="7" t="str">
        <f t="shared" si="3"/>
        <v>cumple</v>
      </c>
      <c r="H120" s="7" t="s">
        <v>20</v>
      </c>
      <c r="I120" s="7" t="s">
        <v>900</v>
      </c>
      <c r="J120" s="7" t="s">
        <v>901</v>
      </c>
      <c r="K120" s="7" t="s">
        <v>803</v>
      </c>
    </row>
    <row r="121" spans="1:11" x14ac:dyDescent="0.25">
      <c r="A121" s="7">
        <f t="shared" si="2"/>
        <v>120</v>
      </c>
      <c r="B121" s="8">
        <v>20144090002012</v>
      </c>
      <c r="C121" s="7" t="s">
        <v>16</v>
      </c>
      <c r="D121" s="7" t="s">
        <v>17</v>
      </c>
      <c r="E121" s="8">
        <v>20143060005341</v>
      </c>
      <c r="F121" s="7" t="s">
        <v>23</v>
      </c>
      <c r="G121" s="7" t="str">
        <f t="shared" si="3"/>
        <v>cumple</v>
      </c>
      <c r="H121" s="7" t="s">
        <v>20</v>
      </c>
      <c r="I121" s="7" t="s">
        <v>24</v>
      </c>
      <c r="J121" s="7" t="s">
        <v>22</v>
      </c>
      <c r="K121" s="7" t="s">
        <v>15</v>
      </c>
    </row>
    <row r="122" spans="1:11" x14ac:dyDescent="0.25">
      <c r="A122" s="7">
        <f t="shared" si="2"/>
        <v>121</v>
      </c>
      <c r="B122" s="8">
        <v>20144090037972</v>
      </c>
      <c r="C122" s="7" t="s">
        <v>250</v>
      </c>
      <c r="D122" s="7" t="s">
        <v>78</v>
      </c>
      <c r="E122" s="8">
        <v>20142000022181</v>
      </c>
      <c r="F122" s="7" t="s">
        <v>100</v>
      </c>
      <c r="G122" s="7" t="str">
        <f t="shared" si="3"/>
        <v>cumple</v>
      </c>
      <c r="H122" s="7" t="s">
        <v>20</v>
      </c>
      <c r="I122" s="7" t="s">
        <v>253</v>
      </c>
      <c r="J122" s="7" t="s">
        <v>31</v>
      </c>
      <c r="K122" s="7" t="s">
        <v>32</v>
      </c>
    </row>
    <row r="123" spans="1:11" x14ac:dyDescent="0.25">
      <c r="A123" s="7">
        <f t="shared" si="2"/>
        <v>122</v>
      </c>
      <c r="B123" s="8">
        <v>20144090069742</v>
      </c>
      <c r="C123" s="7" t="s">
        <v>486</v>
      </c>
      <c r="D123" s="7" t="s">
        <v>364</v>
      </c>
      <c r="E123" s="8">
        <v>20142000041931</v>
      </c>
      <c r="F123" s="7" t="s">
        <v>426</v>
      </c>
      <c r="G123" s="7" t="str">
        <f t="shared" si="3"/>
        <v>cumple</v>
      </c>
      <c r="H123" s="7" t="s">
        <v>20</v>
      </c>
      <c r="I123" s="7" t="s">
        <v>501</v>
      </c>
      <c r="J123" s="7" t="s">
        <v>31</v>
      </c>
      <c r="K123" s="7" t="s">
        <v>32</v>
      </c>
    </row>
    <row r="124" spans="1:11" x14ac:dyDescent="0.25">
      <c r="A124" s="7">
        <f t="shared" si="2"/>
        <v>123</v>
      </c>
      <c r="B124" s="8">
        <v>20144090088322</v>
      </c>
      <c r="C124" s="7" t="s">
        <v>664</v>
      </c>
      <c r="D124" s="7" t="s">
        <v>345</v>
      </c>
      <c r="E124" s="8">
        <v>20145000058321</v>
      </c>
      <c r="F124" s="7" t="s">
        <v>499</v>
      </c>
      <c r="G124" s="9" t="str">
        <f t="shared" si="3"/>
        <v>incumple</v>
      </c>
      <c r="H124" s="7" t="s">
        <v>20</v>
      </c>
      <c r="I124" s="7" t="s">
        <v>668</v>
      </c>
      <c r="J124" s="7" t="s">
        <v>42</v>
      </c>
      <c r="K124" s="7" t="s">
        <v>28</v>
      </c>
    </row>
    <row r="125" spans="1:11" x14ac:dyDescent="0.25">
      <c r="A125" s="7">
        <f t="shared" si="2"/>
        <v>124</v>
      </c>
      <c r="B125" s="8">
        <v>20144090080072</v>
      </c>
      <c r="C125" s="7" t="s">
        <v>579</v>
      </c>
      <c r="D125" s="7" t="s">
        <v>199</v>
      </c>
      <c r="E125" s="8">
        <v>20142000040581</v>
      </c>
      <c r="F125" s="7" t="s">
        <v>220</v>
      </c>
      <c r="G125" s="7" t="str">
        <f t="shared" si="3"/>
        <v>cumple</v>
      </c>
      <c r="H125" s="7" t="s">
        <v>20</v>
      </c>
      <c r="I125" s="7" t="s">
        <v>594</v>
      </c>
      <c r="J125" s="7" t="s">
        <v>31</v>
      </c>
      <c r="K125" s="7" t="s">
        <v>32</v>
      </c>
    </row>
    <row r="126" spans="1:11" x14ac:dyDescent="0.25">
      <c r="A126" s="7">
        <f t="shared" si="2"/>
        <v>125</v>
      </c>
      <c r="B126" s="8">
        <v>20144090104462</v>
      </c>
      <c r="C126" s="7" t="s">
        <v>760</v>
      </c>
      <c r="D126" s="7" t="s">
        <v>358</v>
      </c>
      <c r="E126" s="8">
        <v>20146030050911</v>
      </c>
      <c r="F126" s="7" t="s">
        <v>201</v>
      </c>
      <c r="G126" s="7" t="str">
        <f t="shared" si="3"/>
        <v>cumple</v>
      </c>
      <c r="H126" s="7" t="s">
        <v>20</v>
      </c>
      <c r="I126" s="7" t="s">
        <v>762</v>
      </c>
      <c r="J126" s="7" t="s">
        <v>130</v>
      </c>
      <c r="K126" s="7" t="s">
        <v>131</v>
      </c>
    </row>
    <row r="127" spans="1:11" x14ac:dyDescent="0.25">
      <c r="A127" s="7">
        <f t="shared" si="2"/>
        <v>126</v>
      </c>
      <c r="B127" s="8">
        <v>20144090104452</v>
      </c>
      <c r="C127" s="7" t="s">
        <v>760</v>
      </c>
      <c r="D127" s="7" t="s">
        <v>358</v>
      </c>
      <c r="E127" s="8">
        <v>20143070055181</v>
      </c>
      <c r="F127" s="7" t="s">
        <v>449</v>
      </c>
      <c r="G127" s="7" t="str">
        <f t="shared" si="3"/>
        <v>cumple</v>
      </c>
      <c r="H127" s="7" t="s">
        <v>20</v>
      </c>
      <c r="I127" s="7" t="s">
        <v>761</v>
      </c>
      <c r="J127" s="7" t="s">
        <v>150</v>
      </c>
      <c r="K127" s="7" t="s">
        <v>151</v>
      </c>
    </row>
    <row r="128" spans="1:11" x14ac:dyDescent="0.25">
      <c r="A128" s="7">
        <f t="shared" si="2"/>
        <v>127</v>
      </c>
      <c r="B128" s="8">
        <v>20144090086322</v>
      </c>
      <c r="C128" s="7" t="s">
        <v>641</v>
      </c>
      <c r="D128" s="7" t="s">
        <v>447</v>
      </c>
      <c r="E128" s="8">
        <v>20145000059591</v>
      </c>
      <c r="F128" s="7" t="s">
        <v>603</v>
      </c>
      <c r="G128" s="9" t="str">
        <f t="shared" si="3"/>
        <v>incumple</v>
      </c>
      <c r="H128" s="7" t="s">
        <v>20</v>
      </c>
      <c r="I128" s="7" t="s">
        <v>649</v>
      </c>
      <c r="J128" s="7" t="s">
        <v>65</v>
      </c>
      <c r="K128" s="7" t="s">
        <v>28</v>
      </c>
    </row>
    <row r="129" spans="1:11" x14ac:dyDescent="0.25">
      <c r="A129" s="7">
        <f t="shared" si="2"/>
        <v>128</v>
      </c>
      <c r="B129" s="8">
        <v>20144090112492</v>
      </c>
      <c r="C129" s="7" t="s">
        <v>811</v>
      </c>
      <c r="D129" s="7" t="s">
        <v>569</v>
      </c>
      <c r="E129" s="8">
        <v>20142000055301</v>
      </c>
      <c r="F129" s="7" t="s">
        <v>449</v>
      </c>
      <c r="G129" s="7" t="str">
        <f t="shared" si="3"/>
        <v>cumple</v>
      </c>
      <c r="H129" s="7" t="s">
        <v>20</v>
      </c>
      <c r="I129" s="7" t="s">
        <v>817</v>
      </c>
      <c r="J129" s="7" t="s">
        <v>31</v>
      </c>
      <c r="K129" s="7" t="s">
        <v>32</v>
      </c>
    </row>
    <row r="130" spans="1:11" x14ac:dyDescent="0.25">
      <c r="A130" s="7">
        <f t="shared" ref="A130:A193" si="4">IF(H130=H129,A129+1,1)</f>
        <v>129</v>
      </c>
      <c r="B130" s="8">
        <v>20144090102402</v>
      </c>
      <c r="C130" s="7" t="s">
        <v>738</v>
      </c>
      <c r="D130" s="7" t="s">
        <v>499</v>
      </c>
      <c r="E130" s="8"/>
      <c r="F130" s="7"/>
      <c r="G130" s="10" t="str">
        <f t="shared" ref="G130:G193" si="5">IF(F130&gt;D130,"incumple",IF(F130=0,"incumple","cumple"))</f>
        <v>incumple</v>
      </c>
      <c r="H130" s="7" t="s">
        <v>20</v>
      </c>
      <c r="I130" s="7" t="s">
        <v>749</v>
      </c>
      <c r="J130" s="7" t="s">
        <v>428</v>
      </c>
      <c r="K130" s="7" t="s">
        <v>28</v>
      </c>
    </row>
    <row r="131" spans="1:11" x14ac:dyDescent="0.25">
      <c r="A131" s="7">
        <f t="shared" si="4"/>
        <v>130</v>
      </c>
      <c r="B131" s="8">
        <v>20144090121942</v>
      </c>
      <c r="C131" s="7" t="s">
        <v>888</v>
      </c>
      <c r="D131" s="7" t="s">
        <v>611</v>
      </c>
      <c r="E131" s="8"/>
      <c r="F131" s="7"/>
      <c r="G131" s="10" t="str">
        <f t="shared" si="5"/>
        <v>incumple</v>
      </c>
      <c r="H131" s="7" t="s">
        <v>20</v>
      </c>
      <c r="I131" s="7" t="s">
        <v>897</v>
      </c>
      <c r="J131" s="7" t="s">
        <v>898</v>
      </c>
      <c r="K131" s="7" t="s">
        <v>32</v>
      </c>
    </row>
    <row r="132" spans="1:11" x14ac:dyDescent="0.25">
      <c r="A132" s="7">
        <f t="shared" si="4"/>
        <v>131</v>
      </c>
      <c r="B132" s="8">
        <v>20144090107452</v>
      </c>
      <c r="C132" s="7" t="s">
        <v>779</v>
      </c>
      <c r="D132" s="7" t="s">
        <v>603</v>
      </c>
      <c r="E132" s="8">
        <v>20146030059601</v>
      </c>
      <c r="F132" s="7" t="s">
        <v>603</v>
      </c>
      <c r="G132" s="7" t="str">
        <f t="shared" si="5"/>
        <v>cumple</v>
      </c>
      <c r="H132" s="7" t="s">
        <v>20</v>
      </c>
      <c r="I132" s="7" t="s">
        <v>782</v>
      </c>
      <c r="J132" s="7" t="s">
        <v>113</v>
      </c>
      <c r="K132" s="7" t="s">
        <v>112</v>
      </c>
    </row>
    <row r="133" spans="1:11" x14ac:dyDescent="0.25">
      <c r="A133" s="7">
        <f t="shared" si="4"/>
        <v>132</v>
      </c>
      <c r="B133" s="8">
        <v>20144090116512</v>
      </c>
      <c r="C133" s="7" t="s">
        <v>835</v>
      </c>
      <c r="D133" s="7" t="s">
        <v>70</v>
      </c>
      <c r="E133" s="8">
        <v>20145000056461</v>
      </c>
      <c r="F133" s="7" t="s">
        <v>332</v>
      </c>
      <c r="G133" s="7" t="str">
        <f t="shared" si="5"/>
        <v>cumple</v>
      </c>
      <c r="H133" s="7" t="s">
        <v>20</v>
      </c>
      <c r="I133" s="7" t="s">
        <v>856</v>
      </c>
      <c r="J133" s="7" t="s">
        <v>42</v>
      </c>
      <c r="K133" s="7" t="s">
        <v>28</v>
      </c>
    </row>
    <row r="134" spans="1:11" x14ac:dyDescent="0.25">
      <c r="A134" s="7">
        <f t="shared" si="4"/>
        <v>133</v>
      </c>
      <c r="B134" s="8">
        <v>20144090131252</v>
      </c>
      <c r="C134" s="7" t="s">
        <v>960</v>
      </c>
      <c r="D134" s="7" t="s">
        <v>686</v>
      </c>
      <c r="E134" s="8">
        <v>20143060059721</v>
      </c>
      <c r="F134" s="7" t="s">
        <v>603</v>
      </c>
      <c r="G134" s="7" t="str">
        <f t="shared" si="5"/>
        <v>cumple</v>
      </c>
      <c r="H134" s="7" t="s">
        <v>20</v>
      </c>
      <c r="I134" s="7" t="s">
        <v>965</v>
      </c>
      <c r="J134" s="7" t="s">
        <v>218</v>
      </c>
      <c r="K134" s="7" t="s">
        <v>15</v>
      </c>
    </row>
    <row r="135" spans="1:11" x14ac:dyDescent="0.25">
      <c r="A135" s="7">
        <f t="shared" si="4"/>
        <v>134</v>
      </c>
      <c r="B135" s="8">
        <v>20144090141852</v>
      </c>
      <c r="C135" s="7" t="s">
        <v>1023</v>
      </c>
      <c r="D135" s="7" t="s">
        <v>1025</v>
      </c>
      <c r="E135" s="8"/>
      <c r="F135" s="7"/>
      <c r="G135" s="10" t="str">
        <f t="shared" si="5"/>
        <v>incumple</v>
      </c>
      <c r="H135" s="7" t="s">
        <v>20</v>
      </c>
      <c r="I135" s="7" t="s">
        <v>1028</v>
      </c>
      <c r="J135" s="7" t="s">
        <v>37</v>
      </c>
      <c r="K135" s="7" t="s">
        <v>38</v>
      </c>
    </row>
    <row r="136" spans="1:11" x14ac:dyDescent="0.25">
      <c r="A136" s="7">
        <f t="shared" si="4"/>
        <v>135</v>
      </c>
      <c r="B136" s="8">
        <v>20144090011452</v>
      </c>
      <c r="C136" s="7" t="s">
        <v>144</v>
      </c>
      <c r="D136" s="7" t="s">
        <v>146</v>
      </c>
      <c r="E136" s="8">
        <v>20146040008221</v>
      </c>
      <c r="F136" s="7" t="s">
        <v>25</v>
      </c>
      <c r="G136" s="7" t="str">
        <f t="shared" si="5"/>
        <v>cumple</v>
      </c>
      <c r="H136" s="7" t="s">
        <v>20</v>
      </c>
      <c r="I136" s="7" t="s">
        <v>157</v>
      </c>
      <c r="J136" s="7" t="s">
        <v>130</v>
      </c>
      <c r="K136" s="7" t="s">
        <v>131</v>
      </c>
    </row>
    <row r="137" spans="1:11" x14ac:dyDescent="0.25">
      <c r="A137" s="7">
        <f t="shared" si="4"/>
        <v>136</v>
      </c>
      <c r="B137" s="8">
        <v>20144090113102</v>
      </c>
      <c r="C137" s="7" t="s">
        <v>811</v>
      </c>
      <c r="D137" s="7" t="s">
        <v>569</v>
      </c>
      <c r="E137" s="8" t="s">
        <v>823</v>
      </c>
      <c r="F137" s="7" t="s">
        <v>750</v>
      </c>
      <c r="G137" s="9" t="str">
        <f t="shared" si="5"/>
        <v>incumple</v>
      </c>
      <c r="H137" s="7" t="s">
        <v>20</v>
      </c>
      <c r="I137" s="7" t="s">
        <v>824</v>
      </c>
      <c r="J137" s="7" t="s">
        <v>113</v>
      </c>
      <c r="K137" s="7" t="s">
        <v>112</v>
      </c>
    </row>
    <row r="138" spans="1:11" x14ac:dyDescent="0.25">
      <c r="A138" s="7">
        <f t="shared" si="4"/>
        <v>137</v>
      </c>
      <c r="B138" s="8">
        <v>20144090149122</v>
      </c>
      <c r="C138" s="7" t="s">
        <v>1048</v>
      </c>
      <c r="D138" s="7" t="s">
        <v>1054</v>
      </c>
      <c r="E138" s="8"/>
      <c r="F138" s="7"/>
      <c r="G138" s="10" t="str">
        <f t="shared" si="5"/>
        <v>incumple</v>
      </c>
      <c r="H138" s="7" t="s">
        <v>20</v>
      </c>
      <c r="I138" s="7" t="s">
        <v>1059</v>
      </c>
      <c r="J138" s="7" t="s">
        <v>804</v>
      </c>
      <c r="K138" s="7" t="s">
        <v>803</v>
      </c>
    </row>
    <row r="139" spans="1:11" x14ac:dyDescent="0.25">
      <c r="A139" s="7">
        <f t="shared" si="4"/>
        <v>138</v>
      </c>
      <c r="B139" s="8">
        <v>20144090006812</v>
      </c>
      <c r="C139" s="7" t="s">
        <v>98</v>
      </c>
      <c r="D139" s="7" t="s">
        <v>99</v>
      </c>
      <c r="E139" s="8">
        <v>20145000016001</v>
      </c>
      <c r="F139" s="7" t="s">
        <v>63</v>
      </c>
      <c r="G139" s="7" t="str">
        <f t="shared" si="5"/>
        <v>cumple</v>
      </c>
      <c r="H139" s="7" t="s">
        <v>20</v>
      </c>
      <c r="I139" s="11" t="s">
        <v>13</v>
      </c>
      <c r="J139" s="7" t="s">
        <v>42</v>
      </c>
      <c r="K139" s="7" t="s">
        <v>28</v>
      </c>
    </row>
    <row r="140" spans="1:11" x14ac:dyDescent="0.25">
      <c r="A140" s="7">
        <f t="shared" si="4"/>
        <v>139</v>
      </c>
      <c r="B140" s="8">
        <v>20144090038212</v>
      </c>
      <c r="C140" s="7" t="s">
        <v>250</v>
      </c>
      <c r="D140" s="7" t="s">
        <v>78</v>
      </c>
      <c r="E140" s="8" t="s">
        <v>258</v>
      </c>
      <c r="F140" s="7" t="s">
        <v>145</v>
      </c>
      <c r="G140" s="9" t="str">
        <f t="shared" si="5"/>
        <v>incumple</v>
      </c>
      <c r="H140" s="7" t="s">
        <v>20</v>
      </c>
      <c r="I140" s="11" t="s">
        <v>13</v>
      </c>
      <c r="J140" s="7" t="s">
        <v>259</v>
      </c>
      <c r="K140" s="7" t="s">
        <v>260</v>
      </c>
    </row>
    <row r="141" spans="1:11" x14ac:dyDescent="0.25">
      <c r="A141" s="7">
        <f t="shared" si="4"/>
        <v>140</v>
      </c>
      <c r="B141" s="8">
        <v>20144090038222</v>
      </c>
      <c r="C141" s="7" t="s">
        <v>250</v>
      </c>
      <c r="D141" s="7" t="s">
        <v>78</v>
      </c>
      <c r="E141" s="8" t="s">
        <v>261</v>
      </c>
      <c r="F141" s="7" t="s">
        <v>55</v>
      </c>
      <c r="G141" s="7" t="str">
        <f t="shared" si="5"/>
        <v>cumple</v>
      </c>
      <c r="H141" s="7" t="s">
        <v>20</v>
      </c>
      <c r="I141" s="11" t="s">
        <v>13</v>
      </c>
      <c r="J141" s="7" t="s">
        <v>96</v>
      </c>
      <c r="K141" s="7" t="s">
        <v>28</v>
      </c>
    </row>
    <row r="142" spans="1:11" x14ac:dyDescent="0.25">
      <c r="A142" s="7">
        <f t="shared" si="4"/>
        <v>141</v>
      </c>
      <c r="B142" s="8">
        <v>20144090040102</v>
      </c>
      <c r="C142" s="7" t="s">
        <v>279</v>
      </c>
      <c r="D142" s="7" t="s">
        <v>167</v>
      </c>
      <c r="E142" s="8">
        <v>20145000027721</v>
      </c>
      <c r="F142" s="7" t="s">
        <v>196</v>
      </c>
      <c r="G142" s="7" t="str">
        <f t="shared" si="5"/>
        <v>cumple</v>
      </c>
      <c r="H142" s="7" t="s">
        <v>20</v>
      </c>
      <c r="I142" s="11" t="s">
        <v>13</v>
      </c>
      <c r="J142" s="7" t="s">
        <v>164</v>
      </c>
      <c r="K142" s="7" t="s">
        <v>28</v>
      </c>
    </row>
    <row r="143" spans="1:11" x14ac:dyDescent="0.25">
      <c r="A143" s="7">
        <f t="shared" si="4"/>
        <v>142</v>
      </c>
      <c r="B143" s="8">
        <v>20144090052302</v>
      </c>
      <c r="C143" s="7" t="s">
        <v>344</v>
      </c>
      <c r="D143" s="7" t="s">
        <v>91</v>
      </c>
      <c r="E143" s="8">
        <v>20142000034391</v>
      </c>
      <c r="F143" s="7" t="s">
        <v>145</v>
      </c>
      <c r="G143" s="7" t="str">
        <f t="shared" si="5"/>
        <v>cumple</v>
      </c>
      <c r="H143" s="7" t="s">
        <v>20</v>
      </c>
      <c r="I143" s="11" t="s">
        <v>13</v>
      </c>
      <c r="J143" s="7" t="s">
        <v>31</v>
      </c>
      <c r="K143" s="7" t="s">
        <v>32</v>
      </c>
    </row>
    <row r="144" spans="1:11" x14ac:dyDescent="0.25">
      <c r="A144" s="7">
        <f t="shared" si="4"/>
        <v>143</v>
      </c>
      <c r="B144" s="8">
        <v>20144090055842</v>
      </c>
      <c r="C144" s="7" t="s">
        <v>366</v>
      </c>
      <c r="D144" s="7" t="s">
        <v>184</v>
      </c>
      <c r="E144" s="8" t="s">
        <v>380</v>
      </c>
      <c r="F144" s="7" t="s">
        <v>121</v>
      </c>
      <c r="G144" s="7" t="str">
        <f t="shared" si="5"/>
        <v>cumple</v>
      </c>
      <c r="H144" s="7" t="s">
        <v>20</v>
      </c>
      <c r="I144" s="11" t="s">
        <v>13</v>
      </c>
      <c r="J144" s="7" t="s">
        <v>381</v>
      </c>
      <c r="K144" s="7" t="s">
        <v>131</v>
      </c>
    </row>
    <row r="145" spans="1:11" x14ac:dyDescent="0.25">
      <c r="A145" s="7">
        <f t="shared" si="4"/>
        <v>144</v>
      </c>
      <c r="B145" s="8">
        <v>20144090060522</v>
      </c>
      <c r="C145" s="7" t="s">
        <v>390</v>
      </c>
      <c r="D145" s="7" t="s">
        <v>281</v>
      </c>
      <c r="E145" s="8"/>
      <c r="F145" s="7"/>
      <c r="G145" s="10" t="str">
        <f t="shared" si="5"/>
        <v>incumple</v>
      </c>
      <c r="H145" s="7" t="s">
        <v>20</v>
      </c>
      <c r="I145" s="11" t="s">
        <v>13</v>
      </c>
      <c r="J145" s="7" t="s">
        <v>123</v>
      </c>
      <c r="K145" s="7" t="s">
        <v>88</v>
      </c>
    </row>
    <row r="146" spans="1:11" x14ac:dyDescent="0.25">
      <c r="A146" s="7">
        <f t="shared" si="4"/>
        <v>145</v>
      </c>
      <c r="B146" s="8">
        <v>20144090065672</v>
      </c>
      <c r="C146" s="7" t="s">
        <v>424</v>
      </c>
      <c r="D146" s="7" t="s">
        <v>426</v>
      </c>
      <c r="E146" s="8">
        <v>20146010043011</v>
      </c>
      <c r="F146" s="7" t="s">
        <v>236</v>
      </c>
      <c r="G146" s="9" t="str">
        <f t="shared" si="5"/>
        <v>incumple</v>
      </c>
      <c r="H146" s="7" t="s">
        <v>20</v>
      </c>
      <c r="I146" s="11" t="s">
        <v>13</v>
      </c>
      <c r="J146" s="7" t="s">
        <v>169</v>
      </c>
      <c r="K146" s="7" t="s">
        <v>170</v>
      </c>
    </row>
    <row r="147" spans="1:11" x14ac:dyDescent="0.25">
      <c r="A147" s="7">
        <f t="shared" si="4"/>
        <v>146</v>
      </c>
      <c r="B147" s="8">
        <v>20144090067852</v>
      </c>
      <c r="C147" s="7" t="s">
        <v>486</v>
      </c>
      <c r="D147" s="7" t="s">
        <v>364</v>
      </c>
      <c r="E147" s="8">
        <v>20143030032781</v>
      </c>
      <c r="F147" s="7" t="s">
        <v>274</v>
      </c>
      <c r="G147" s="7" t="str">
        <f t="shared" si="5"/>
        <v>cumple</v>
      </c>
      <c r="H147" s="7" t="s">
        <v>20</v>
      </c>
      <c r="I147" s="11" t="s">
        <v>13</v>
      </c>
      <c r="J147" s="7" t="s">
        <v>51</v>
      </c>
      <c r="K147" s="7" t="s">
        <v>52</v>
      </c>
    </row>
    <row r="148" spans="1:11" x14ac:dyDescent="0.25">
      <c r="A148" s="7">
        <f t="shared" si="4"/>
        <v>147</v>
      </c>
      <c r="B148" s="8">
        <v>20144090085942</v>
      </c>
      <c r="C148" s="7" t="s">
        <v>615</v>
      </c>
      <c r="D148" s="7" t="s">
        <v>201</v>
      </c>
      <c r="E148" s="8" t="s">
        <v>640</v>
      </c>
      <c r="F148" s="7"/>
      <c r="G148" s="9" t="str">
        <f t="shared" si="5"/>
        <v>incumple</v>
      </c>
      <c r="H148" s="7" t="s">
        <v>20</v>
      </c>
      <c r="I148" s="11" t="s">
        <v>13</v>
      </c>
      <c r="J148" s="7" t="s">
        <v>531</v>
      </c>
      <c r="K148" s="7" t="s">
        <v>170</v>
      </c>
    </row>
    <row r="149" spans="1:11" x14ac:dyDescent="0.25">
      <c r="A149" s="7">
        <f t="shared" si="4"/>
        <v>148</v>
      </c>
      <c r="B149" s="8">
        <v>20144090088272</v>
      </c>
      <c r="C149" s="7" t="s">
        <v>664</v>
      </c>
      <c r="D149" s="7" t="s">
        <v>345</v>
      </c>
      <c r="E149" s="8">
        <v>20145000054471</v>
      </c>
      <c r="F149" s="7" t="s">
        <v>449</v>
      </c>
      <c r="G149" s="9" t="str">
        <f t="shared" si="5"/>
        <v>incumple</v>
      </c>
      <c r="H149" s="7" t="s">
        <v>20</v>
      </c>
      <c r="I149" s="11" t="s">
        <v>13</v>
      </c>
      <c r="J149" s="7" t="s">
        <v>42</v>
      </c>
      <c r="K149" s="7" t="s">
        <v>28</v>
      </c>
    </row>
    <row r="150" spans="1:11" x14ac:dyDescent="0.25">
      <c r="A150" s="7">
        <f t="shared" si="4"/>
        <v>149</v>
      </c>
      <c r="B150" s="8">
        <v>20144090090142</v>
      </c>
      <c r="C150" s="7" t="s">
        <v>664</v>
      </c>
      <c r="D150" s="7" t="s">
        <v>345</v>
      </c>
      <c r="E150" s="8">
        <v>20146040045461</v>
      </c>
      <c r="F150" s="7" t="s">
        <v>248</v>
      </c>
      <c r="G150" s="7" t="str">
        <f t="shared" si="5"/>
        <v>cumple</v>
      </c>
      <c r="H150" s="7" t="s">
        <v>20</v>
      </c>
      <c r="I150" s="11" t="s">
        <v>13</v>
      </c>
      <c r="J150" s="7" t="s">
        <v>644</v>
      </c>
      <c r="K150" s="7" t="s">
        <v>643</v>
      </c>
    </row>
    <row r="151" spans="1:11" x14ac:dyDescent="0.25">
      <c r="A151" s="7">
        <f t="shared" si="4"/>
        <v>150</v>
      </c>
      <c r="B151" s="8">
        <v>20144090090152</v>
      </c>
      <c r="C151" s="7" t="s">
        <v>682</v>
      </c>
      <c r="D151" s="7" t="s">
        <v>449</v>
      </c>
      <c r="E151" s="8">
        <v>20142000055331</v>
      </c>
      <c r="F151" s="7" t="s">
        <v>449</v>
      </c>
      <c r="G151" s="7" t="str">
        <f t="shared" si="5"/>
        <v>cumple</v>
      </c>
      <c r="H151" s="7" t="s">
        <v>20</v>
      </c>
      <c r="I151" s="11" t="s">
        <v>13</v>
      </c>
      <c r="J151" s="7" t="s">
        <v>31</v>
      </c>
      <c r="K151" s="7" t="s">
        <v>32</v>
      </c>
    </row>
    <row r="152" spans="1:11" x14ac:dyDescent="0.25">
      <c r="A152" s="7">
        <f t="shared" si="4"/>
        <v>151</v>
      </c>
      <c r="B152" s="8">
        <v>20144090090162</v>
      </c>
      <c r="C152" s="7" t="s">
        <v>682</v>
      </c>
      <c r="D152" s="7" t="s">
        <v>449</v>
      </c>
      <c r="E152" s="8">
        <v>20147030040811</v>
      </c>
      <c r="F152" s="7" t="s">
        <v>220</v>
      </c>
      <c r="G152" s="7" t="str">
        <f t="shared" si="5"/>
        <v>cumple</v>
      </c>
      <c r="H152" s="7" t="s">
        <v>20</v>
      </c>
      <c r="I152" s="11" t="s">
        <v>13</v>
      </c>
      <c r="J152" s="7" t="s">
        <v>683</v>
      </c>
      <c r="K152" s="7" t="s">
        <v>260</v>
      </c>
    </row>
    <row r="153" spans="1:11" x14ac:dyDescent="0.25">
      <c r="A153" s="7">
        <f t="shared" si="4"/>
        <v>152</v>
      </c>
      <c r="B153" s="8">
        <v>20144090099062</v>
      </c>
      <c r="C153" s="7" t="s">
        <v>726</v>
      </c>
      <c r="D153" s="7" t="s">
        <v>356</v>
      </c>
      <c r="E153" s="8">
        <v>20145000048241</v>
      </c>
      <c r="F153" s="7" t="s">
        <v>199</v>
      </c>
      <c r="G153" s="7" t="str">
        <f t="shared" si="5"/>
        <v>cumple</v>
      </c>
      <c r="H153" s="7" t="s">
        <v>20</v>
      </c>
      <c r="I153" s="11" t="s">
        <v>13</v>
      </c>
      <c r="J153" s="7" t="s">
        <v>48</v>
      </c>
      <c r="K153" s="7" t="s">
        <v>28</v>
      </c>
    </row>
    <row r="154" spans="1:11" x14ac:dyDescent="0.25">
      <c r="A154" s="7">
        <f t="shared" si="4"/>
        <v>153</v>
      </c>
      <c r="B154" s="8">
        <v>20144090122252</v>
      </c>
      <c r="C154" s="7" t="s">
        <v>888</v>
      </c>
      <c r="D154" s="7" t="s">
        <v>611</v>
      </c>
      <c r="E154" s="8" t="s">
        <v>908</v>
      </c>
      <c r="F154" s="7"/>
      <c r="G154" s="9" t="str">
        <f t="shared" si="5"/>
        <v>incumple</v>
      </c>
      <c r="H154" s="7" t="s">
        <v>20</v>
      </c>
      <c r="I154" s="11" t="s">
        <v>13</v>
      </c>
      <c r="J154" s="7" t="s">
        <v>910</v>
      </c>
      <c r="K154" s="7" t="s">
        <v>909</v>
      </c>
    </row>
    <row r="155" spans="1:11" x14ac:dyDescent="0.25">
      <c r="A155" s="7">
        <f t="shared" si="4"/>
        <v>154</v>
      </c>
      <c r="B155" s="8">
        <v>20144090125452</v>
      </c>
      <c r="C155" s="7" t="s">
        <v>916</v>
      </c>
      <c r="D155" s="7" t="s">
        <v>917</v>
      </c>
      <c r="E155" s="8">
        <v>20147050057661</v>
      </c>
      <c r="F155" s="7" t="s">
        <v>499</v>
      </c>
      <c r="G155" s="7" t="str">
        <f t="shared" si="5"/>
        <v>cumple</v>
      </c>
      <c r="H155" s="7" t="s">
        <v>20</v>
      </c>
      <c r="I155" s="11" t="s">
        <v>13</v>
      </c>
      <c r="J155" s="7" t="s">
        <v>932</v>
      </c>
      <c r="K155" s="7" t="s">
        <v>931</v>
      </c>
    </row>
    <row r="156" spans="1:11" x14ac:dyDescent="0.25">
      <c r="A156" s="7">
        <f t="shared" si="4"/>
        <v>155</v>
      </c>
      <c r="B156" s="8">
        <v>20144090128332</v>
      </c>
      <c r="C156" s="7" t="s">
        <v>944</v>
      </c>
      <c r="D156" s="7" t="s">
        <v>945</v>
      </c>
      <c r="E156" s="8" t="s">
        <v>948</v>
      </c>
      <c r="F156" s="7"/>
      <c r="G156" s="9" t="str">
        <f t="shared" si="5"/>
        <v>incumple</v>
      </c>
      <c r="H156" s="7" t="s">
        <v>20</v>
      </c>
      <c r="I156" s="11" t="s">
        <v>13</v>
      </c>
      <c r="J156" s="7" t="s">
        <v>113</v>
      </c>
      <c r="K156" s="7" t="s">
        <v>112</v>
      </c>
    </row>
    <row r="157" spans="1:11" x14ac:dyDescent="0.25">
      <c r="A157" s="7">
        <f t="shared" si="4"/>
        <v>156</v>
      </c>
      <c r="B157" s="8">
        <v>20144090128962</v>
      </c>
      <c r="C157" s="7" t="s">
        <v>944</v>
      </c>
      <c r="D157" s="7" t="s">
        <v>945</v>
      </c>
      <c r="E157" s="8" t="s">
        <v>949</v>
      </c>
      <c r="F157" s="7"/>
      <c r="G157" s="9" t="str">
        <f t="shared" si="5"/>
        <v>incumple</v>
      </c>
      <c r="H157" s="7" t="s">
        <v>20</v>
      </c>
      <c r="I157" s="11" t="s">
        <v>13</v>
      </c>
      <c r="J157" s="7" t="s">
        <v>428</v>
      </c>
      <c r="K157" s="7" t="s">
        <v>28</v>
      </c>
    </row>
    <row r="158" spans="1:11" x14ac:dyDescent="0.25">
      <c r="A158" s="7">
        <f t="shared" si="4"/>
        <v>157</v>
      </c>
      <c r="B158" s="8">
        <v>20144090135292</v>
      </c>
      <c r="C158" s="7" t="s">
        <v>987</v>
      </c>
      <c r="D158" s="7" t="s">
        <v>988</v>
      </c>
      <c r="E158" s="8" t="s">
        <v>989</v>
      </c>
      <c r="F158" s="7" t="s">
        <v>70</v>
      </c>
      <c r="G158" s="7" t="str">
        <f t="shared" si="5"/>
        <v>cumple</v>
      </c>
      <c r="H158" s="7" t="s">
        <v>20</v>
      </c>
      <c r="I158" s="11" t="s">
        <v>13</v>
      </c>
      <c r="J158" s="7" t="s">
        <v>428</v>
      </c>
      <c r="K158" s="7" t="s">
        <v>28</v>
      </c>
    </row>
    <row r="159" spans="1:11" x14ac:dyDescent="0.25">
      <c r="A159" s="7">
        <f t="shared" si="4"/>
        <v>158</v>
      </c>
      <c r="B159" s="8">
        <v>20144090138332</v>
      </c>
      <c r="C159" s="7" t="s">
        <v>987</v>
      </c>
      <c r="D159" s="7" t="s">
        <v>988</v>
      </c>
      <c r="E159" s="8"/>
      <c r="F159" s="7"/>
      <c r="G159" s="10" t="str">
        <f t="shared" si="5"/>
        <v>incumple</v>
      </c>
      <c r="H159" s="7" t="s">
        <v>20</v>
      </c>
      <c r="I159" s="11" t="s">
        <v>13</v>
      </c>
      <c r="J159" s="7" t="s">
        <v>531</v>
      </c>
      <c r="K159" s="7" t="s">
        <v>170</v>
      </c>
    </row>
    <row r="160" spans="1:11" x14ac:dyDescent="0.25">
      <c r="A160" s="7">
        <f t="shared" si="4"/>
        <v>159</v>
      </c>
      <c r="B160" s="8">
        <v>20144090141632</v>
      </c>
      <c r="C160" s="7" t="s">
        <v>1004</v>
      </c>
      <c r="D160" s="7" t="s">
        <v>757</v>
      </c>
      <c r="E160" s="8"/>
      <c r="F160" s="7"/>
      <c r="G160" s="10" t="str">
        <f t="shared" si="5"/>
        <v>incumple</v>
      </c>
      <c r="H160" s="7" t="s">
        <v>20</v>
      </c>
      <c r="I160" s="11" t="s">
        <v>13</v>
      </c>
      <c r="J160" s="7"/>
      <c r="K160" s="7"/>
    </row>
    <row r="161" spans="1:11" x14ac:dyDescent="0.25">
      <c r="A161" s="7">
        <f t="shared" si="4"/>
        <v>160</v>
      </c>
      <c r="B161" s="8">
        <v>20144090148312</v>
      </c>
      <c r="C161" s="7" t="s">
        <v>1048</v>
      </c>
      <c r="D161" s="7" t="s">
        <v>1054</v>
      </c>
      <c r="E161" s="8" t="s">
        <v>1057</v>
      </c>
      <c r="F161" s="7"/>
      <c r="G161" s="9" t="str">
        <f t="shared" si="5"/>
        <v>incumple</v>
      </c>
      <c r="H161" s="7" t="s">
        <v>20</v>
      </c>
      <c r="I161" s="11" t="s">
        <v>13</v>
      </c>
      <c r="J161" s="7" t="s">
        <v>428</v>
      </c>
      <c r="K161" s="7" t="s">
        <v>28</v>
      </c>
    </row>
    <row r="162" spans="1:11" x14ac:dyDescent="0.25">
      <c r="A162" s="7">
        <f t="shared" si="4"/>
        <v>161</v>
      </c>
      <c r="B162" s="8">
        <v>20144090004102</v>
      </c>
      <c r="C162" s="7" t="s">
        <v>67</v>
      </c>
      <c r="D162" s="7" t="s">
        <v>63</v>
      </c>
      <c r="E162" s="8">
        <v>20142000014041</v>
      </c>
      <c r="F162" s="7" t="s">
        <v>10</v>
      </c>
      <c r="G162" s="7" t="str">
        <f t="shared" si="5"/>
        <v>cumple</v>
      </c>
      <c r="H162" s="7" t="s">
        <v>20</v>
      </c>
      <c r="I162" s="7" t="s">
        <v>92</v>
      </c>
      <c r="J162" s="7" t="s">
        <v>31</v>
      </c>
      <c r="K162" s="7" t="s">
        <v>32</v>
      </c>
    </row>
    <row r="163" spans="1:11" x14ac:dyDescent="0.25">
      <c r="A163" s="7">
        <f t="shared" si="4"/>
        <v>162</v>
      </c>
      <c r="B163" s="8">
        <v>20144090047722</v>
      </c>
      <c r="C163" s="7" t="s">
        <v>298</v>
      </c>
      <c r="D163" s="7" t="s">
        <v>89</v>
      </c>
      <c r="E163" s="8">
        <v>20146030032261</v>
      </c>
      <c r="F163" s="7" t="s">
        <v>274</v>
      </c>
      <c r="G163" s="7" t="str">
        <f t="shared" si="5"/>
        <v>cumple</v>
      </c>
      <c r="H163" s="7" t="s">
        <v>20</v>
      </c>
      <c r="I163" s="7" t="s">
        <v>316</v>
      </c>
      <c r="J163" s="7" t="s">
        <v>130</v>
      </c>
      <c r="K163" s="7" t="s">
        <v>131</v>
      </c>
    </row>
    <row r="164" spans="1:11" x14ac:dyDescent="0.25">
      <c r="A164" s="7">
        <f t="shared" si="4"/>
        <v>163</v>
      </c>
      <c r="B164" s="8">
        <v>20144090105732</v>
      </c>
      <c r="C164" s="7" t="s">
        <v>760</v>
      </c>
      <c r="D164" s="7" t="s">
        <v>358</v>
      </c>
      <c r="E164" s="8"/>
      <c r="F164" s="7"/>
      <c r="G164" s="10" t="str">
        <f t="shared" si="5"/>
        <v>incumple</v>
      </c>
      <c r="H164" s="7" t="s">
        <v>20</v>
      </c>
      <c r="I164" s="7" t="s">
        <v>770</v>
      </c>
      <c r="J164" s="7" t="s">
        <v>123</v>
      </c>
      <c r="K164" s="7" t="s">
        <v>88</v>
      </c>
    </row>
    <row r="165" spans="1:11" x14ac:dyDescent="0.25">
      <c r="A165" s="7">
        <f t="shared" si="4"/>
        <v>164</v>
      </c>
      <c r="B165" s="8">
        <v>20144090065052</v>
      </c>
      <c r="C165" s="7" t="s">
        <v>424</v>
      </c>
      <c r="D165" s="7" t="s">
        <v>426</v>
      </c>
      <c r="E165" s="8" t="s">
        <v>459</v>
      </c>
      <c r="F165" s="7" t="s">
        <v>55</v>
      </c>
      <c r="G165" s="7" t="str">
        <f t="shared" si="5"/>
        <v>cumple</v>
      </c>
      <c r="H165" s="7" t="s">
        <v>20</v>
      </c>
      <c r="I165" s="7" t="s">
        <v>460</v>
      </c>
      <c r="J165" s="7" t="s">
        <v>31</v>
      </c>
      <c r="K165" s="7" t="s">
        <v>32</v>
      </c>
    </row>
    <row r="166" spans="1:11" x14ac:dyDescent="0.25">
      <c r="A166" s="7">
        <f t="shared" si="4"/>
        <v>165</v>
      </c>
      <c r="B166" s="8">
        <v>20144090007182</v>
      </c>
      <c r="C166" s="7" t="s">
        <v>98</v>
      </c>
      <c r="D166" s="7" t="s">
        <v>99</v>
      </c>
      <c r="E166" s="8">
        <v>20142000005541</v>
      </c>
      <c r="F166" s="7" t="s">
        <v>23</v>
      </c>
      <c r="G166" s="7" t="str">
        <f t="shared" si="5"/>
        <v>cumple</v>
      </c>
      <c r="H166" s="7" t="s">
        <v>20</v>
      </c>
      <c r="I166" s="7" t="s">
        <v>104</v>
      </c>
      <c r="J166" s="7" t="s">
        <v>31</v>
      </c>
      <c r="K166" s="7" t="s">
        <v>32</v>
      </c>
    </row>
    <row r="167" spans="1:11" x14ac:dyDescent="0.25">
      <c r="A167" s="7">
        <f t="shared" si="4"/>
        <v>166</v>
      </c>
      <c r="B167" s="8">
        <v>20144090092612</v>
      </c>
      <c r="C167" s="7" t="s">
        <v>682</v>
      </c>
      <c r="D167" s="7" t="s">
        <v>449</v>
      </c>
      <c r="E167" s="8" t="s">
        <v>702</v>
      </c>
      <c r="F167" s="7" t="s">
        <v>449</v>
      </c>
      <c r="G167" s="7" t="str">
        <f t="shared" si="5"/>
        <v>cumple</v>
      </c>
      <c r="H167" s="7" t="s">
        <v>20</v>
      </c>
      <c r="I167" s="7" t="s">
        <v>703</v>
      </c>
      <c r="J167" s="7" t="s">
        <v>31</v>
      </c>
      <c r="K167" s="7" t="s">
        <v>32</v>
      </c>
    </row>
    <row r="168" spans="1:11" x14ac:dyDescent="0.25">
      <c r="A168" s="7">
        <f t="shared" si="4"/>
        <v>167</v>
      </c>
      <c r="B168" s="8">
        <v>20144090124962</v>
      </c>
      <c r="C168" s="7" t="s">
        <v>916</v>
      </c>
      <c r="D168" s="7" t="s">
        <v>917</v>
      </c>
      <c r="E168" s="8"/>
      <c r="F168" s="7"/>
      <c r="G168" s="10" t="str">
        <f t="shared" si="5"/>
        <v>incumple</v>
      </c>
      <c r="H168" s="7" t="s">
        <v>20</v>
      </c>
      <c r="I168" s="7" t="s">
        <v>923</v>
      </c>
      <c r="J168" s="7" t="s">
        <v>123</v>
      </c>
      <c r="K168" s="7" t="s">
        <v>88</v>
      </c>
    </row>
    <row r="169" spans="1:11" x14ac:dyDescent="0.25">
      <c r="A169" s="7">
        <f t="shared" si="4"/>
        <v>168</v>
      </c>
      <c r="B169" s="8">
        <v>20144090125392</v>
      </c>
      <c r="C169" s="7" t="s">
        <v>916</v>
      </c>
      <c r="D169" s="7" t="s">
        <v>917</v>
      </c>
      <c r="E169" s="8"/>
      <c r="F169" s="7"/>
      <c r="G169" s="10" t="str">
        <f t="shared" si="5"/>
        <v>incumple</v>
      </c>
      <c r="H169" s="7" t="s">
        <v>20</v>
      </c>
      <c r="I169" s="7" t="s">
        <v>929</v>
      </c>
      <c r="J169" s="7" t="s">
        <v>123</v>
      </c>
      <c r="K169" s="7" t="s">
        <v>88</v>
      </c>
    </row>
    <row r="170" spans="1:11" x14ac:dyDescent="0.25">
      <c r="A170" s="7">
        <f t="shared" si="4"/>
        <v>169</v>
      </c>
      <c r="B170" s="8">
        <v>20144090110032</v>
      </c>
      <c r="C170" s="7" t="s">
        <v>790</v>
      </c>
      <c r="D170" s="7" t="s">
        <v>528</v>
      </c>
      <c r="E170" s="8" t="s">
        <v>796</v>
      </c>
      <c r="F170" s="7" t="s">
        <v>345</v>
      </c>
      <c r="G170" s="7" t="str">
        <f t="shared" si="5"/>
        <v>cumple</v>
      </c>
      <c r="H170" s="7" t="s">
        <v>20</v>
      </c>
      <c r="I170" s="7" t="s">
        <v>797</v>
      </c>
      <c r="J170" s="7" t="s">
        <v>302</v>
      </c>
      <c r="K170" s="7" t="s">
        <v>28</v>
      </c>
    </row>
    <row r="171" spans="1:11" x14ac:dyDescent="0.25">
      <c r="A171" s="7">
        <f t="shared" si="4"/>
        <v>170</v>
      </c>
      <c r="B171" s="8">
        <v>20144090091162</v>
      </c>
      <c r="C171" s="7" t="s">
        <v>682</v>
      </c>
      <c r="D171" s="7" t="s">
        <v>449</v>
      </c>
      <c r="E171" s="8">
        <v>20147060040821</v>
      </c>
      <c r="F171" s="7" t="s">
        <v>220</v>
      </c>
      <c r="G171" s="7" t="str">
        <f t="shared" si="5"/>
        <v>cumple</v>
      </c>
      <c r="H171" s="7" t="s">
        <v>20</v>
      </c>
      <c r="I171" s="7" t="s">
        <v>695</v>
      </c>
      <c r="J171" s="7" t="s">
        <v>696</v>
      </c>
      <c r="K171" s="7" t="s">
        <v>88</v>
      </c>
    </row>
    <row r="172" spans="1:11" x14ac:dyDescent="0.25">
      <c r="A172" s="7">
        <f t="shared" si="4"/>
        <v>171</v>
      </c>
      <c r="B172" s="8">
        <v>20144090067682</v>
      </c>
      <c r="C172" s="7" t="s">
        <v>486</v>
      </c>
      <c r="D172" s="7" t="s">
        <v>364</v>
      </c>
      <c r="E172" s="8">
        <v>20142000045981</v>
      </c>
      <c r="F172" s="7" t="s">
        <v>248</v>
      </c>
      <c r="G172" s="9" t="str">
        <f t="shared" si="5"/>
        <v>incumple</v>
      </c>
      <c r="H172" s="7" t="s">
        <v>20</v>
      </c>
      <c r="I172" s="7" t="s">
        <v>487</v>
      </c>
      <c r="J172" s="7" t="s">
        <v>31</v>
      </c>
      <c r="K172" s="7" t="s">
        <v>32</v>
      </c>
    </row>
    <row r="173" spans="1:11" x14ac:dyDescent="0.25">
      <c r="A173" s="7">
        <f t="shared" si="4"/>
        <v>172</v>
      </c>
      <c r="B173" s="8">
        <v>20144090118082</v>
      </c>
      <c r="C173" s="7" t="s">
        <v>866</v>
      </c>
      <c r="D173" s="7" t="s">
        <v>750</v>
      </c>
      <c r="E173" s="8">
        <v>20143060064451</v>
      </c>
      <c r="F173" s="7" t="s">
        <v>750</v>
      </c>
      <c r="G173" s="7" t="str">
        <f t="shared" si="5"/>
        <v>cumple</v>
      </c>
      <c r="H173" s="7" t="s">
        <v>20</v>
      </c>
      <c r="I173" s="7" t="s">
        <v>874</v>
      </c>
      <c r="J173" s="7" t="s">
        <v>519</v>
      </c>
      <c r="K173" s="7" t="s">
        <v>15</v>
      </c>
    </row>
    <row r="174" spans="1:11" x14ac:dyDescent="0.25">
      <c r="A174" s="7">
        <f t="shared" si="4"/>
        <v>173</v>
      </c>
      <c r="B174" s="8">
        <v>20144090147752</v>
      </c>
      <c r="C174" s="7" t="s">
        <v>1048</v>
      </c>
      <c r="D174" s="7" t="s">
        <v>1054</v>
      </c>
      <c r="E174" s="8"/>
      <c r="F174" s="7"/>
      <c r="G174" s="10" t="str">
        <f t="shared" si="5"/>
        <v>incumple</v>
      </c>
      <c r="H174" s="7" t="s">
        <v>20</v>
      </c>
      <c r="I174" s="7" t="s">
        <v>1055</v>
      </c>
      <c r="J174" s="7" t="s">
        <v>150</v>
      </c>
      <c r="K174" s="7" t="s">
        <v>151</v>
      </c>
    </row>
    <row r="175" spans="1:11" x14ac:dyDescent="0.25">
      <c r="A175" s="7">
        <f t="shared" si="4"/>
        <v>174</v>
      </c>
      <c r="B175" s="8">
        <v>20144090118372</v>
      </c>
      <c r="C175" s="7" t="s">
        <v>866</v>
      </c>
      <c r="D175" s="7" t="s">
        <v>750</v>
      </c>
      <c r="E175" s="8">
        <v>20143050061421</v>
      </c>
      <c r="F175" s="7" t="s">
        <v>528</v>
      </c>
      <c r="G175" s="7" t="str">
        <f t="shared" si="5"/>
        <v>cumple</v>
      </c>
      <c r="H175" s="7" t="s">
        <v>20</v>
      </c>
      <c r="I175" s="7" t="s">
        <v>882</v>
      </c>
      <c r="J175" s="7" t="s">
        <v>143</v>
      </c>
      <c r="K175" s="7" t="s">
        <v>38</v>
      </c>
    </row>
    <row r="176" spans="1:11" x14ac:dyDescent="0.25">
      <c r="A176" s="7">
        <f t="shared" si="4"/>
        <v>175</v>
      </c>
      <c r="B176" s="8">
        <v>20144090065912</v>
      </c>
      <c r="C176" s="7" t="s">
        <v>468</v>
      </c>
      <c r="D176" s="7" t="s">
        <v>236</v>
      </c>
      <c r="E176" s="8">
        <v>20143050028911</v>
      </c>
      <c r="F176" s="7" t="s">
        <v>54</v>
      </c>
      <c r="G176" s="7" t="str">
        <f t="shared" si="5"/>
        <v>cumple</v>
      </c>
      <c r="H176" s="7" t="s">
        <v>20</v>
      </c>
      <c r="I176" s="7" t="s">
        <v>471</v>
      </c>
      <c r="J176" s="7" t="s">
        <v>44</v>
      </c>
      <c r="K176" s="7" t="s">
        <v>38</v>
      </c>
    </row>
    <row r="177" spans="1:11" x14ac:dyDescent="0.25">
      <c r="A177" s="7">
        <f t="shared" si="4"/>
        <v>176</v>
      </c>
      <c r="B177" s="8">
        <v>20144090078492</v>
      </c>
      <c r="C177" s="7" t="s">
        <v>579</v>
      </c>
      <c r="D177" s="7" t="s">
        <v>199</v>
      </c>
      <c r="E177" s="8">
        <v>20145000039601</v>
      </c>
      <c r="F177" s="7" t="s">
        <v>281</v>
      </c>
      <c r="G177" s="7" t="str">
        <f t="shared" si="5"/>
        <v>cumple</v>
      </c>
      <c r="H177" s="7" t="s">
        <v>20</v>
      </c>
      <c r="I177" s="7" t="s">
        <v>584</v>
      </c>
      <c r="J177" s="7" t="s">
        <v>65</v>
      </c>
      <c r="K177" s="7" t="s">
        <v>28</v>
      </c>
    </row>
    <row r="178" spans="1:11" x14ac:dyDescent="0.25">
      <c r="A178" s="7">
        <f t="shared" si="4"/>
        <v>177</v>
      </c>
      <c r="B178" s="8">
        <v>20144090046742</v>
      </c>
      <c r="C178" s="7" t="s">
        <v>298</v>
      </c>
      <c r="D178" s="7" t="s">
        <v>89</v>
      </c>
      <c r="E178" s="8">
        <v>20145000048441</v>
      </c>
      <c r="F178" s="7" t="s">
        <v>199</v>
      </c>
      <c r="G178" s="9" t="str">
        <f t="shared" si="5"/>
        <v>incumple</v>
      </c>
      <c r="H178" s="7" t="s">
        <v>20</v>
      </c>
      <c r="I178" s="7" t="s">
        <v>301</v>
      </c>
      <c r="J178" s="7" t="s">
        <v>302</v>
      </c>
      <c r="K178" s="7" t="s">
        <v>28</v>
      </c>
    </row>
    <row r="179" spans="1:11" x14ac:dyDescent="0.25">
      <c r="A179" s="7">
        <f t="shared" si="4"/>
        <v>178</v>
      </c>
      <c r="B179" s="8">
        <v>20144090114752</v>
      </c>
      <c r="C179" s="7" t="s">
        <v>835</v>
      </c>
      <c r="D179" s="7" t="s">
        <v>70</v>
      </c>
      <c r="E179" s="8"/>
      <c r="F179" s="7"/>
      <c r="G179" s="10" t="str">
        <f t="shared" si="5"/>
        <v>incumple</v>
      </c>
      <c r="H179" s="7" t="s">
        <v>20</v>
      </c>
      <c r="I179" s="7" t="s">
        <v>838</v>
      </c>
      <c r="J179" s="7" t="s">
        <v>428</v>
      </c>
      <c r="K179" s="7" t="s">
        <v>28</v>
      </c>
    </row>
    <row r="180" spans="1:11" x14ac:dyDescent="0.25">
      <c r="A180" s="7">
        <f t="shared" si="4"/>
        <v>179</v>
      </c>
      <c r="B180" s="8">
        <v>20144090130432</v>
      </c>
      <c r="C180" s="7" t="s">
        <v>960</v>
      </c>
      <c r="D180" s="7" t="s">
        <v>686</v>
      </c>
      <c r="E180" s="8"/>
      <c r="F180" s="7"/>
      <c r="G180" s="10" t="str">
        <f t="shared" si="5"/>
        <v>incumple</v>
      </c>
      <c r="H180" s="7" t="s">
        <v>20</v>
      </c>
      <c r="I180" s="7" t="s">
        <v>961</v>
      </c>
      <c r="J180" s="7"/>
      <c r="K180" s="7"/>
    </row>
    <row r="181" spans="1:11" x14ac:dyDescent="0.25">
      <c r="A181" s="7">
        <f t="shared" si="4"/>
        <v>180</v>
      </c>
      <c r="B181" s="8">
        <v>20144090070252</v>
      </c>
      <c r="C181" s="7" t="s">
        <v>486</v>
      </c>
      <c r="D181" s="7" t="s">
        <v>364</v>
      </c>
      <c r="E181" s="8">
        <v>20143050028951</v>
      </c>
      <c r="F181" s="7" t="s">
        <v>54</v>
      </c>
      <c r="G181" s="7" t="str">
        <f t="shared" si="5"/>
        <v>cumple</v>
      </c>
      <c r="H181" s="7" t="s">
        <v>20</v>
      </c>
      <c r="I181" s="7" t="s">
        <v>504</v>
      </c>
      <c r="J181" s="7" t="s">
        <v>44</v>
      </c>
      <c r="K181" s="7" t="s">
        <v>38</v>
      </c>
    </row>
    <row r="182" spans="1:11" x14ac:dyDescent="0.25">
      <c r="A182" s="7">
        <f t="shared" si="4"/>
        <v>181</v>
      </c>
      <c r="B182" s="8">
        <v>20144090090292</v>
      </c>
      <c r="C182" s="7" t="s">
        <v>682</v>
      </c>
      <c r="D182" s="7" t="s">
        <v>449</v>
      </c>
      <c r="E182" s="8">
        <v>20143000036391</v>
      </c>
      <c r="F182" s="7" t="s">
        <v>184</v>
      </c>
      <c r="G182" s="7" t="str">
        <f t="shared" si="5"/>
        <v>cumple</v>
      </c>
      <c r="H182" s="7" t="s">
        <v>20</v>
      </c>
      <c r="I182" s="7" t="s">
        <v>684</v>
      </c>
      <c r="J182" s="7" t="s">
        <v>191</v>
      </c>
      <c r="K182" s="7" t="s">
        <v>131</v>
      </c>
    </row>
    <row r="183" spans="1:11" x14ac:dyDescent="0.25">
      <c r="A183" s="7">
        <f t="shared" si="4"/>
        <v>182</v>
      </c>
      <c r="B183" s="8">
        <v>20144090017802</v>
      </c>
      <c r="C183" s="7" t="s">
        <v>190</v>
      </c>
      <c r="D183" s="7" t="s">
        <v>100</v>
      </c>
      <c r="E183" s="8">
        <v>20145000015171</v>
      </c>
      <c r="F183" s="7" t="s">
        <v>17</v>
      </c>
      <c r="G183" s="7" t="str">
        <f t="shared" si="5"/>
        <v>cumple</v>
      </c>
      <c r="H183" s="7" t="s">
        <v>20</v>
      </c>
      <c r="I183" s="7" t="s">
        <v>194</v>
      </c>
      <c r="J183" s="7" t="s">
        <v>164</v>
      </c>
      <c r="K183" s="7" t="s">
        <v>28</v>
      </c>
    </row>
    <row r="184" spans="1:11" x14ac:dyDescent="0.25">
      <c r="A184" s="7">
        <f t="shared" si="4"/>
        <v>183</v>
      </c>
      <c r="B184" s="8">
        <v>20144090038062</v>
      </c>
      <c r="C184" s="7" t="s">
        <v>250</v>
      </c>
      <c r="D184" s="7" t="s">
        <v>78</v>
      </c>
      <c r="E184" s="8">
        <v>20143060031021</v>
      </c>
      <c r="F184" s="7" t="s">
        <v>167</v>
      </c>
      <c r="G184" s="9" t="str">
        <f t="shared" si="5"/>
        <v>incumple</v>
      </c>
      <c r="H184" s="7" t="s">
        <v>20</v>
      </c>
      <c r="I184" s="7" t="s">
        <v>257</v>
      </c>
      <c r="J184" s="7" t="s">
        <v>83</v>
      </c>
      <c r="K184" s="7" t="s">
        <v>15</v>
      </c>
    </row>
    <row r="185" spans="1:11" x14ac:dyDescent="0.25">
      <c r="A185" s="7">
        <f t="shared" si="4"/>
        <v>184</v>
      </c>
      <c r="B185" s="8">
        <v>20144090085902</v>
      </c>
      <c r="C185" s="7" t="s">
        <v>615</v>
      </c>
      <c r="D185" s="7" t="s">
        <v>201</v>
      </c>
      <c r="E185" s="8">
        <v>20145000048431</v>
      </c>
      <c r="F185" s="7" t="s">
        <v>199</v>
      </c>
      <c r="G185" s="7" t="str">
        <f t="shared" si="5"/>
        <v>cumple</v>
      </c>
      <c r="H185" s="7" t="s">
        <v>20</v>
      </c>
      <c r="I185" s="7" t="s">
        <v>637</v>
      </c>
      <c r="J185" s="7" t="s">
        <v>164</v>
      </c>
      <c r="K185" s="7" t="s">
        <v>28</v>
      </c>
    </row>
    <row r="186" spans="1:11" x14ac:dyDescent="0.25">
      <c r="A186" s="7">
        <f t="shared" si="4"/>
        <v>185</v>
      </c>
      <c r="B186" s="8">
        <v>20144090077892</v>
      </c>
      <c r="C186" s="7" t="s">
        <v>564</v>
      </c>
      <c r="D186" s="7" t="s">
        <v>251</v>
      </c>
      <c r="E186" s="8" t="s">
        <v>576</v>
      </c>
      <c r="F186" s="7" t="s">
        <v>251</v>
      </c>
      <c r="G186" s="7" t="str">
        <f t="shared" si="5"/>
        <v>cumple</v>
      </c>
      <c r="H186" s="7" t="s">
        <v>20</v>
      </c>
      <c r="I186" s="7" t="s">
        <v>577</v>
      </c>
      <c r="J186" s="7" t="s">
        <v>169</v>
      </c>
      <c r="K186" s="7" t="s">
        <v>170</v>
      </c>
    </row>
    <row r="187" spans="1:11" x14ac:dyDescent="0.25">
      <c r="A187" s="7">
        <f t="shared" si="4"/>
        <v>186</v>
      </c>
      <c r="B187" s="8">
        <v>20144090085872</v>
      </c>
      <c r="C187" s="7" t="s">
        <v>615</v>
      </c>
      <c r="D187" s="7" t="s">
        <v>201</v>
      </c>
      <c r="E187" s="8" t="s">
        <v>635</v>
      </c>
      <c r="F187" s="7" t="s">
        <v>199</v>
      </c>
      <c r="G187" s="7" t="str">
        <f t="shared" si="5"/>
        <v>cumple</v>
      </c>
      <c r="H187" s="7" t="s">
        <v>20</v>
      </c>
      <c r="I187" s="7" t="s">
        <v>636</v>
      </c>
      <c r="J187" s="7" t="s">
        <v>96</v>
      </c>
      <c r="K187" s="7" t="s">
        <v>28</v>
      </c>
    </row>
    <row r="188" spans="1:11" x14ac:dyDescent="0.25">
      <c r="A188" s="7">
        <f t="shared" si="4"/>
        <v>187</v>
      </c>
      <c r="B188" s="8">
        <v>20144090081492</v>
      </c>
      <c r="C188" s="7" t="s">
        <v>596</v>
      </c>
      <c r="D188" s="7" t="s">
        <v>303</v>
      </c>
      <c r="E188" s="8"/>
      <c r="F188" s="7"/>
      <c r="G188" s="10" t="str">
        <f t="shared" si="5"/>
        <v>incumple</v>
      </c>
      <c r="H188" s="7" t="s">
        <v>20</v>
      </c>
      <c r="I188" s="7" t="s">
        <v>601</v>
      </c>
      <c r="J188" s="7" t="s">
        <v>531</v>
      </c>
      <c r="K188" s="7" t="s">
        <v>170</v>
      </c>
    </row>
    <row r="189" spans="1:11" x14ac:dyDescent="0.25">
      <c r="A189" s="7">
        <f t="shared" si="4"/>
        <v>188</v>
      </c>
      <c r="B189" s="8">
        <v>20144090144382</v>
      </c>
      <c r="C189" s="7" t="s">
        <v>1023</v>
      </c>
      <c r="D189" s="7" t="s">
        <v>1025</v>
      </c>
      <c r="E189" s="8"/>
      <c r="F189" s="7"/>
      <c r="G189" s="10" t="str">
        <f t="shared" si="5"/>
        <v>incumple</v>
      </c>
      <c r="H189" s="7" t="s">
        <v>20</v>
      </c>
      <c r="I189" s="7" t="s">
        <v>1037</v>
      </c>
      <c r="J189" s="7" t="s">
        <v>714</v>
      </c>
      <c r="K189" s="7" t="s">
        <v>289</v>
      </c>
    </row>
    <row r="190" spans="1:11" x14ac:dyDescent="0.25">
      <c r="A190" s="7">
        <f t="shared" si="4"/>
        <v>189</v>
      </c>
      <c r="B190" s="8">
        <v>20144090114782</v>
      </c>
      <c r="C190" s="7" t="s">
        <v>835</v>
      </c>
      <c r="D190" s="7" t="s">
        <v>70</v>
      </c>
      <c r="E190" s="8"/>
      <c r="F190" s="7"/>
      <c r="G190" s="10" t="str">
        <f t="shared" si="5"/>
        <v>incumple</v>
      </c>
      <c r="H190" s="7" t="s">
        <v>20</v>
      </c>
      <c r="I190" s="7" t="s">
        <v>839</v>
      </c>
      <c r="J190" s="7" t="s">
        <v>140</v>
      </c>
      <c r="K190" s="7" t="s">
        <v>141</v>
      </c>
    </row>
    <row r="191" spans="1:11" x14ac:dyDescent="0.25">
      <c r="A191" s="7">
        <f t="shared" si="4"/>
        <v>190</v>
      </c>
      <c r="B191" s="8">
        <v>20144090002152</v>
      </c>
      <c r="C191" s="7" t="s">
        <v>16</v>
      </c>
      <c r="D191" s="7" t="s">
        <v>17</v>
      </c>
      <c r="E191" s="8"/>
      <c r="F191" s="7"/>
      <c r="G191" s="10" t="str">
        <f t="shared" si="5"/>
        <v>incumple</v>
      </c>
      <c r="H191" s="7" t="s">
        <v>20</v>
      </c>
      <c r="I191" s="7" t="s">
        <v>30</v>
      </c>
      <c r="J191" s="7" t="s">
        <v>31</v>
      </c>
      <c r="K191" s="7" t="s">
        <v>32</v>
      </c>
    </row>
    <row r="192" spans="1:11" x14ac:dyDescent="0.25">
      <c r="A192" s="7">
        <f t="shared" si="4"/>
        <v>191</v>
      </c>
      <c r="B192" s="8">
        <v>20144090122622</v>
      </c>
      <c r="C192" s="7" t="s">
        <v>916</v>
      </c>
      <c r="D192" s="7" t="s">
        <v>917</v>
      </c>
      <c r="E192" s="8">
        <v>20143060055781</v>
      </c>
      <c r="F192" s="7" t="s">
        <v>332</v>
      </c>
      <c r="G192" s="7" t="str">
        <f t="shared" si="5"/>
        <v>cumple</v>
      </c>
      <c r="H192" s="7" t="s">
        <v>20</v>
      </c>
      <c r="I192" s="7" t="s">
        <v>918</v>
      </c>
      <c r="J192" s="7" t="s">
        <v>81</v>
      </c>
      <c r="K192" s="7" t="s">
        <v>15</v>
      </c>
    </row>
    <row r="193" spans="1:11" x14ac:dyDescent="0.25">
      <c r="A193" s="7">
        <f t="shared" si="4"/>
        <v>192</v>
      </c>
      <c r="B193" s="8">
        <v>20144090085922</v>
      </c>
      <c r="C193" s="7" t="s">
        <v>615</v>
      </c>
      <c r="D193" s="7" t="s">
        <v>201</v>
      </c>
      <c r="E193" s="8"/>
      <c r="F193" s="7"/>
      <c r="G193" s="10" t="str">
        <f t="shared" si="5"/>
        <v>incumple</v>
      </c>
      <c r="H193" s="7" t="s">
        <v>20</v>
      </c>
      <c r="I193" s="7" t="s">
        <v>638</v>
      </c>
      <c r="J193" s="7" t="s">
        <v>115</v>
      </c>
      <c r="K193" s="7" t="s">
        <v>28</v>
      </c>
    </row>
    <row r="194" spans="1:11" x14ac:dyDescent="0.25">
      <c r="A194" s="7">
        <f t="shared" ref="A194:A220" si="6">IF(H194=H193,A193+1,1)</f>
        <v>193</v>
      </c>
      <c r="B194" s="8">
        <v>20144090075432</v>
      </c>
      <c r="C194" s="7" t="s">
        <v>536</v>
      </c>
      <c r="D194" s="7" t="s">
        <v>248</v>
      </c>
      <c r="E194" s="8" t="s">
        <v>562</v>
      </c>
      <c r="F194" s="7" t="s">
        <v>199</v>
      </c>
      <c r="G194" s="9" t="str">
        <f t="shared" ref="G194:G220" si="7">IF(F194&gt;D194,"incumple",IF(F194=0,"incumple","cumple"))</f>
        <v>incumple</v>
      </c>
      <c r="H194" s="7" t="s">
        <v>20</v>
      </c>
      <c r="I194" s="7" t="s">
        <v>563</v>
      </c>
      <c r="J194" s="7" t="s">
        <v>164</v>
      </c>
      <c r="K194" s="7" t="s">
        <v>28</v>
      </c>
    </row>
    <row r="195" spans="1:11" x14ac:dyDescent="0.25">
      <c r="A195" s="7">
        <f t="shared" si="6"/>
        <v>194</v>
      </c>
      <c r="B195" s="8">
        <v>20144090115952</v>
      </c>
      <c r="C195" s="7" t="s">
        <v>835</v>
      </c>
      <c r="D195" s="7" t="s">
        <v>70</v>
      </c>
      <c r="E195" s="8">
        <v>20143050049341</v>
      </c>
      <c r="F195" s="7" t="s">
        <v>199</v>
      </c>
      <c r="G195" s="7" t="str">
        <f t="shared" si="7"/>
        <v>cumple</v>
      </c>
      <c r="H195" s="7" t="s">
        <v>20</v>
      </c>
      <c r="I195" s="7" t="s">
        <v>846</v>
      </c>
      <c r="J195" s="7" t="s">
        <v>178</v>
      </c>
      <c r="K195" s="7" t="s">
        <v>38</v>
      </c>
    </row>
    <row r="196" spans="1:11" x14ac:dyDescent="0.25">
      <c r="A196" s="7">
        <f t="shared" si="6"/>
        <v>195</v>
      </c>
      <c r="B196" s="8">
        <v>20144090024622</v>
      </c>
      <c r="C196" s="7" t="s">
        <v>209</v>
      </c>
      <c r="D196" s="7" t="s">
        <v>181</v>
      </c>
      <c r="E196" s="8">
        <v>20143060011421</v>
      </c>
      <c r="F196" s="7" t="s">
        <v>34</v>
      </c>
      <c r="G196" s="7" t="str">
        <f t="shared" si="7"/>
        <v>cumple</v>
      </c>
      <c r="H196" s="7" t="s">
        <v>20</v>
      </c>
      <c r="I196" s="7" t="s">
        <v>217</v>
      </c>
      <c r="J196" s="7" t="s">
        <v>218</v>
      </c>
      <c r="K196" s="7" t="s">
        <v>15</v>
      </c>
    </row>
    <row r="197" spans="1:11" x14ac:dyDescent="0.25">
      <c r="A197" s="7">
        <f t="shared" si="6"/>
        <v>196</v>
      </c>
      <c r="B197" s="8">
        <v>20144090132842</v>
      </c>
      <c r="C197" s="7" t="s">
        <v>960</v>
      </c>
      <c r="D197" s="7" t="s">
        <v>686</v>
      </c>
      <c r="E197" s="8"/>
      <c r="F197" s="7"/>
      <c r="G197" s="10" t="str">
        <f t="shared" si="7"/>
        <v>incumple</v>
      </c>
      <c r="H197" s="7" t="s">
        <v>20</v>
      </c>
      <c r="I197" s="7" t="s">
        <v>974</v>
      </c>
      <c r="J197" s="7" t="s">
        <v>519</v>
      </c>
      <c r="K197" s="7" t="s">
        <v>15</v>
      </c>
    </row>
    <row r="198" spans="1:11" x14ac:dyDescent="0.25">
      <c r="A198" s="7">
        <f t="shared" si="6"/>
        <v>197</v>
      </c>
      <c r="B198" s="8">
        <v>20144090104162</v>
      </c>
      <c r="C198" s="7" t="s">
        <v>738</v>
      </c>
      <c r="D198" s="7" t="s">
        <v>499</v>
      </c>
      <c r="E198" s="8" t="s">
        <v>758</v>
      </c>
      <c r="F198" s="7" t="s">
        <v>603</v>
      </c>
      <c r="G198" s="9" t="str">
        <f t="shared" si="7"/>
        <v>incumple</v>
      </c>
      <c r="H198" s="7" t="s">
        <v>20</v>
      </c>
      <c r="I198" s="7" t="s">
        <v>759</v>
      </c>
      <c r="J198" s="7" t="s">
        <v>393</v>
      </c>
      <c r="K198" s="7" t="s">
        <v>151</v>
      </c>
    </row>
    <row r="199" spans="1:11" x14ac:dyDescent="0.25">
      <c r="A199" s="7">
        <f t="shared" si="6"/>
        <v>198</v>
      </c>
      <c r="B199" s="8">
        <v>20144090053262</v>
      </c>
      <c r="C199" s="7" t="s">
        <v>344</v>
      </c>
      <c r="D199" s="7" t="s">
        <v>91</v>
      </c>
      <c r="E199" s="8">
        <v>20143060027921</v>
      </c>
      <c r="F199" s="7" t="s">
        <v>196</v>
      </c>
      <c r="G199" s="7" t="str">
        <f t="shared" si="7"/>
        <v>cumple</v>
      </c>
      <c r="H199" s="7" t="s">
        <v>20</v>
      </c>
      <c r="I199" s="7" t="s">
        <v>359</v>
      </c>
      <c r="J199" s="7" t="s">
        <v>360</v>
      </c>
      <c r="K199" s="7" t="s">
        <v>15</v>
      </c>
    </row>
    <row r="200" spans="1:11" x14ac:dyDescent="0.25">
      <c r="A200" s="7">
        <f t="shared" si="6"/>
        <v>199</v>
      </c>
      <c r="B200" s="8">
        <v>20144090035922</v>
      </c>
      <c r="C200" s="7" t="s">
        <v>247</v>
      </c>
      <c r="D200" s="7" t="s">
        <v>54</v>
      </c>
      <c r="E200" s="8">
        <v>20142000029201</v>
      </c>
      <c r="F200" s="7" t="s">
        <v>54</v>
      </c>
      <c r="G200" s="7" t="str">
        <f t="shared" si="7"/>
        <v>cumple</v>
      </c>
      <c r="H200" s="7" t="s">
        <v>20</v>
      </c>
      <c r="I200" s="7" t="s">
        <v>249</v>
      </c>
      <c r="J200" s="7" t="s">
        <v>31</v>
      </c>
      <c r="K200" s="7" t="s">
        <v>32</v>
      </c>
    </row>
    <row r="201" spans="1:11" x14ac:dyDescent="0.25">
      <c r="A201" s="7">
        <f t="shared" si="6"/>
        <v>200</v>
      </c>
      <c r="B201" s="8">
        <v>20144090121222</v>
      </c>
      <c r="C201" s="7" t="s">
        <v>888</v>
      </c>
      <c r="D201" s="7" t="s">
        <v>611</v>
      </c>
      <c r="E201" s="8">
        <v>20147060062201</v>
      </c>
      <c r="F201" s="7" t="s">
        <v>569</v>
      </c>
      <c r="G201" s="7" t="str">
        <f t="shared" si="7"/>
        <v>cumple</v>
      </c>
      <c r="H201" s="7" t="s">
        <v>20</v>
      </c>
      <c r="I201" s="7" t="s">
        <v>893</v>
      </c>
      <c r="J201" s="7" t="s">
        <v>123</v>
      </c>
      <c r="K201" s="7" t="s">
        <v>88</v>
      </c>
    </row>
    <row r="202" spans="1:11" x14ac:dyDescent="0.25">
      <c r="A202" s="7">
        <f t="shared" si="6"/>
        <v>201</v>
      </c>
      <c r="B202" s="8">
        <v>20144090109822</v>
      </c>
      <c r="C202" s="7" t="s">
        <v>790</v>
      </c>
      <c r="D202" s="7" t="s">
        <v>528</v>
      </c>
      <c r="E202" s="8">
        <v>20147060052851</v>
      </c>
      <c r="F202" s="7" t="s">
        <v>447</v>
      </c>
      <c r="G202" s="7" t="str">
        <f t="shared" si="7"/>
        <v>cumple</v>
      </c>
      <c r="H202" s="7" t="s">
        <v>20</v>
      </c>
      <c r="I202" s="7" t="s">
        <v>795</v>
      </c>
      <c r="J202" s="7" t="s">
        <v>87</v>
      </c>
      <c r="K202" s="7" t="s">
        <v>88</v>
      </c>
    </row>
    <row r="203" spans="1:11" x14ac:dyDescent="0.25">
      <c r="A203" s="7">
        <f t="shared" si="6"/>
        <v>202</v>
      </c>
      <c r="B203" s="8">
        <v>20144090052322</v>
      </c>
      <c r="C203" s="7" t="s">
        <v>344</v>
      </c>
      <c r="D203" s="7" t="s">
        <v>91</v>
      </c>
      <c r="E203" s="8">
        <v>20145000024751</v>
      </c>
      <c r="F203" s="7" t="s">
        <v>106</v>
      </c>
      <c r="G203" s="7" t="str">
        <f t="shared" si="7"/>
        <v>cumple</v>
      </c>
      <c r="H203" s="7" t="s">
        <v>20</v>
      </c>
      <c r="I203" s="7" t="s">
        <v>347</v>
      </c>
      <c r="J203" s="7" t="s">
        <v>164</v>
      </c>
      <c r="K203" s="7" t="s">
        <v>28</v>
      </c>
    </row>
    <row r="204" spans="1:11" x14ac:dyDescent="0.25">
      <c r="A204" s="7">
        <f t="shared" si="6"/>
        <v>203</v>
      </c>
      <c r="B204" s="8">
        <v>20144090112392</v>
      </c>
      <c r="C204" s="7" t="s">
        <v>811</v>
      </c>
      <c r="D204" s="7" t="s">
        <v>569</v>
      </c>
      <c r="E204" s="8"/>
      <c r="F204" s="7"/>
      <c r="G204" s="10" t="str">
        <f t="shared" si="7"/>
        <v>incumple</v>
      </c>
      <c r="H204" s="7" t="s">
        <v>20</v>
      </c>
      <c r="I204" s="7" t="s">
        <v>814</v>
      </c>
      <c r="J204" s="7" t="s">
        <v>428</v>
      </c>
      <c r="K204" s="7" t="s">
        <v>28</v>
      </c>
    </row>
    <row r="205" spans="1:11" x14ac:dyDescent="0.25">
      <c r="A205" s="7">
        <f t="shared" si="6"/>
        <v>204</v>
      </c>
      <c r="B205" s="8">
        <v>20144090098902</v>
      </c>
      <c r="C205" s="7" t="s">
        <v>726</v>
      </c>
      <c r="D205" s="7" t="s">
        <v>356</v>
      </c>
      <c r="E205" s="8"/>
      <c r="F205" s="7"/>
      <c r="G205" s="10" t="str">
        <f t="shared" si="7"/>
        <v>incumple</v>
      </c>
      <c r="H205" s="7" t="s">
        <v>20</v>
      </c>
      <c r="I205" s="7" t="s">
        <v>730</v>
      </c>
      <c r="J205" s="7" t="s">
        <v>428</v>
      </c>
      <c r="K205" s="7" t="s">
        <v>28</v>
      </c>
    </row>
    <row r="206" spans="1:11" x14ac:dyDescent="0.25">
      <c r="A206" s="7">
        <f t="shared" si="6"/>
        <v>205</v>
      </c>
      <c r="B206" s="8">
        <v>20144090027102</v>
      </c>
      <c r="C206" s="7" t="s">
        <v>224</v>
      </c>
      <c r="D206" s="7" t="s">
        <v>106</v>
      </c>
      <c r="E206" s="8">
        <v>20143060014561</v>
      </c>
      <c r="F206" s="7" t="s">
        <v>17</v>
      </c>
      <c r="G206" s="7" t="str">
        <f t="shared" si="7"/>
        <v>cumple</v>
      </c>
      <c r="H206" s="7" t="s">
        <v>20</v>
      </c>
      <c r="I206" s="7" t="s">
        <v>228</v>
      </c>
      <c r="J206" s="7" t="s">
        <v>22</v>
      </c>
      <c r="K206" s="7" t="s">
        <v>15</v>
      </c>
    </row>
    <row r="207" spans="1:11" x14ac:dyDescent="0.25">
      <c r="A207" s="7">
        <f t="shared" si="6"/>
        <v>206</v>
      </c>
      <c r="B207" s="8">
        <v>20144090102092</v>
      </c>
      <c r="C207" s="7" t="s">
        <v>738</v>
      </c>
      <c r="D207" s="7" t="s">
        <v>499</v>
      </c>
      <c r="E207" s="8">
        <v>20142000059161</v>
      </c>
      <c r="F207" s="7" t="s">
        <v>358</v>
      </c>
      <c r="G207" s="9" t="str">
        <f t="shared" si="7"/>
        <v>incumple</v>
      </c>
      <c r="H207" s="7" t="s">
        <v>20</v>
      </c>
      <c r="I207" s="7" t="s">
        <v>746</v>
      </c>
      <c r="J207" s="7" t="s">
        <v>31</v>
      </c>
      <c r="K207" s="7" t="s">
        <v>32</v>
      </c>
    </row>
    <row r="208" spans="1:11" x14ac:dyDescent="0.25">
      <c r="A208" s="7">
        <f t="shared" si="6"/>
        <v>207</v>
      </c>
      <c r="B208" s="8">
        <v>20144090124842</v>
      </c>
      <c r="C208" s="7" t="s">
        <v>916</v>
      </c>
      <c r="D208" s="7" t="s">
        <v>917</v>
      </c>
      <c r="E208" s="8"/>
      <c r="F208" s="7"/>
      <c r="G208" s="10" t="str">
        <f t="shared" si="7"/>
        <v>incumple</v>
      </c>
      <c r="H208" s="7" t="s">
        <v>20</v>
      </c>
      <c r="I208" s="7" t="s">
        <v>920</v>
      </c>
      <c r="J208" s="7" t="s">
        <v>310</v>
      </c>
      <c r="K208" s="7" t="s">
        <v>15</v>
      </c>
    </row>
    <row r="209" spans="1:11" x14ac:dyDescent="0.25">
      <c r="A209" s="7">
        <f t="shared" si="6"/>
        <v>208</v>
      </c>
      <c r="B209" s="8">
        <v>20144090007302</v>
      </c>
      <c r="C209" s="7" t="s">
        <v>98</v>
      </c>
      <c r="D209" s="7" t="s">
        <v>99</v>
      </c>
      <c r="E209" s="8">
        <v>20145000024391</v>
      </c>
      <c r="F209" s="7" t="s">
        <v>106</v>
      </c>
      <c r="G209" s="9" t="str">
        <f t="shared" si="7"/>
        <v>incumple</v>
      </c>
      <c r="H209" s="7" t="s">
        <v>20</v>
      </c>
      <c r="I209" s="7" t="s">
        <v>107</v>
      </c>
      <c r="J209" s="7" t="s">
        <v>108</v>
      </c>
      <c r="K209" s="7" t="s">
        <v>28</v>
      </c>
    </row>
    <row r="210" spans="1:11" x14ac:dyDescent="0.25">
      <c r="A210" s="7">
        <f t="shared" si="6"/>
        <v>209</v>
      </c>
      <c r="B210" s="8">
        <v>20144090007062</v>
      </c>
      <c r="C210" s="7" t="s">
        <v>98</v>
      </c>
      <c r="D210" s="7" t="s">
        <v>99</v>
      </c>
      <c r="E210" s="8">
        <v>20145000021811</v>
      </c>
      <c r="F210" s="7" t="s">
        <v>100</v>
      </c>
      <c r="G210" s="9" t="str">
        <f t="shared" si="7"/>
        <v>incumple</v>
      </c>
      <c r="H210" s="7" t="s">
        <v>20</v>
      </c>
      <c r="I210" s="7" t="s">
        <v>101</v>
      </c>
      <c r="J210" s="7" t="s">
        <v>102</v>
      </c>
      <c r="K210" s="7" t="s">
        <v>28</v>
      </c>
    </row>
    <row r="211" spans="1:11" x14ac:dyDescent="0.25">
      <c r="A211" s="7">
        <f t="shared" si="6"/>
        <v>210</v>
      </c>
      <c r="B211" s="8">
        <v>20144090064052</v>
      </c>
      <c r="C211" s="7" t="s">
        <v>424</v>
      </c>
      <c r="D211" s="7" t="s">
        <v>426</v>
      </c>
      <c r="E211" s="8">
        <v>20143060038841</v>
      </c>
      <c r="F211" s="7" t="s">
        <v>280</v>
      </c>
      <c r="G211" s="7" t="str">
        <f t="shared" si="7"/>
        <v>cumple</v>
      </c>
      <c r="H211" s="7" t="s">
        <v>20</v>
      </c>
      <c r="I211" s="7" t="s">
        <v>436</v>
      </c>
      <c r="J211" s="7" t="s">
        <v>264</v>
      </c>
      <c r="K211" s="7" t="s">
        <v>15</v>
      </c>
    </row>
    <row r="212" spans="1:11" x14ac:dyDescent="0.25">
      <c r="A212" s="7">
        <f t="shared" si="6"/>
        <v>211</v>
      </c>
      <c r="B212" s="8">
        <v>20144090086172</v>
      </c>
      <c r="C212" s="7" t="s">
        <v>641</v>
      </c>
      <c r="D212" s="7" t="s">
        <v>447</v>
      </c>
      <c r="E212" s="8">
        <v>20143050050881</v>
      </c>
      <c r="F212" s="7" t="s">
        <v>201</v>
      </c>
      <c r="G212" s="7" t="str">
        <f t="shared" si="7"/>
        <v>cumple</v>
      </c>
      <c r="H212" s="7" t="s">
        <v>20</v>
      </c>
      <c r="I212" s="7" t="s">
        <v>646</v>
      </c>
      <c r="J212" s="7" t="s">
        <v>44</v>
      </c>
      <c r="K212" s="7" t="s">
        <v>38</v>
      </c>
    </row>
    <row r="213" spans="1:11" x14ac:dyDescent="0.25">
      <c r="A213" s="7">
        <f t="shared" si="6"/>
        <v>212</v>
      </c>
      <c r="B213" s="8">
        <v>20144090090412</v>
      </c>
      <c r="C213" s="7" t="s">
        <v>682</v>
      </c>
      <c r="D213" s="7" t="s">
        <v>449</v>
      </c>
      <c r="E213" s="8">
        <v>20142000055281</v>
      </c>
      <c r="F213" s="7" t="s">
        <v>449</v>
      </c>
      <c r="G213" s="7" t="str">
        <f t="shared" si="7"/>
        <v>cumple</v>
      </c>
      <c r="H213" s="7" t="s">
        <v>20</v>
      </c>
      <c r="I213" s="7" t="s">
        <v>691</v>
      </c>
      <c r="J213" s="7" t="s">
        <v>31</v>
      </c>
      <c r="K213" s="7" t="s">
        <v>32</v>
      </c>
    </row>
    <row r="214" spans="1:11" x14ac:dyDescent="0.25">
      <c r="A214" s="7">
        <f t="shared" si="6"/>
        <v>213</v>
      </c>
      <c r="B214" s="8">
        <v>20144090112292</v>
      </c>
      <c r="C214" s="7" t="s">
        <v>811</v>
      </c>
      <c r="D214" s="7" t="s">
        <v>569</v>
      </c>
      <c r="E214" s="8">
        <v>20143050060701</v>
      </c>
      <c r="F214" s="7" t="s">
        <v>528</v>
      </c>
      <c r="G214" s="7" t="str">
        <f t="shared" si="7"/>
        <v>cumple</v>
      </c>
      <c r="H214" s="7" t="s">
        <v>20</v>
      </c>
      <c r="I214" s="7" t="s">
        <v>812</v>
      </c>
      <c r="J214" s="7" t="s">
        <v>143</v>
      </c>
      <c r="K214" s="7" t="s">
        <v>38</v>
      </c>
    </row>
    <row r="215" spans="1:11" x14ac:dyDescent="0.25">
      <c r="A215" s="7">
        <f t="shared" si="6"/>
        <v>214</v>
      </c>
      <c r="B215" s="8">
        <v>20144090078362</v>
      </c>
      <c r="C215" s="7" t="s">
        <v>579</v>
      </c>
      <c r="D215" s="7" t="s">
        <v>199</v>
      </c>
      <c r="E215" s="8">
        <v>20143070037611</v>
      </c>
      <c r="F215" s="7" t="s">
        <v>280</v>
      </c>
      <c r="G215" s="7" t="str">
        <f t="shared" si="7"/>
        <v>cumple</v>
      </c>
      <c r="H215" s="7" t="s">
        <v>20</v>
      </c>
      <c r="I215" s="7" t="s">
        <v>582</v>
      </c>
      <c r="J215" s="7" t="s">
        <v>583</v>
      </c>
      <c r="K215" s="7" t="s">
        <v>151</v>
      </c>
    </row>
    <row r="216" spans="1:11" x14ac:dyDescent="0.25">
      <c r="A216" s="7">
        <f t="shared" si="6"/>
        <v>215</v>
      </c>
      <c r="B216" s="8">
        <v>20144090141602</v>
      </c>
      <c r="C216" s="7" t="s">
        <v>1004</v>
      </c>
      <c r="D216" s="7" t="s">
        <v>757</v>
      </c>
      <c r="E216" s="8">
        <v>20143050065271</v>
      </c>
      <c r="F216" s="7" t="s">
        <v>750</v>
      </c>
      <c r="G216" s="7" t="str">
        <f t="shared" si="7"/>
        <v>cumple</v>
      </c>
      <c r="H216" s="7" t="s">
        <v>20</v>
      </c>
      <c r="I216" s="7" t="s">
        <v>1021</v>
      </c>
      <c r="J216" s="7" t="s">
        <v>433</v>
      </c>
      <c r="K216" s="7" t="s">
        <v>38</v>
      </c>
    </row>
    <row r="217" spans="1:11" x14ac:dyDescent="0.25">
      <c r="A217" s="7">
        <f t="shared" si="6"/>
        <v>216</v>
      </c>
      <c r="B217" s="8">
        <v>20144090085932</v>
      </c>
      <c r="C217" s="7" t="s">
        <v>615</v>
      </c>
      <c r="D217" s="7" t="s">
        <v>201</v>
      </c>
      <c r="E217" s="8">
        <v>20143050050851</v>
      </c>
      <c r="F217" s="7" t="s">
        <v>201</v>
      </c>
      <c r="G217" s="7" t="str">
        <f t="shared" si="7"/>
        <v>cumple</v>
      </c>
      <c r="H217" s="7" t="s">
        <v>20</v>
      </c>
      <c r="I217" s="7" t="s">
        <v>639</v>
      </c>
      <c r="J217" s="7" t="s">
        <v>44</v>
      </c>
      <c r="K217" s="7" t="s">
        <v>38</v>
      </c>
    </row>
    <row r="218" spans="1:11" x14ac:dyDescent="0.25">
      <c r="A218" s="7">
        <f t="shared" si="6"/>
        <v>217</v>
      </c>
      <c r="B218" s="8">
        <v>20144090015572</v>
      </c>
      <c r="C218" s="7" t="s">
        <v>165</v>
      </c>
      <c r="D218" s="7" t="s">
        <v>121</v>
      </c>
      <c r="E218" s="8"/>
      <c r="F218" s="7"/>
      <c r="G218" s="10" t="str">
        <f t="shared" si="7"/>
        <v>incumple</v>
      </c>
      <c r="H218" s="7" t="s">
        <v>20</v>
      </c>
      <c r="I218" s="7" t="s">
        <v>176</v>
      </c>
      <c r="J218" s="7" t="s">
        <v>85</v>
      </c>
      <c r="K218" s="7" t="s">
        <v>28</v>
      </c>
    </row>
    <row r="219" spans="1:11" x14ac:dyDescent="0.25">
      <c r="A219" s="7">
        <f t="shared" si="6"/>
        <v>218</v>
      </c>
      <c r="B219" s="8">
        <v>20144090085782</v>
      </c>
      <c r="C219" s="7" t="s">
        <v>615</v>
      </c>
      <c r="D219" s="7" t="s">
        <v>201</v>
      </c>
      <c r="E219" s="8" t="s">
        <v>628</v>
      </c>
      <c r="F219" s="7" t="s">
        <v>449</v>
      </c>
      <c r="G219" s="9" t="str">
        <f t="shared" si="7"/>
        <v>incumple</v>
      </c>
      <c r="H219" s="7" t="s">
        <v>20</v>
      </c>
      <c r="I219" s="7" t="s">
        <v>629</v>
      </c>
      <c r="J219" s="7" t="s">
        <v>31</v>
      </c>
      <c r="K219" s="7" t="s">
        <v>32</v>
      </c>
    </row>
    <row r="220" spans="1:11" x14ac:dyDescent="0.25">
      <c r="A220" s="7">
        <f t="shared" si="6"/>
        <v>219</v>
      </c>
      <c r="B220" s="8">
        <v>20144090047682</v>
      </c>
      <c r="C220" s="7" t="s">
        <v>298</v>
      </c>
      <c r="D220" s="7" t="s">
        <v>89</v>
      </c>
      <c r="E220" s="8">
        <v>20142000034521</v>
      </c>
      <c r="F220" s="7" t="s">
        <v>145</v>
      </c>
      <c r="G220" s="9" t="str">
        <f t="shared" si="7"/>
        <v>incumple</v>
      </c>
      <c r="H220" s="7" t="s">
        <v>20</v>
      </c>
      <c r="I220" s="7" t="s">
        <v>315</v>
      </c>
      <c r="J220" s="7" t="s">
        <v>31</v>
      </c>
      <c r="K220" s="7" t="s">
        <v>32</v>
      </c>
    </row>
    <row r="222" spans="1:11" ht="15.75" thickBot="1" x14ac:dyDescent="0.3"/>
    <row r="223" spans="1:11" ht="15.75" thickBot="1" x14ac:dyDescent="0.3">
      <c r="B223" s="26" t="s">
        <v>1083</v>
      </c>
      <c r="C223" s="27"/>
      <c r="D223" s="28"/>
    </row>
    <row r="224" spans="1:11" x14ac:dyDescent="0.25">
      <c r="B224" s="29" t="s">
        <v>1069</v>
      </c>
      <c r="C224" s="29"/>
      <c r="D224" s="14" t="s">
        <v>1070</v>
      </c>
    </row>
    <row r="225" spans="2:4" x14ac:dyDescent="0.25">
      <c r="B225" s="15" t="s">
        <v>1073</v>
      </c>
      <c r="C225" s="16">
        <v>129</v>
      </c>
      <c r="D225" s="17">
        <f>(C225*1)/$C$228</f>
        <v>0.58904109589041098</v>
      </c>
    </row>
    <row r="226" spans="2:4" x14ac:dyDescent="0.25">
      <c r="B226" s="20" t="s">
        <v>1074</v>
      </c>
      <c r="C226" s="16">
        <v>38</v>
      </c>
      <c r="D226" s="17">
        <f t="shared" ref="D226:D227" si="8">(C226*1)/$C$228</f>
        <v>0.17351598173515981</v>
      </c>
    </row>
    <row r="227" spans="2:4" x14ac:dyDescent="0.25">
      <c r="B227" s="21" t="s">
        <v>1075</v>
      </c>
      <c r="C227" s="16">
        <v>52</v>
      </c>
      <c r="D227" s="17">
        <f t="shared" si="8"/>
        <v>0.23744292237442921</v>
      </c>
    </row>
    <row r="228" spans="2:4" x14ac:dyDescent="0.25">
      <c r="B228" s="18" t="s">
        <v>1071</v>
      </c>
      <c r="C228" s="19">
        <f>SUM(C225:C227)</f>
        <v>219</v>
      </c>
      <c r="D228" s="25">
        <f>SUM(D225:D227)</f>
        <v>1</v>
      </c>
    </row>
    <row r="230" spans="2:4" x14ac:dyDescent="0.25">
      <c r="B230" s="15" t="s">
        <v>1073</v>
      </c>
      <c r="C230" s="16">
        <v>129</v>
      </c>
    </row>
    <row r="231" spans="2:4" x14ac:dyDescent="0.25">
      <c r="B231" s="20" t="s">
        <v>1074</v>
      </c>
      <c r="C231" s="16">
        <v>38</v>
      </c>
    </row>
    <row r="232" spans="2:4" x14ac:dyDescent="0.25">
      <c r="B232" s="21" t="s">
        <v>1075</v>
      </c>
      <c r="C232" s="16">
        <v>52</v>
      </c>
    </row>
  </sheetData>
  <autoFilter ref="A1:K220"/>
  <mergeCells count="2">
    <mergeCell ref="B223:D223"/>
    <mergeCell ref="B224:C2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B9" sqref="B9:D14"/>
    </sheetView>
  </sheetViews>
  <sheetFormatPr baseColWidth="10" defaultRowHeight="15" x14ac:dyDescent="0.25"/>
  <cols>
    <col min="2" max="2" width="15" bestFit="1" customWidth="1"/>
    <col min="3" max="3" width="17.5703125" bestFit="1" customWidth="1"/>
    <col min="5" max="5" width="15" bestFit="1" customWidth="1"/>
    <col min="6" max="6" width="13.85546875" bestFit="1" customWidth="1"/>
    <col min="7" max="7" width="13.85546875" customWidth="1"/>
    <col min="8" max="8" width="61.140625" bestFit="1" customWidth="1"/>
    <col min="9" max="9" width="29.7109375" customWidth="1"/>
    <col min="10" max="10" width="17" bestFit="1" customWidth="1"/>
    <col min="11" max="11" width="12.85546875" bestFit="1" customWidth="1"/>
  </cols>
  <sheetData>
    <row r="1" spans="1:11" s="3" customFormat="1" x14ac:dyDescent="0.25">
      <c r="A1" s="4" t="s">
        <v>1067</v>
      </c>
      <c r="B1" s="5" t="s">
        <v>0</v>
      </c>
      <c r="C1" s="4" t="s">
        <v>1</v>
      </c>
      <c r="D1" s="4" t="s">
        <v>2</v>
      </c>
      <c r="E1" s="5" t="s">
        <v>3</v>
      </c>
      <c r="F1" s="4" t="s">
        <v>4</v>
      </c>
      <c r="G1" s="6" t="s">
        <v>1068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1" x14ac:dyDescent="0.25">
      <c r="A2" s="7">
        <f t="shared" ref="A2:A6" si="0">IF(H2=H1,A1+1,1)</f>
        <v>1</v>
      </c>
      <c r="B2" s="8">
        <v>20144090032642</v>
      </c>
      <c r="C2" s="7" t="s">
        <v>240</v>
      </c>
      <c r="D2" s="7" t="s">
        <v>100</v>
      </c>
      <c r="E2" s="8">
        <v>20145000024511</v>
      </c>
      <c r="F2" s="7" t="s">
        <v>106</v>
      </c>
      <c r="G2" s="9" t="str">
        <f t="shared" ref="G2:G6" si="1">IF(F2&gt;D2,"incumple",IF(F2=0,"incumple","cumple"))</f>
        <v>incumple</v>
      </c>
      <c r="H2" s="7" t="s">
        <v>241</v>
      </c>
      <c r="I2" s="11" t="s">
        <v>13</v>
      </c>
      <c r="J2" s="7" t="s">
        <v>42</v>
      </c>
      <c r="K2" s="7" t="s">
        <v>28</v>
      </c>
    </row>
    <row r="3" spans="1:11" x14ac:dyDescent="0.25">
      <c r="A3" s="7">
        <f t="shared" si="0"/>
        <v>2</v>
      </c>
      <c r="B3" s="8">
        <v>20144090038902</v>
      </c>
      <c r="C3" s="7" t="s">
        <v>250</v>
      </c>
      <c r="D3" s="7" t="s">
        <v>106</v>
      </c>
      <c r="E3" s="8">
        <v>20143060034801</v>
      </c>
      <c r="F3" s="7" t="s">
        <v>145</v>
      </c>
      <c r="G3" s="9" t="str">
        <f t="shared" si="1"/>
        <v>incumple</v>
      </c>
      <c r="H3" s="7" t="s">
        <v>241</v>
      </c>
      <c r="I3" s="11" t="s">
        <v>13</v>
      </c>
      <c r="J3" s="7" t="s">
        <v>267</v>
      </c>
      <c r="K3" s="7" t="s">
        <v>15</v>
      </c>
    </row>
    <row r="4" spans="1:11" x14ac:dyDescent="0.25">
      <c r="A4" s="7">
        <f t="shared" si="0"/>
        <v>3</v>
      </c>
      <c r="B4" s="8">
        <v>20144090060612</v>
      </c>
      <c r="C4" s="7" t="s">
        <v>405</v>
      </c>
      <c r="D4" s="7" t="s">
        <v>145</v>
      </c>
      <c r="E4" s="8"/>
      <c r="F4" s="7"/>
      <c r="G4" s="10" t="str">
        <f t="shared" si="1"/>
        <v>incumple</v>
      </c>
      <c r="H4" s="7" t="s">
        <v>241</v>
      </c>
      <c r="I4" s="11" t="s">
        <v>13</v>
      </c>
      <c r="J4" s="7" t="s">
        <v>406</v>
      </c>
      <c r="K4" s="7" t="s">
        <v>407</v>
      </c>
    </row>
    <row r="5" spans="1:11" x14ac:dyDescent="0.25">
      <c r="A5" s="7">
        <f t="shared" si="0"/>
        <v>4</v>
      </c>
      <c r="B5" s="8">
        <v>20144090087012</v>
      </c>
      <c r="C5" s="7" t="s">
        <v>641</v>
      </c>
      <c r="D5" s="7" t="s">
        <v>248</v>
      </c>
      <c r="E5" s="8">
        <v>20143060036121</v>
      </c>
      <c r="F5" s="7" t="s">
        <v>184</v>
      </c>
      <c r="G5" s="7" t="str">
        <f t="shared" si="1"/>
        <v>cumple</v>
      </c>
      <c r="H5" s="7" t="s">
        <v>241</v>
      </c>
      <c r="I5" s="11" t="s">
        <v>13</v>
      </c>
      <c r="J5" s="7" t="s">
        <v>559</v>
      </c>
      <c r="K5" s="7" t="s">
        <v>15</v>
      </c>
    </row>
    <row r="6" spans="1:11" x14ac:dyDescent="0.25">
      <c r="A6" s="7">
        <f t="shared" si="0"/>
        <v>5</v>
      </c>
      <c r="B6" s="8">
        <v>20144090128362</v>
      </c>
      <c r="C6" s="7" t="s">
        <v>944</v>
      </c>
      <c r="D6" s="7" t="s">
        <v>70</v>
      </c>
      <c r="E6" s="8">
        <v>20145000059071</v>
      </c>
      <c r="F6" s="7" t="s">
        <v>358</v>
      </c>
      <c r="G6" s="7" t="str">
        <f t="shared" si="1"/>
        <v>cumple</v>
      </c>
      <c r="H6" s="7" t="s">
        <v>241</v>
      </c>
      <c r="I6" s="11" t="s">
        <v>13</v>
      </c>
      <c r="J6" s="7" t="s">
        <v>42</v>
      </c>
      <c r="K6" s="7" t="s">
        <v>28</v>
      </c>
    </row>
    <row r="9" spans="1:11" x14ac:dyDescent="0.25">
      <c r="B9" s="31" t="s">
        <v>1077</v>
      </c>
      <c r="C9" s="31"/>
      <c r="D9" s="31"/>
    </row>
    <row r="10" spans="1:11" x14ac:dyDescent="0.25">
      <c r="B10" s="32" t="s">
        <v>1069</v>
      </c>
      <c r="C10" s="32"/>
      <c r="D10" s="16" t="s">
        <v>1070</v>
      </c>
    </row>
    <row r="11" spans="1:11" x14ac:dyDescent="0.25">
      <c r="B11" s="15" t="s">
        <v>1073</v>
      </c>
      <c r="C11" s="16">
        <v>2</v>
      </c>
      <c r="D11" s="17">
        <f>(C11*1)/$C$14</f>
        <v>0.4</v>
      </c>
    </row>
    <row r="12" spans="1:11" x14ac:dyDescent="0.25">
      <c r="B12" s="20" t="s">
        <v>1074</v>
      </c>
      <c r="C12" s="16">
        <v>2</v>
      </c>
      <c r="D12" s="17">
        <f t="shared" ref="D12:D13" si="2">(C12*1)/$C$14</f>
        <v>0.4</v>
      </c>
    </row>
    <row r="13" spans="1:11" x14ac:dyDescent="0.25">
      <c r="B13" s="21" t="s">
        <v>1075</v>
      </c>
      <c r="C13" s="16">
        <v>1</v>
      </c>
      <c r="D13" s="17">
        <f t="shared" si="2"/>
        <v>0.2</v>
      </c>
    </row>
    <row r="14" spans="1:11" x14ac:dyDescent="0.25">
      <c r="B14" s="18" t="s">
        <v>1071</v>
      </c>
      <c r="C14" s="19">
        <f>SUM(C11:C13)</f>
        <v>5</v>
      </c>
      <c r="D14" s="25">
        <f>SUM(D11:D13)</f>
        <v>1</v>
      </c>
    </row>
    <row r="16" spans="1:11" x14ac:dyDescent="0.25">
      <c r="B16" s="15" t="s">
        <v>1073</v>
      </c>
      <c r="C16" s="16">
        <v>2</v>
      </c>
    </row>
    <row r="17" spans="2:3" x14ac:dyDescent="0.25">
      <c r="B17" s="20" t="s">
        <v>1074</v>
      </c>
      <c r="C17" s="16">
        <v>2</v>
      </c>
    </row>
    <row r="18" spans="2:3" x14ac:dyDescent="0.25">
      <c r="B18" s="21" t="s">
        <v>1075</v>
      </c>
      <c r="C18" s="16">
        <v>1</v>
      </c>
    </row>
  </sheetData>
  <autoFilter ref="A1:K1"/>
  <mergeCells count="2">
    <mergeCell ref="B9:D9"/>
    <mergeCell ref="B10:C10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16" workbookViewId="0">
      <selection activeCell="C48" sqref="C48"/>
    </sheetView>
  </sheetViews>
  <sheetFormatPr baseColWidth="10" defaultRowHeight="15" x14ac:dyDescent="0.25"/>
  <cols>
    <col min="2" max="2" width="15" bestFit="1" customWidth="1"/>
    <col min="3" max="3" width="17.5703125" bestFit="1" customWidth="1"/>
    <col min="5" max="5" width="15" bestFit="1" customWidth="1"/>
    <col min="6" max="6" width="13.85546875" bestFit="1" customWidth="1"/>
    <col min="7" max="7" width="13.85546875" customWidth="1"/>
    <col min="8" max="8" width="61.140625" bestFit="1" customWidth="1"/>
    <col min="9" max="9" width="29.7109375" customWidth="1"/>
    <col min="10" max="10" width="17" bestFit="1" customWidth="1"/>
    <col min="11" max="11" width="12.85546875" bestFit="1" customWidth="1"/>
  </cols>
  <sheetData>
    <row r="1" spans="1:11" s="3" customFormat="1" x14ac:dyDescent="0.25">
      <c r="A1" s="4" t="s">
        <v>1067</v>
      </c>
      <c r="B1" s="5" t="s">
        <v>0</v>
      </c>
      <c r="C1" s="4" t="s">
        <v>1</v>
      </c>
      <c r="D1" s="4" t="s">
        <v>2</v>
      </c>
      <c r="E1" s="5" t="s">
        <v>3</v>
      </c>
      <c r="F1" s="4" t="s">
        <v>4</v>
      </c>
      <c r="G1" s="6" t="s">
        <v>1068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1" x14ac:dyDescent="0.25">
      <c r="A2" s="7">
        <f t="shared" ref="A2:A42" si="0">IF(H2=H1,A1+1,1)</f>
        <v>1</v>
      </c>
      <c r="B2" s="8">
        <v>20144090099032</v>
      </c>
      <c r="C2" s="7" t="s">
        <v>726</v>
      </c>
      <c r="D2" s="7" t="s">
        <v>356</v>
      </c>
      <c r="E2" s="8">
        <v>20143050053911</v>
      </c>
      <c r="F2" s="7" t="s">
        <v>345</v>
      </c>
      <c r="G2" s="7" t="str">
        <f t="shared" ref="G2:G42" si="1">IF(F2&gt;D2,"incumple",IF(F2=0,"incumple","cumple"))</f>
        <v>cumple</v>
      </c>
      <c r="H2" s="7" t="s">
        <v>128</v>
      </c>
      <c r="I2" s="7" t="s">
        <v>731</v>
      </c>
      <c r="J2" s="7" t="s">
        <v>226</v>
      </c>
      <c r="K2" s="7" t="s">
        <v>38</v>
      </c>
    </row>
    <row r="3" spans="1:11" x14ac:dyDescent="0.25">
      <c r="A3" s="7">
        <f t="shared" si="0"/>
        <v>2</v>
      </c>
      <c r="B3" s="8">
        <v>20144090017832</v>
      </c>
      <c r="C3" s="7" t="s">
        <v>190</v>
      </c>
      <c r="D3" s="7" t="s">
        <v>100</v>
      </c>
      <c r="E3" s="8">
        <v>20143050026841</v>
      </c>
      <c r="F3" s="7" t="s">
        <v>187</v>
      </c>
      <c r="G3" s="9" t="str">
        <f t="shared" si="1"/>
        <v>incumple</v>
      </c>
      <c r="H3" s="7" t="s">
        <v>128</v>
      </c>
      <c r="I3" s="7" t="s">
        <v>195</v>
      </c>
      <c r="J3" s="7" t="s">
        <v>58</v>
      </c>
      <c r="K3" s="7" t="s">
        <v>38</v>
      </c>
    </row>
    <row r="4" spans="1:11" x14ac:dyDescent="0.25">
      <c r="A4" s="7">
        <f t="shared" si="0"/>
        <v>3</v>
      </c>
      <c r="B4" s="8">
        <v>20144090077862</v>
      </c>
      <c r="C4" s="7" t="s">
        <v>564</v>
      </c>
      <c r="D4" s="7" t="s">
        <v>251</v>
      </c>
      <c r="E4" s="8"/>
      <c r="F4" s="7"/>
      <c r="G4" s="10" t="str">
        <f t="shared" si="1"/>
        <v>incumple</v>
      </c>
      <c r="H4" s="7" t="s">
        <v>128</v>
      </c>
      <c r="I4" s="7" t="s">
        <v>574</v>
      </c>
      <c r="J4" s="7" t="s">
        <v>130</v>
      </c>
      <c r="K4" s="7" t="s">
        <v>131</v>
      </c>
    </row>
    <row r="5" spans="1:11" x14ac:dyDescent="0.25">
      <c r="A5" s="7">
        <f t="shared" si="0"/>
        <v>4</v>
      </c>
      <c r="B5" s="8">
        <v>20144090009742</v>
      </c>
      <c r="C5" s="7" t="s">
        <v>124</v>
      </c>
      <c r="D5" s="7" t="s">
        <v>97</v>
      </c>
      <c r="E5" s="8">
        <v>20144010009221</v>
      </c>
      <c r="F5" s="7" t="s">
        <v>33</v>
      </c>
      <c r="G5" s="7" t="str">
        <f t="shared" si="1"/>
        <v>cumple</v>
      </c>
      <c r="H5" s="7" t="s">
        <v>128</v>
      </c>
      <c r="I5" s="7" t="s">
        <v>136</v>
      </c>
      <c r="J5" s="7" t="s">
        <v>137</v>
      </c>
      <c r="K5" s="7" t="s">
        <v>138</v>
      </c>
    </row>
    <row r="6" spans="1:11" x14ac:dyDescent="0.25">
      <c r="A6" s="7">
        <f t="shared" si="0"/>
        <v>5</v>
      </c>
      <c r="B6" s="8">
        <v>20144090009282</v>
      </c>
      <c r="C6" s="7" t="s">
        <v>124</v>
      </c>
      <c r="D6" s="7" t="s">
        <v>97</v>
      </c>
      <c r="E6" s="8">
        <v>20146040011511</v>
      </c>
      <c r="F6" s="7" t="s">
        <v>34</v>
      </c>
      <c r="G6" s="7" t="str">
        <f t="shared" si="1"/>
        <v>cumple</v>
      </c>
      <c r="H6" s="7" t="s">
        <v>128</v>
      </c>
      <c r="I6" s="7" t="s">
        <v>129</v>
      </c>
      <c r="J6" s="7" t="s">
        <v>130</v>
      </c>
      <c r="K6" s="7" t="s">
        <v>131</v>
      </c>
    </row>
    <row r="7" spans="1:11" x14ac:dyDescent="0.25">
      <c r="A7" s="7">
        <f t="shared" si="0"/>
        <v>6</v>
      </c>
      <c r="B7" s="8">
        <v>20144090010642</v>
      </c>
      <c r="C7" s="7" t="s">
        <v>144</v>
      </c>
      <c r="D7" s="7" t="s">
        <v>146</v>
      </c>
      <c r="E7" s="8">
        <v>20143060009011</v>
      </c>
      <c r="F7" s="7" t="s">
        <v>33</v>
      </c>
      <c r="G7" s="7" t="str">
        <f t="shared" si="1"/>
        <v>cumple</v>
      </c>
      <c r="H7" s="7" t="s">
        <v>128</v>
      </c>
      <c r="I7" s="7" t="s">
        <v>152</v>
      </c>
      <c r="J7" s="7" t="s">
        <v>153</v>
      </c>
      <c r="K7" s="7" t="s">
        <v>15</v>
      </c>
    </row>
    <row r="8" spans="1:11" x14ac:dyDescent="0.25">
      <c r="A8" s="7">
        <f t="shared" si="0"/>
        <v>7</v>
      </c>
      <c r="B8" s="8">
        <v>20144090065432</v>
      </c>
      <c r="C8" s="7" t="s">
        <v>424</v>
      </c>
      <c r="D8" s="7" t="s">
        <v>426</v>
      </c>
      <c r="E8" s="8">
        <v>20145000019473</v>
      </c>
      <c r="F8" s="7" t="s">
        <v>281</v>
      </c>
      <c r="G8" s="7" t="str">
        <f t="shared" si="1"/>
        <v>cumple</v>
      </c>
      <c r="H8" s="7" t="s">
        <v>128</v>
      </c>
      <c r="I8" s="7" t="s">
        <v>467</v>
      </c>
      <c r="J8" s="7" t="s">
        <v>42</v>
      </c>
      <c r="K8" s="7" t="s">
        <v>28</v>
      </c>
    </row>
    <row r="9" spans="1:11" x14ac:dyDescent="0.25">
      <c r="A9" s="7">
        <f t="shared" si="0"/>
        <v>8</v>
      </c>
      <c r="B9" s="8">
        <v>20144090131712</v>
      </c>
      <c r="C9" s="7" t="s">
        <v>960</v>
      </c>
      <c r="D9" s="7" t="s">
        <v>686</v>
      </c>
      <c r="E9" s="8">
        <v>20142000059241</v>
      </c>
      <c r="F9" s="7" t="s">
        <v>358</v>
      </c>
      <c r="G9" s="7" t="str">
        <f t="shared" si="1"/>
        <v>cumple</v>
      </c>
      <c r="H9" s="7" t="s">
        <v>128</v>
      </c>
      <c r="I9" s="7" t="s">
        <v>970</v>
      </c>
      <c r="J9" s="7" t="s">
        <v>31</v>
      </c>
      <c r="K9" s="7" t="s">
        <v>32</v>
      </c>
    </row>
    <row r="10" spans="1:11" x14ac:dyDescent="0.25">
      <c r="A10" s="7">
        <f t="shared" si="0"/>
        <v>9</v>
      </c>
      <c r="B10" s="8">
        <v>20144090098152</v>
      </c>
      <c r="C10" s="7" t="s">
        <v>718</v>
      </c>
      <c r="D10" s="7" t="s">
        <v>719</v>
      </c>
      <c r="E10" s="8">
        <v>20142000055341</v>
      </c>
      <c r="F10" s="7" t="s">
        <v>449</v>
      </c>
      <c r="G10" s="7" t="str">
        <f t="shared" si="1"/>
        <v>cumple</v>
      </c>
      <c r="H10" s="7" t="s">
        <v>128</v>
      </c>
      <c r="I10" s="7" t="s">
        <v>720</v>
      </c>
      <c r="J10" s="7" t="s">
        <v>31</v>
      </c>
      <c r="K10" s="7" t="s">
        <v>32</v>
      </c>
    </row>
    <row r="11" spans="1:11" x14ac:dyDescent="0.25">
      <c r="A11" s="7">
        <f t="shared" si="0"/>
        <v>10</v>
      </c>
      <c r="B11" s="8">
        <v>20144090065382</v>
      </c>
      <c r="C11" s="7" t="s">
        <v>424</v>
      </c>
      <c r="D11" s="7" t="s">
        <v>426</v>
      </c>
      <c r="E11" s="8">
        <v>20142000047781</v>
      </c>
      <c r="F11" s="7" t="s">
        <v>251</v>
      </c>
      <c r="G11" s="9" t="str">
        <f t="shared" si="1"/>
        <v>incumple</v>
      </c>
      <c r="H11" s="7" t="s">
        <v>128</v>
      </c>
      <c r="I11" s="7" t="s">
        <v>466</v>
      </c>
      <c r="J11" s="7" t="s">
        <v>31</v>
      </c>
      <c r="K11" s="7" t="s">
        <v>32</v>
      </c>
    </row>
    <row r="12" spans="1:11" x14ac:dyDescent="0.25">
      <c r="A12" s="7">
        <f t="shared" si="0"/>
        <v>11</v>
      </c>
      <c r="B12" s="8">
        <v>20144090111952</v>
      </c>
      <c r="C12" s="7" t="s">
        <v>790</v>
      </c>
      <c r="D12" s="7" t="s">
        <v>528</v>
      </c>
      <c r="E12" s="8">
        <v>20145000062611</v>
      </c>
      <c r="F12" s="7" t="s">
        <v>569</v>
      </c>
      <c r="G12" s="9" t="str">
        <f t="shared" si="1"/>
        <v>incumple</v>
      </c>
      <c r="H12" s="7" t="s">
        <v>128</v>
      </c>
      <c r="I12" s="7" t="s">
        <v>809</v>
      </c>
      <c r="J12" s="7" t="s">
        <v>108</v>
      </c>
      <c r="K12" s="7" t="s">
        <v>28</v>
      </c>
    </row>
    <row r="13" spans="1:11" x14ac:dyDescent="0.25">
      <c r="A13" s="7">
        <f t="shared" si="0"/>
        <v>12</v>
      </c>
      <c r="B13" s="8">
        <v>20144090111972</v>
      </c>
      <c r="C13" s="7" t="s">
        <v>790</v>
      </c>
      <c r="D13" s="7" t="s">
        <v>528</v>
      </c>
      <c r="E13" s="8">
        <v>20145000062601</v>
      </c>
      <c r="F13" s="7" t="s">
        <v>569</v>
      </c>
      <c r="G13" s="9" t="str">
        <f t="shared" si="1"/>
        <v>incumple</v>
      </c>
      <c r="H13" s="7" t="s">
        <v>128</v>
      </c>
      <c r="I13" s="7" t="s">
        <v>810</v>
      </c>
      <c r="J13" s="7" t="s">
        <v>108</v>
      </c>
      <c r="K13" s="7" t="s">
        <v>28</v>
      </c>
    </row>
    <row r="14" spans="1:11" x14ac:dyDescent="0.25">
      <c r="A14" s="7">
        <f t="shared" si="0"/>
        <v>13</v>
      </c>
      <c r="B14" s="8">
        <v>20144090075252</v>
      </c>
      <c r="C14" s="7" t="s">
        <v>536</v>
      </c>
      <c r="D14" s="7" t="s">
        <v>248</v>
      </c>
      <c r="E14" s="8">
        <v>20143060031191</v>
      </c>
      <c r="F14" s="7" t="s">
        <v>167</v>
      </c>
      <c r="G14" s="7" t="str">
        <f t="shared" si="1"/>
        <v>cumple</v>
      </c>
      <c r="H14" s="7" t="s">
        <v>128</v>
      </c>
      <c r="I14" s="7" t="s">
        <v>558</v>
      </c>
      <c r="J14" s="7" t="s">
        <v>559</v>
      </c>
      <c r="K14" s="7" t="s">
        <v>15</v>
      </c>
    </row>
    <row r="15" spans="1:11" x14ac:dyDescent="0.25">
      <c r="A15" s="7">
        <f t="shared" si="0"/>
        <v>14</v>
      </c>
      <c r="B15" s="8">
        <v>20144090061772</v>
      </c>
      <c r="C15" s="7" t="s">
        <v>405</v>
      </c>
      <c r="D15" s="7" t="s">
        <v>220</v>
      </c>
      <c r="E15" s="8">
        <v>20145000039351</v>
      </c>
      <c r="F15" s="7" t="s">
        <v>281</v>
      </c>
      <c r="G15" s="7" t="str">
        <f t="shared" si="1"/>
        <v>cumple</v>
      </c>
      <c r="H15" s="7" t="s">
        <v>128</v>
      </c>
      <c r="I15" s="7" t="s">
        <v>415</v>
      </c>
      <c r="J15" s="7" t="s">
        <v>164</v>
      </c>
      <c r="K15" s="7" t="s">
        <v>28</v>
      </c>
    </row>
    <row r="16" spans="1:11" x14ac:dyDescent="0.25">
      <c r="A16" s="7">
        <f t="shared" si="0"/>
        <v>15</v>
      </c>
      <c r="B16" s="8">
        <v>20144090074152</v>
      </c>
      <c r="C16" s="7" t="s">
        <v>536</v>
      </c>
      <c r="D16" s="7" t="s">
        <v>248</v>
      </c>
      <c r="E16" s="8">
        <v>20143060050041</v>
      </c>
      <c r="F16" s="7" t="s">
        <v>303</v>
      </c>
      <c r="G16" s="9" t="str">
        <f t="shared" si="1"/>
        <v>incumple</v>
      </c>
      <c r="H16" s="7" t="s">
        <v>128</v>
      </c>
      <c r="I16" s="7" t="s">
        <v>548</v>
      </c>
      <c r="J16" s="7" t="s">
        <v>153</v>
      </c>
      <c r="K16" s="7" t="s">
        <v>15</v>
      </c>
    </row>
    <row r="17" spans="1:11" x14ac:dyDescent="0.25">
      <c r="A17" s="7">
        <f t="shared" si="0"/>
        <v>16</v>
      </c>
      <c r="B17" s="8">
        <v>20144090091372</v>
      </c>
      <c r="C17" s="7" t="s">
        <v>682</v>
      </c>
      <c r="D17" s="7" t="s">
        <v>449</v>
      </c>
      <c r="E17" s="8"/>
      <c r="F17" s="7"/>
      <c r="G17" s="10" t="str">
        <f t="shared" si="1"/>
        <v>incumple</v>
      </c>
      <c r="H17" s="7" t="s">
        <v>128</v>
      </c>
      <c r="I17" s="7" t="s">
        <v>697</v>
      </c>
      <c r="J17" s="7" t="s">
        <v>310</v>
      </c>
      <c r="K17" s="7" t="s">
        <v>15</v>
      </c>
    </row>
    <row r="18" spans="1:11" x14ac:dyDescent="0.25">
      <c r="A18" s="7">
        <f t="shared" si="0"/>
        <v>17</v>
      </c>
      <c r="B18" s="8">
        <v>20144090015922</v>
      </c>
      <c r="C18" s="7" t="s">
        <v>165</v>
      </c>
      <c r="D18" s="7" t="s">
        <v>121</v>
      </c>
      <c r="E18" s="8">
        <v>20143050033121</v>
      </c>
      <c r="F18" s="7" t="s">
        <v>89</v>
      </c>
      <c r="G18" s="9" t="str">
        <f t="shared" si="1"/>
        <v>incumple</v>
      </c>
      <c r="H18" s="7" t="s">
        <v>128</v>
      </c>
      <c r="I18" s="7" t="s">
        <v>179</v>
      </c>
      <c r="J18" s="7" t="s">
        <v>44</v>
      </c>
      <c r="K18" s="7" t="s">
        <v>38</v>
      </c>
    </row>
    <row r="19" spans="1:11" x14ac:dyDescent="0.25">
      <c r="A19" s="7">
        <f t="shared" si="0"/>
        <v>18</v>
      </c>
      <c r="B19" s="8">
        <v>20144090048272</v>
      </c>
      <c r="C19" s="7" t="s">
        <v>298</v>
      </c>
      <c r="D19" s="7" t="s">
        <v>89</v>
      </c>
      <c r="E19" s="8">
        <v>20143060022631</v>
      </c>
      <c r="F19" s="7" t="s">
        <v>103</v>
      </c>
      <c r="G19" s="7" t="str">
        <f t="shared" si="1"/>
        <v>cumple</v>
      </c>
      <c r="H19" s="7" t="s">
        <v>128</v>
      </c>
      <c r="I19" s="7" t="s">
        <v>334</v>
      </c>
      <c r="J19" s="7" t="s">
        <v>267</v>
      </c>
      <c r="K19" s="7" t="s">
        <v>15</v>
      </c>
    </row>
    <row r="20" spans="1:11" x14ac:dyDescent="0.25">
      <c r="A20" s="7">
        <f t="shared" si="0"/>
        <v>19</v>
      </c>
      <c r="B20" s="8">
        <v>20144090116552</v>
      </c>
      <c r="C20" s="7" t="s">
        <v>835</v>
      </c>
      <c r="D20" s="7" t="s">
        <v>70</v>
      </c>
      <c r="E20" s="8">
        <v>20145000054431</v>
      </c>
      <c r="F20" s="7" t="s">
        <v>449</v>
      </c>
      <c r="G20" s="7" t="str">
        <f t="shared" si="1"/>
        <v>cumple</v>
      </c>
      <c r="H20" s="7" t="s">
        <v>128</v>
      </c>
      <c r="I20" s="7" t="s">
        <v>857</v>
      </c>
      <c r="J20" s="7" t="s">
        <v>85</v>
      </c>
      <c r="K20" s="7" t="s">
        <v>28</v>
      </c>
    </row>
    <row r="21" spans="1:11" x14ac:dyDescent="0.25">
      <c r="A21" s="7">
        <f t="shared" si="0"/>
        <v>20</v>
      </c>
      <c r="B21" s="8">
        <v>20144090075202</v>
      </c>
      <c r="C21" s="7" t="s">
        <v>536</v>
      </c>
      <c r="D21" s="7" t="s">
        <v>248</v>
      </c>
      <c r="E21" s="8">
        <v>20142000041921</v>
      </c>
      <c r="F21" s="7" t="s">
        <v>426</v>
      </c>
      <c r="G21" s="7" t="str">
        <f t="shared" si="1"/>
        <v>cumple</v>
      </c>
      <c r="H21" s="7" t="s">
        <v>128</v>
      </c>
      <c r="I21" s="7" t="s">
        <v>555</v>
      </c>
      <c r="J21" s="7" t="s">
        <v>31</v>
      </c>
      <c r="K21" s="7" t="s">
        <v>32</v>
      </c>
    </row>
    <row r="22" spans="1:11" x14ac:dyDescent="0.25">
      <c r="A22" s="7">
        <f t="shared" si="0"/>
        <v>21</v>
      </c>
      <c r="B22" s="8">
        <v>20144090069662</v>
      </c>
      <c r="C22" s="7" t="s">
        <v>486</v>
      </c>
      <c r="D22" s="7" t="s">
        <v>364</v>
      </c>
      <c r="E22" s="8">
        <v>20143050042781</v>
      </c>
      <c r="F22" s="7" t="s">
        <v>236</v>
      </c>
      <c r="G22" s="7" t="str">
        <f t="shared" si="1"/>
        <v>cumple</v>
      </c>
      <c r="H22" s="7" t="s">
        <v>128</v>
      </c>
      <c r="I22" s="7" t="s">
        <v>496</v>
      </c>
      <c r="J22" s="7" t="s">
        <v>433</v>
      </c>
      <c r="K22" s="7" t="s">
        <v>38</v>
      </c>
    </row>
    <row r="23" spans="1:11" x14ac:dyDescent="0.25">
      <c r="A23" s="7">
        <f t="shared" si="0"/>
        <v>22</v>
      </c>
      <c r="B23" s="8">
        <v>20144090141822</v>
      </c>
      <c r="C23" s="7" t="s">
        <v>1023</v>
      </c>
      <c r="D23" s="7" t="s">
        <v>1025</v>
      </c>
      <c r="E23" s="8"/>
      <c r="F23" s="7"/>
      <c r="G23" s="10" t="str">
        <f t="shared" si="1"/>
        <v>incumple</v>
      </c>
      <c r="H23" s="7" t="s">
        <v>128</v>
      </c>
      <c r="I23" s="7" t="s">
        <v>1026</v>
      </c>
      <c r="J23" s="7" t="s">
        <v>958</v>
      </c>
      <c r="K23" s="7" t="s">
        <v>32</v>
      </c>
    </row>
    <row r="24" spans="1:11" x14ac:dyDescent="0.25">
      <c r="A24" s="7">
        <f t="shared" si="0"/>
        <v>23</v>
      </c>
      <c r="B24" s="8">
        <v>20144090011342</v>
      </c>
      <c r="C24" s="7" t="s">
        <v>144</v>
      </c>
      <c r="D24" s="7" t="s">
        <v>146</v>
      </c>
      <c r="E24" s="8">
        <v>20145000015251</v>
      </c>
      <c r="F24" s="7" t="s">
        <v>17</v>
      </c>
      <c r="G24" s="7" t="str">
        <f t="shared" si="1"/>
        <v>cumple</v>
      </c>
      <c r="H24" s="7" t="s">
        <v>128</v>
      </c>
      <c r="I24" s="7" t="s">
        <v>156</v>
      </c>
      <c r="J24" s="7" t="s">
        <v>42</v>
      </c>
      <c r="K24" s="7" t="s">
        <v>28</v>
      </c>
    </row>
    <row r="25" spans="1:11" x14ac:dyDescent="0.25">
      <c r="A25" s="7">
        <f t="shared" si="0"/>
        <v>24</v>
      </c>
      <c r="B25" s="8">
        <v>20144090040622</v>
      </c>
      <c r="C25" s="7" t="s">
        <v>279</v>
      </c>
      <c r="D25" s="7" t="s">
        <v>167</v>
      </c>
      <c r="E25" s="8">
        <v>20143050023151</v>
      </c>
      <c r="F25" s="7" t="s">
        <v>103</v>
      </c>
      <c r="G25" s="7" t="str">
        <f t="shared" si="1"/>
        <v>cumple</v>
      </c>
      <c r="H25" s="7" t="s">
        <v>128</v>
      </c>
      <c r="I25" s="7" t="s">
        <v>282</v>
      </c>
      <c r="J25" s="7" t="s">
        <v>226</v>
      </c>
      <c r="K25" s="7" t="s">
        <v>38</v>
      </c>
    </row>
    <row r="26" spans="1:11" x14ac:dyDescent="0.25">
      <c r="A26" s="7">
        <f t="shared" si="0"/>
        <v>25</v>
      </c>
      <c r="B26" s="8">
        <v>20144090061102</v>
      </c>
      <c r="C26" s="7" t="s">
        <v>405</v>
      </c>
      <c r="D26" s="7" t="s">
        <v>220</v>
      </c>
      <c r="E26" s="8"/>
      <c r="F26" s="7"/>
      <c r="G26" s="10" t="str">
        <f t="shared" si="1"/>
        <v>incumple</v>
      </c>
      <c r="H26" s="7" t="s">
        <v>128</v>
      </c>
      <c r="I26" s="7" t="s">
        <v>409</v>
      </c>
      <c r="J26" s="7" t="s">
        <v>22</v>
      </c>
      <c r="K26" s="7" t="s">
        <v>15</v>
      </c>
    </row>
    <row r="27" spans="1:11" x14ac:dyDescent="0.25">
      <c r="A27" s="7">
        <f t="shared" si="0"/>
        <v>26</v>
      </c>
      <c r="B27" s="8">
        <v>20144090121962</v>
      </c>
      <c r="C27" s="7" t="s">
        <v>888</v>
      </c>
      <c r="D27" s="7" t="s">
        <v>611</v>
      </c>
      <c r="E27" s="8"/>
      <c r="F27" s="7"/>
      <c r="G27" s="10" t="str">
        <f t="shared" si="1"/>
        <v>incumple</v>
      </c>
      <c r="H27" s="7" t="s">
        <v>128</v>
      </c>
      <c r="I27" s="7" t="s">
        <v>899</v>
      </c>
      <c r="J27" s="7" t="s">
        <v>898</v>
      </c>
      <c r="K27" s="7" t="s">
        <v>32</v>
      </c>
    </row>
    <row r="28" spans="1:11" x14ac:dyDescent="0.25">
      <c r="A28" s="7">
        <f t="shared" si="0"/>
        <v>27</v>
      </c>
      <c r="B28" s="8">
        <v>20144090069692</v>
      </c>
      <c r="C28" s="7" t="s">
        <v>486</v>
      </c>
      <c r="D28" s="7" t="s">
        <v>364</v>
      </c>
      <c r="E28" s="8" t="s">
        <v>497</v>
      </c>
      <c r="F28" s="7" t="s">
        <v>280</v>
      </c>
      <c r="G28" s="7" t="str">
        <f t="shared" si="1"/>
        <v>cumple</v>
      </c>
      <c r="H28" s="7" t="s">
        <v>128</v>
      </c>
      <c r="I28" s="7" t="s">
        <v>498</v>
      </c>
      <c r="J28" s="7" t="s">
        <v>31</v>
      </c>
      <c r="K28" s="7" t="s">
        <v>32</v>
      </c>
    </row>
    <row r="29" spans="1:11" x14ac:dyDescent="0.25">
      <c r="A29" s="7">
        <f t="shared" si="0"/>
        <v>28</v>
      </c>
      <c r="B29" s="8">
        <v>20144090072622</v>
      </c>
      <c r="C29" s="7" t="s">
        <v>507</v>
      </c>
      <c r="D29" s="7" t="s">
        <v>245</v>
      </c>
      <c r="E29" s="8">
        <v>20143030044871</v>
      </c>
      <c r="F29" s="7" t="s">
        <v>245</v>
      </c>
      <c r="G29" s="7" t="str">
        <f t="shared" si="1"/>
        <v>cumple</v>
      </c>
      <c r="H29" s="7" t="s">
        <v>128</v>
      </c>
      <c r="I29" s="7" t="s">
        <v>13</v>
      </c>
      <c r="J29" s="7" t="s">
        <v>51</v>
      </c>
      <c r="K29" s="7" t="s">
        <v>52</v>
      </c>
    </row>
    <row r="30" spans="1:11" x14ac:dyDescent="0.25">
      <c r="A30" s="7">
        <f t="shared" si="0"/>
        <v>29</v>
      </c>
      <c r="B30" s="8">
        <v>20144090077932</v>
      </c>
      <c r="C30" s="7" t="s">
        <v>564</v>
      </c>
      <c r="D30" s="7" t="s">
        <v>251</v>
      </c>
      <c r="E30" s="8" t="s">
        <v>578</v>
      </c>
      <c r="F30" s="7" t="s">
        <v>89</v>
      </c>
      <c r="G30" s="7" t="str">
        <f t="shared" si="1"/>
        <v>cumple</v>
      </c>
      <c r="H30" s="7" t="s">
        <v>128</v>
      </c>
      <c r="I30" s="7" t="s">
        <v>13</v>
      </c>
      <c r="J30" s="7" t="s">
        <v>31</v>
      </c>
      <c r="K30" s="7" t="s">
        <v>32</v>
      </c>
    </row>
    <row r="31" spans="1:11" x14ac:dyDescent="0.25">
      <c r="A31" s="7">
        <f t="shared" si="0"/>
        <v>30</v>
      </c>
      <c r="B31" s="8">
        <v>20144090083272</v>
      </c>
      <c r="C31" s="7" t="s">
        <v>596</v>
      </c>
      <c r="D31" s="7" t="s">
        <v>303</v>
      </c>
      <c r="E31" s="8">
        <v>20143050048051</v>
      </c>
      <c r="F31" s="7" t="s">
        <v>199</v>
      </c>
      <c r="G31" s="7" t="str">
        <f t="shared" si="1"/>
        <v>cumple</v>
      </c>
      <c r="H31" s="7" t="s">
        <v>128</v>
      </c>
      <c r="I31" s="7" t="s">
        <v>13</v>
      </c>
      <c r="J31" s="7" t="s">
        <v>614</v>
      </c>
      <c r="K31" s="7" t="s">
        <v>38</v>
      </c>
    </row>
    <row r="32" spans="1:11" x14ac:dyDescent="0.25">
      <c r="A32" s="7">
        <f t="shared" si="0"/>
        <v>31</v>
      </c>
      <c r="B32" s="8">
        <v>20144090101882</v>
      </c>
      <c r="C32" s="7" t="s">
        <v>726</v>
      </c>
      <c r="D32" s="7" t="s">
        <v>356</v>
      </c>
      <c r="E32" s="8">
        <v>20145000058751</v>
      </c>
      <c r="F32" s="7" t="s">
        <v>358</v>
      </c>
      <c r="G32" s="9" t="str">
        <f t="shared" si="1"/>
        <v>incumple</v>
      </c>
      <c r="H32" s="7" t="s">
        <v>128</v>
      </c>
      <c r="I32" s="7" t="s">
        <v>13</v>
      </c>
      <c r="J32" s="7" t="s">
        <v>42</v>
      </c>
      <c r="K32" s="7" t="s">
        <v>28</v>
      </c>
    </row>
    <row r="33" spans="1:11" x14ac:dyDescent="0.25">
      <c r="A33" s="7">
        <f t="shared" si="0"/>
        <v>32</v>
      </c>
      <c r="B33" s="8">
        <v>20144090101892</v>
      </c>
      <c r="C33" s="7" t="s">
        <v>726</v>
      </c>
      <c r="D33" s="7" t="s">
        <v>356</v>
      </c>
      <c r="E33" s="8" t="s">
        <v>737</v>
      </c>
      <c r="F33" s="7" t="s">
        <v>358</v>
      </c>
      <c r="G33" s="9" t="str">
        <f t="shared" si="1"/>
        <v>incumple</v>
      </c>
      <c r="H33" s="7" t="s">
        <v>128</v>
      </c>
      <c r="I33" s="7" t="s">
        <v>13</v>
      </c>
      <c r="J33" s="7" t="s">
        <v>42</v>
      </c>
      <c r="K33" s="7" t="s">
        <v>28</v>
      </c>
    </row>
    <row r="34" spans="1:11" x14ac:dyDescent="0.25">
      <c r="A34" s="7">
        <f t="shared" si="0"/>
        <v>33</v>
      </c>
      <c r="B34" s="8">
        <v>20144090142402</v>
      </c>
      <c r="C34" s="7" t="s">
        <v>1023</v>
      </c>
      <c r="D34" s="7" t="s">
        <v>1025</v>
      </c>
      <c r="E34" s="8" t="s">
        <v>1032</v>
      </c>
      <c r="F34" s="7"/>
      <c r="G34" s="9" t="str">
        <f t="shared" si="1"/>
        <v>incumple</v>
      </c>
      <c r="H34" s="7" t="s">
        <v>128</v>
      </c>
      <c r="I34" s="7" t="s">
        <v>13</v>
      </c>
      <c r="J34" s="7" t="s">
        <v>115</v>
      </c>
      <c r="K34" s="7" t="s">
        <v>28</v>
      </c>
    </row>
    <row r="35" spans="1:11" x14ac:dyDescent="0.25">
      <c r="A35" s="7">
        <f t="shared" si="0"/>
        <v>34</v>
      </c>
      <c r="B35" s="8">
        <v>20144090048102</v>
      </c>
      <c r="C35" s="7" t="s">
        <v>298</v>
      </c>
      <c r="D35" s="7" t="s">
        <v>89</v>
      </c>
      <c r="E35" s="8">
        <v>20143050028921</v>
      </c>
      <c r="F35" s="7" t="s">
        <v>54</v>
      </c>
      <c r="G35" s="7" t="str">
        <f t="shared" si="1"/>
        <v>cumple</v>
      </c>
      <c r="H35" s="7" t="s">
        <v>128</v>
      </c>
      <c r="I35" s="7" t="s">
        <v>322</v>
      </c>
      <c r="J35" s="7" t="s">
        <v>44</v>
      </c>
      <c r="K35" s="7" t="s">
        <v>38</v>
      </c>
    </row>
    <row r="36" spans="1:11" x14ac:dyDescent="0.25">
      <c r="A36" s="7">
        <f t="shared" si="0"/>
        <v>35</v>
      </c>
      <c r="B36" s="8">
        <v>20144090149732</v>
      </c>
      <c r="C36" s="7" t="s">
        <v>1048</v>
      </c>
      <c r="D36" s="7" t="s">
        <v>1054</v>
      </c>
      <c r="E36" s="8"/>
      <c r="F36" s="7"/>
      <c r="G36" s="10" t="str">
        <f t="shared" si="1"/>
        <v>incumple</v>
      </c>
      <c r="H36" s="7" t="s">
        <v>128</v>
      </c>
      <c r="I36" s="7" t="s">
        <v>1064</v>
      </c>
      <c r="J36" s="7" t="s">
        <v>428</v>
      </c>
      <c r="K36" s="7" t="s">
        <v>28</v>
      </c>
    </row>
    <row r="37" spans="1:11" x14ac:dyDescent="0.25">
      <c r="A37" s="7">
        <f t="shared" si="0"/>
        <v>36</v>
      </c>
      <c r="B37" s="8">
        <v>20144090042822</v>
      </c>
      <c r="C37" s="7" t="s">
        <v>279</v>
      </c>
      <c r="D37" s="7" t="s">
        <v>167</v>
      </c>
      <c r="E37" s="8">
        <v>20145000026491</v>
      </c>
      <c r="F37" s="7" t="s">
        <v>187</v>
      </c>
      <c r="G37" s="7" t="str">
        <f t="shared" si="1"/>
        <v>cumple</v>
      </c>
      <c r="H37" s="7" t="s">
        <v>128</v>
      </c>
      <c r="I37" s="7" t="s">
        <v>290</v>
      </c>
      <c r="J37" s="7" t="s">
        <v>291</v>
      </c>
      <c r="K37" s="7" t="s">
        <v>28</v>
      </c>
    </row>
    <row r="38" spans="1:11" x14ac:dyDescent="0.25">
      <c r="A38" s="7">
        <f t="shared" si="0"/>
        <v>37</v>
      </c>
      <c r="B38" s="8">
        <v>20144090069452</v>
      </c>
      <c r="C38" s="7" t="s">
        <v>486</v>
      </c>
      <c r="D38" s="7" t="s">
        <v>364</v>
      </c>
      <c r="E38" s="8">
        <v>20142000041941</v>
      </c>
      <c r="F38" s="7" t="s">
        <v>426</v>
      </c>
      <c r="G38" s="7" t="str">
        <f t="shared" si="1"/>
        <v>cumple</v>
      </c>
      <c r="H38" s="7" t="s">
        <v>128</v>
      </c>
      <c r="I38" s="7" t="s">
        <v>494</v>
      </c>
      <c r="J38" s="7" t="s">
        <v>31</v>
      </c>
      <c r="K38" s="7" t="s">
        <v>32</v>
      </c>
    </row>
    <row r="39" spans="1:11" x14ac:dyDescent="0.25">
      <c r="A39" s="7">
        <f t="shared" si="0"/>
        <v>38</v>
      </c>
      <c r="B39" s="8">
        <v>20144090061142</v>
      </c>
      <c r="C39" s="7" t="s">
        <v>405</v>
      </c>
      <c r="D39" s="7" t="s">
        <v>220</v>
      </c>
      <c r="E39" s="8">
        <v>20145000039341</v>
      </c>
      <c r="F39" s="7" t="s">
        <v>281</v>
      </c>
      <c r="G39" s="7" t="str">
        <f t="shared" si="1"/>
        <v>cumple</v>
      </c>
      <c r="H39" s="7" t="s">
        <v>128</v>
      </c>
      <c r="I39" s="7" t="s">
        <v>410</v>
      </c>
      <c r="J39" s="7" t="s">
        <v>164</v>
      </c>
      <c r="K39" s="7" t="s">
        <v>28</v>
      </c>
    </row>
    <row r="40" spans="1:11" x14ac:dyDescent="0.25">
      <c r="A40" s="7">
        <f t="shared" si="0"/>
        <v>39</v>
      </c>
      <c r="B40" s="8">
        <v>20144090088282</v>
      </c>
      <c r="C40" s="7" t="s">
        <v>664</v>
      </c>
      <c r="D40" s="7" t="s">
        <v>345</v>
      </c>
      <c r="E40" s="8">
        <v>20142000055291</v>
      </c>
      <c r="F40" s="7" t="s">
        <v>449</v>
      </c>
      <c r="G40" s="9" t="str">
        <f t="shared" si="1"/>
        <v>incumple</v>
      </c>
      <c r="H40" s="7" t="s">
        <v>128</v>
      </c>
      <c r="I40" s="7" t="s">
        <v>667</v>
      </c>
      <c r="J40" s="7" t="s">
        <v>31</v>
      </c>
      <c r="K40" s="7" t="s">
        <v>32</v>
      </c>
    </row>
    <row r="41" spans="1:11" x14ac:dyDescent="0.25">
      <c r="A41" s="7">
        <f t="shared" si="0"/>
        <v>40</v>
      </c>
      <c r="B41" s="8">
        <v>20144090098782</v>
      </c>
      <c r="C41" s="7" t="s">
        <v>726</v>
      </c>
      <c r="D41" s="7" t="s">
        <v>356</v>
      </c>
      <c r="E41" s="8">
        <v>20146030059111</v>
      </c>
      <c r="F41" s="7" t="s">
        <v>358</v>
      </c>
      <c r="G41" s="9" t="str">
        <f t="shared" si="1"/>
        <v>incumple</v>
      </c>
      <c r="H41" s="7" t="s">
        <v>128</v>
      </c>
      <c r="I41" s="7" t="s">
        <v>729</v>
      </c>
      <c r="J41" s="7" t="s">
        <v>113</v>
      </c>
      <c r="K41" s="7" t="s">
        <v>112</v>
      </c>
    </row>
    <row r="42" spans="1:11" x14ac:dyDescent="0.25">
      <c r="A42" s="7">
        <f t="shared" si="0"/>
        <v>41</v>
      </c>
      <c r="B42" s="8">
        <v>20144090014762</v>
      </c>
      <c r="C42" s="7" t="s">
        <v>165</v>
      </c>
      <c r="D42" s="7" t="s">
        <v>121</v>
      </c>
      <c r="E42" s="8">
        <v>20145000021901</v>
      </c>
      <c r="F42" s="7" t="s">
        <v>100</v>
      </c>
      <c r="G42" s="9" t="str">
        <f t="shared" si="1"/>
        <v>incumple</v>
      </c>
      <c r="H42" s="7" t="s">
        <v>128</v>
      </c>
      <c r="I42" s="7" t="s">
        <v>171</v>
      </c>
      <c r="J42" s="7" t="s">
        <v>172</v>
      </c>
      <c r="K42" s="7" t="s">
        <v>28</v>
      </c>
    </row>
    <row r="43" spans="1:11" ht="15.75" thickBot="1" x14ac:dyDescent="0.3"/>
    <row r="44" spans="1:11" ht="15.75" thickBot="1" x14ac:dyDescent="0.3">
      <c r="B44" s="26" t="s">
        <v>1086</v>
      </c>
      <c r="C44" s="27"/>
      <c r="D44" s="28"/>
    </row>
    <row r="45" spans="1:11" x14ac:dyDescent="0.25">
      <c r="B45" s="29" t="s">
        <v>1069</v>
      </c>
      <c r="C45" s="29"/>
      <c r="D45" s="22" t="s">
        <v>1070</v>
      </c>
    </row>
    <row r="46" spans="1:11" x14ac:dyDescent="0.25">
      <c r="B46" s="15" t="s">
        <v>1073</v>
      </c>
      <c r="C46" s="16">
        <v>24</v>
      </c>
      <c r="D46" s="17">
        <f>(C46*1)/$C$49</f>
        <v>0.70588235294117652</v>
      </c>
    </row>
    <row r="47" spans="1:11" x14ac:dyDescent="0.25">
      <c r="B47" s="20" t="s">
        <v>1074</v>
      </c>
      <c r="C47" s="16">
        <v>3</v>
      </c>
      <c r="D47" s="17">
        <f t="shared" ref="D47:D48" si="2">(C47*1)/$C$49</f>
        <v>8.8235294117647065E-2</v>
      </c>
    </row>
    <row r="48" spans="1:11" x14ac:dyDescent="0.25">
      <c r="B48" s="21" t="s">
        <v>1075</v>
      </c>
      <c r="C48" s="16">
        <v>7</v>
      </c>
      <c r="D48" s="17">
        <f t="shared" si="2"/>
        <v>0.20588235294117646</v>
      </c>
    </row>
    <row r="49" spans="2:4" x14ac:dyDescent="0.25">
      <c r="B49" s="18" t="s">
        <v>1071</v>
      </c>
      <c r="C49" s="19">
        <f>SUM(C46:C48)</f>
        <v>34</v>
      </c>
      <c r="D49" s="25">
        <f>SUM(D46:D48)</f>
        <v>1</v>
      </c>
    </row>
    <row r="51" spans="2:4" x14ac:dyDescent="0.25">
      <c r="B51" s="15" t="s">
        <v>1073</v>
      </c>
      <c r="C51" s="16">
        <v>24</v>
      </c>
    </row>
    <row r="52" spans="2:4" x14ac:dyDescent="0.25">
      <c r="B52" s="20" t="s">
        <v>1074</v>
      </c>
      <c r="C52" s="16">
        <v>3</v>
      </c>
    </row>
    <row r="53" spans="2:4" x14ac:dyDescent="0.25">
      <c r="B53" s="21" t="s">
        <v>1075</v>
      </c>
      <c r="C53" s="16">
        <v>7</v>
      </c>
    </row>
  </sheetData>
  <autoFilter ref="A1:K1"/>
  <mergeCells count="2">
    <mergeCell ref="B44:D44"/>
    <mergeCell ref="B45:C4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7" workbookViewId="0">
      <selection activeCell="B16" sqref="B16"/>
    </sheetView>
  </sheetViews>
  <sheetFormatPr baseColWidth="10" defaultRowHeight="15" x14ac:dyDescent="0.25"/>
  <cols>
    <col min="2" max="2" width="15" bestFit="1" customWidth="1"/>
    <col min="3" max="3" width="17.5703125" bestFit="1" customWidth="1"/>
    <col min="5" max="5" width="15" bestFit="1" customWidth="1"/>
    <col min="6" max="6" width="13.85546875" bestFit="1" customWidth="1"/>
    <col min="7" max="7" width="13.85546875" customWidth="1"/>
    <col min="8" max="8" width="61.140625" bestFit="1" customWidth="1"/>
    <col min="9" max="9" width="29.7109375" customWidth="1"/>
    <col min="10" max="10" width="17" bestFit="1" customWidth="1"/>
    <col min="11" max="11" width="12.85546875" bestFit="1" customWidth="1"/>
  </cols>
  <sheetData>
    <row r="1" spans="1:11" s="3" customFormat="1" x14ac:dyDescent="0.25">
      <c r="A1" s="4" t="s">
        <v>1067</v>
      </c>
      <c r="B1" s="5" t="s">
        <v>0</v>
      </c>
      <c r="C1" s="4" t="s">
        <v>1</v>
      </c>
      <c r="D1" s="4" t="s">
        <v>2</v>
      </c>
      <c r="E1" s="5" t="s">
        <v>3</v>
      </c>
      <c r="F1" s="4" t="s">
        <v>4</v>
      </c>
      <c r="G1" s="6" t="s">
        <v>1068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1" x14ac:dyDescent="0.25">
      <c r="A2" s="7">
        <f t="shared" ref="A2:A35" si="0">IF(H2=H1,A1+1,1)</f>
        <v>1</v>
      </c>
      <c r="B2" s="8">
        <v>20144090125402</v>
      </c>
      <c r="C2" s="7" t="s">
        <v>916</v>
      </c>
      <c r="D2" s="7" t="s">
        <v>917</v>
      </c>
      <c r="E2" s="8">
        <v>20145000056071</v>
      </c>
      <c r="F2" s="7" t="s">
        <v>332</v>
      </c>
      <c r="G2" s="7" t="str">
        <f t="shared" ref="G2:G35" si="1">IF(F2&gt;D2,"incumple",IF(F2=0,"incumple","cumple"))</f>
        <v>cumple</v>
      </c>
      <c r="H2" s="7" t="s">
        <v>18</v>
      </c>
      <c r="I2" s="7" t="s">
        <v>930</v>
      </c>
      <c r="J2" s="7" t="s">
        <v>42</v>
      </c>
      <c r="K2" s="7" t="s">
        <v>28</v>
      </c>
    </row>
    <row r="3" spans="1:11" x14ac:dyDescent="0.25">
      <c r="A3" s="7">
        <f t="shared" si="0"/>
        <v>2</v>
      </c>
      <c r="B3" s="8">
        <v>20144090028592</v>
      </c>
      <c r="C3" s="7" t="s">
        <v>230</v>
      </c>
      <c r="D3" s="7" t="s">
        <v>55</v>
      </c>
      <c r="E3" s="8"/>
      <c r="F3" s="7"/>
      <c r="G3" s="10" t="str">
        <f t="shared" si="1"/>
        <v>incumple</v>
      </c>
      <c r="H3" s="7" t="s">
        <v>18</v>
      </c>
      <c r="I3" s="7" t="s">
        <v>234</v>
      </c>
      <c r="J3" s="7" t="s">
        <v>235</v>
      </c>
      <c r="K3" s="7" t="s">
        <v>88</v>
      </c>
    </row>
    <row r="4" spans="1:11" x14ac:dyDescent="0.25">
      <c r="A4" s="7">
        <f t="shared" si="0"/>
        <v>3</v>
      </c>
      <c r="B4" s="8">
        <v>20144090003362</v>
      </c>
      <c r="C4" s="7" t="s">
        <v>67</v>
      </c>
      <c r="D4" s="7" t="s">
        <v>63</v>
      </c>
      <c r="E4" s="8">
        <v>20143060004911</v>
      </c>
      <c r="F4" s="7" t="s">
        <v>19</v>
      </c>
      <c r="G4" s="7" t="str">
        <f t="shared" si="1"/>
        <v>cumple</v>
      </c>
      <c r="H4" s="7" t="s">
        <v>18</v>
      </c>
      <c r="I4" s="7" t="s">
        <v>82</v>
      </c>
      <c r="J4" s="7" t="s">
        <v>83</v>
      </c>
      <c r="K4" s="7" t="s">
        <v>15</v>
      </c>
    </row>
    <row r="5" spans="1:11" x14ac:dyDescent="0.25">
      <c r="A5" s="7">
        <f t="shared" si="0"/>
        <v>4</v>
      </c>
      <c r="B5" s="8">
        <v>20144090082072</v>
      </c>
      <c r="C5" s="7" t="s">
        <v>596</v>
      </c>
      <c r="D5" s="7" t="s">
        <v>303</v>
      </c>
      <c r="E5" s="8">
        <v>20143000046681</v>
      </c>
      <c r="F5" s="7" t="s">
        <v>248</v>
      </c>
      <c r="G5" s="7" t="str">
        <f t="shared" si="1"/>
        <v>cumple</v>
      </c>
      <c r="H5" s="7" t="s">
        <v>18</v>
      </c>
      <c r="I5" s="7" t="s">
        <v>610</v>
      </c>
      <c r="J5" s="7" t="s">
        <v>191</v>
      </c>
      <c r="K5" s="7" t="s">
        <v>131</v>
      </c>
    </row>
    <row r="6" spans="1:11" x14ac:dyDescent="0.25">
      <c r="A6" s="7">
        <f t="shared" si="0"/>
        <v>5</v>
      </c>
      <c r="B6" s="8">
        <v>20144090046722</v>
      </c>
      <c r="C6" s="7" t="s">
        <v>298</v>
      </c>
      <c r="D6" s="7" t="s">
        <v>89</v>
      </c>
      <c r="E6" s="8">
        <v>20145000024451</v>
      </c>
      <c r="F6" s="7" t="s">
        <v>106</v>
      </c>
      <c r="G6" s="7" t="str">
        <f t="shared" si="1"/>
        <v>cumple</v>
      </c>
      <c r="H6" s="7" t="s">
        <v>18</v>
      </c>
      <c r="I6" s="7" t="s">
        <v>299</v>
      </c>
      <c r="J6" s="7" t="s">
        <v>48</v>
      </c>
      <c r="K6" s="7" t="s">
        <v>28</v>
      </c>
    </row>
    <row r="7" spans="1:11" x14ac:dyDescent="0.25">
      <c r="A7" s="7">
        <f t="shared" si="0"/>
        <v>6</v>
      </c>
      <c r="B7" s="8">
        <v>20144090046732</v>
      </c>
      <c r="C7" s="7" t="s">
        <v>298</v>
      </c>
      <c r="D7" s="7" t="s">
        <v>89</v>
      </c>
      <c r="E7" s="8">
        <v>20145000022351</v>
      </c>
      <c r="F7" s="7" t="s">
        <v>103</v>
      </c>
      <c r="G7" s="7" t="str">
        <f t="shared" si="1"/>
        <v>cumple</v>
      </c>
      <c r="H7" s="7" t="s">
        <v>18</v>
      </c>
      <c r="I7" s="7" t="s">
        <v>300</v>
      </c>
      <c r="J7" s="7" t="s">
        <v>85</v>
      </c>
      <c r="K7" s="7" t="s">
        <v>28</v>
      </c>
    </row>
    <row r="8" spans="1:11" x14ac:dyDescent="0.25">
      <c r="A8" s="7">
        <f t="shared" si="0"/>
        <v>7</v>
      </c>
      <c r="B8" s="8">
        <v>20144090058682</v>
      </c>
      <c r="C8" s="7" t="s">
        <v>390</v>
      </c>
      <c r="D8" s="7" t="s">
        <v>281</v>
      </c>
      <c r="E8" s="8">
        <v>20143060024851</v>
      </c>
      <c r="F8" s="7" t="s">
        <v>106</v>
      </c>
      <c r="G8" s="7" t="str">
        <f t="shared" si="1"/>
        <v>cumple</v>
      </c>
      <c r="H8" s="7" t="s">
        <v>18</v>
      </c>
      <c r="I8" s="7" t="s">
        <v>394</v>
      </c>
      <c r="J8" s="7" t="s">
        <v>81</v>
      </c>
      <c r="K8" s="7" t="s">
        <v>15</v>
      </c>
    </row>
    <row r="9" spans="1:11" x14ac:dyDescent="0.25">
      <c r="A9" s="7">
        <f t="shared" si="0"/>
        <v>8</v>
      </c>
      <c r="B9" s="8">
        <v>20144090002572</v>
      </c>
      <c r="C9" s="7" t="s">
        <v>16</v>
      </c>
      <c r="D9" s="7" t="s">
        <v>17</v>
      </c>
      <c r="E9" s="8" t="s">
        <v>45</v>
      </c>
      <c r="F9" s="7" t="s">
        <v>46</v>
      </c>
      <c r="G9" s="7" t="str">
        <f t="shared" si="1"/>
        <v>cumple</v>
      </c>
      <c r="H9" s="7" t="s">
        <v>18</v>
      </c>
      <c r="I9" s="7" t="s">
        <v>47</v>
      </c>
      <c r="J9" s="7" t="s">
        <v>48</v>
      </c>
      <c r="K9" s="7" t="s">
        <v>28</v>
      </c>
    </row>
    <row r="10" spans="1:11" x14ac:dyDescent="0.25">
      <c r="A10" s="7">
        <f t="shared" si="0"/>
        <v>9</v>
      </c>
      <c r="B10" s="8">
        <v>20144090138812</v>
      </c>
      <c r="C10" s="7" t="s">
        <v>987</v>
      </c>
      <c r="D10" s="7" t="s">
        <v>988</v>
      </c>
      <c r="E10" s="8">
        <v>20143050061661</v>
      </c>
      <c r="F10" s="7" t="s">
        <v>569</v>
      </c>
      <c r="G10" s="7" t="str">
        <f t="shared" si="1"/>
        <v>cumple</v>
      </c>
      <c r="H10" s="7" t="s">
        <v>18</v>
      </c>
      <c r="I10" s="7" t="s">
        <v>1003</v>
      </c>
      <c r="J10" s="7" t="s">
        <v>143</v>
      </c>
      <c r="K10" s="7" t="s">
        <v>38</v>
      </c>
    </row>
    <row r="11" spans="1:11" x14ac:dyDescent="0.25">
      <c r="A11" s="7">
        <f t="shared" si="0"/>
        <v>10</v>
      </c>
      <c r="B11" s="8">
        <v>20144090011502</v>
      </c>
      <c r="C11" s="7" t="s">
        <v>144</v>
      </c>
      <c r="D11" s="7" t="s">
        <v>146</v>
      </c>
      <c r="E11" s="8">
        <v>20143050011081</v>
      </c>
      <c r="F11" s="7" t="s">
        <v>29</v>
      </c>
      <c r="G11" s="7" t="str">
        <f t="shared" si="1"/>
        <v>cumple</v>
      </c>
      <c r="H11" s="7" t="s">
        <v>18</v>
      </c>
      <c r="I11" s="7" t="s">
        <v>159</v>
      </c>
      <c r="J11" s="7" t="s">
        <v>143</v>
      </c>
      <c r="K11" s="7" t="s">
        <v>38</v>
      </c>
    </row>
    <row r="12" spans="1:11" x14ac:dyDescent="0.25">
      <c r="A12" s="7">
        <f t="shared" si="0"/>
        <v>11</v>
      </c>
      <c r="B12" s="8">
        <v>20144090061072</v>
      </c>
      <c r="C12" s="7" t="s">
        <v>405</v>
      </c>
      <c r="D12" s="7" t="s">
        <v>220</v>
      </c>
      <c r="E12" s="8">
        <v>20145000027911</v>
      </c>
      <c r="F12" s="7" t="s">
        <v>196</v>
      </c>
      <c r="G12" s="7" t="str">
        <f t="shared" si="1"/>
        <v>cumple</v>
      </c>
      <c r="H12" s="7" t="s">
        <v>18</v>
      </c>
      <c r="I12" s="7" t="s">
        <v>408</v>
      </c>
      <c r="J12" s="7" t="s">
        <v>42</v>
      </c>
      <c r="K12" s="7" t="s">
        <v>28</v>
      </c>
    </row>
    <row r="13" spans="1:11" x14ac:dyDescent="0.25">
      <c r="A13" s="7">
        <f t="shared" si="0"/>
        <v>12</v>
      </c>
      <c r="B13" s="8">
        <v>20144090001842</v>
      </c>
      <c r="C13" s="7" t="s">
        <v>16</v>
      </c>
      <c r="D13" s="7" t="s">
        <v>17</v>
      </c>
      <c r="E13" s="8"/>
      <c r="F13" s="7"/>
      <c r="G13" s="10" t="str">
        <f t="shared" si="1"/>
        <v>incumple</v>
      </c>
      <c r="H13" s="7" t="s">
        <v>18</v>
      </c>
      <c r="I13" s="11" t="s">
        <v>13</v>
      </c>
      <c r="J13" s="7" t="s">
        <v>14</v>
      </c>
      <c r="K13" s="7" t="s">
        <v>15</v>
      </c>
    </row>
    <row r="14" spans="1:11" x14ac:dyDescent="0.25">
      <c r="A14" s="7">
        <f t="shared" si="0"/>
        <v>13</v>
      </c>
      <c r="B14" s="8">
        <v>20144090004842</v>
      </c>
      <c r="C14" s="7" t="s">
        <v>67</v>
      </c>
      <c r="D14" s="7" t="s">
        <v>63</v>
      </c>
      <c r="E14" s="8">
        <v>20145000015181</v>
      </c>
      <c r="F14" s="7" t="s">
        <v>17</v>
      </c>
      <c r="G14" s="7" t="str">
        <f t="shared" si="1"/>
        <v>cumple</v>
      </c>
      <c r="H14" s="7" t="s">
        <v>18</v>
      </c>
      <c r="I14" s="11" t="s">
        <v>13</v>
      </c>
      <c r="J14" s="7" t="s">
        <v>96</v>
      </c>
      <c r="K14" s="7" t="s">
        <v>28</v>
      </c>
    </row>
    <row r="15" spans="1:11" x14ac:dyDescent="0.25">
      <c r="A15" s="7">
        <f t="shared" si="0"/>
        <v>14</v>
      </c>
      <c r="B15" s="8">
        <v>20144090014742</v>
      </c>
      <c r="C15" s="7" t="s">
        <v>161</v>
      </c>
      <c r="D15" s="7" t="s">
        <v>162</v>
      </c>
      <c r="E15" s="8">
        <v>20145000018561</v>
      </c>
      <c r="F15" s="7" t="s">
        <v>97</v>
      </c>
      <c r="G15" s="7" t="str">
        <f t="shared" si="1"/>
        <v>cumple</v>
      </c>
      <c r="H15" s="7" t="s">
        <v>18</v>
      </c>
      <c r="I15" s="11" t="s">
        <v>13</v>
      </c>
      <c r="J15" s="7" t="s">
        <v>164</v>
      </c>
      <c r="K15" s="7" t="s">
        <v>28</v>
      </c>
    </row>
    <row r="16" spans="1:11" x14ac:dyDescent="0.25">
      <c r="A16" s="7">
        <f t="shared" si="0"/>
        <v>15</v>
      </c>
      <c r="B16" s="8">
        <v>20144090015222</v>
      </c>
      <c r="C16" s="7" t="s">
        <v>165</v>
      </c>
      <c r="D16" s="7" t="s">
        <v>121</v>
      </c>
      <c r="E16" s="8">
        <v>20145000013011</v>
      </c>
      <c r="F16" s="7" t="s">
        <v>10</v>
      </c>
      <c r="G16" s="7" t="str">
        <f t="shared" si="1"/>
        <v>cumple</v>
      </c>
      <c r="H16" s="7" t="s">
        <v>18</v>
      </c>
      <c r="I16" s="11" t="s">
        <v>13</v>
      </c>
      <c r="J16" s="7" t="s">
        <v>164</v>
      </c>
      <c r="K16" s="7" t="s">
        <v>28</v>
      </c>
    </row>
    <row r="17" spans="1:11" x14ac:dyDescent="0.25">
      <c r="A17" s="7">
        <f t="shared" si="0"/>
        <v>16</v>
      </c>
      <c r="B17" s="8">
        <v>20144090043412</v>
      </c>
      <c r="C17" s="7" t="s">
        <v>295</v>
      </c>
      <c r="D17" s="7" t="s">
        <v>274</v>
      </c>
      <c r="E17" s="8">
        <v>20143050029091</v>
      </c>
      <c r="F17" s="7" t="s">
        <v>54</v>
      </c>
      <c r="G17" s="7" t="str">
        <f t="shared" si="1"/>
        <v>cumple</v>
      </c>
      <c r="H17" s="7" t="s">
        <v>18</v>
      </c>
      <c r="I17" s="11" t="s">
        <v>13</v>
      </c>
      <c r="J17" s="7" t="s">
        <v>58</v>
      </c>
      <c r="K17" s="7" t="s">
        <v>38</v>
      </c>
    </row>
    <row r="18" spans="1:11" x14ac:dyDescent="0.25">
      <c r="A18" s="7">
        <f t="shared" si="0"/>
        <v>17</v>
      </c>
      <c r="B18" s="8">
        <v>20144090077952</v>
      </c>
      <c r="C18" s="7" t="s">
        <v>579</v>
      </c>
      <c r="D18" s="7" t="s">
        <v>199</v>
      </c>
      <c r="E18" s="8" t="s">
        <v>580</v>
      </c>
      <c r="F18" s="7" t="s">
        <v>236</v>
      </c>
      <c r="G18" s="7" t="str">
        <f t="shared" si="1"/>
        <v>cumple</v>
      </c>
      <c r="H18" s="7" t="s">
        <v>18</v>
      </c>
      <c r="I18" s="11" t="s">
        <v>13</v>
      </c>
      <c r="J18" s="7" t="s">
        <v>14</v>
      </c>
      <c r="K18" s="7" t="s">
        <v>15</v>
      </c>
    </row>
    <row r="19" spans="1:11" x14ac:dyDescent="0.25">
      <c r="A19" s="7">
        <f t="shared" si="0"/>
        <v>18</v>
      </c>
      <c r="B19" s="8">
        <v>20144090102472</v>
      </c>
      <c r="C19" s="7" t="s">
        <v>738</v>
      </c>
      <c r="D19" s="7" t="s">
        <v>499</v>
      </c>
      <c r="E19" s="8">
        <v>20143050048561</v>
      </c>
      <c r="F19" s="7" t="s">
        <v>199</v>
      </c>
      <c r="G19" s="7" t="str">
        <f t="shared" si="1"/>
        <v>cumple</v>
      </c>
      <c r="H19" s="7" t="s">
        <v>18</v>
      </c>
      <c r="I19" s="11" t="s">
        <v>13</v>
      </c>
      <c r="J19" s="7" t="s">
        <v>58</v>
      </c>
      <c r="K19" s="7" t="s">
        <v>38</v>
      </c>
    </row>
    <row r="20" spans="1:11" x14ac:dyDescent="0.25">
      <c r="A20" s="7">
        <f t="shared" si="0"/>
        <v>19</v>
      </c>
      <c r="B20" s="8">
        <v>20144090128212</v>
      </c>
      <c r="C20" s="7" t="s">
        <v>944</v>
      </c>
      <c r="D20" s="7" t="s">
        <v>945</v>
      </c>
      <c r="E20" s="8" t="s">
        <v>946</v>
      </c>
      <c r="F20" s="7"/>
      <c r="G20" s="9" t="str">
        <f t="shared" si="1"/>
        <v>incumple</v>
      </c>
      <c r="H20" s="7" t="s">
        <v>18</v>
      </c>
      <c r="I20" s="11" t="s">
        <v>13</v>
      </c>
      <c r="J20" s="7" t="s">
        <v>381</v>
      </c>
      <c r="K20" s="7" t="s">
        <v>131</v>
      </c>
    </row>
    <row r="21" spans="1:11" x14ac:dyDescent="0.25">
      <c r="A21" s="7">
        <f t="shared" si="0"/>
        <v>20</v>
      </c>
      <c r="B21" s="8">
        <v>20144090128222</v>
      </c>
      <c r="C21" s="7" t="s">
        <v>944</v>
      </c>
      <c r="D21" s="7" t="s">
        <v>945</v>
      </c>
      <c r="E21" s="8" t="s">
        <v>947</v>
      </c>
      <c r="F21" s="7" t="s">
        <v>603</v>
      </c>
      <c r="G21" s="7" t="str">
        <f t="shared" si="1"/>
        <v>cumple</v>
      </c>
      <c r="H21" s="7" t="s">
        <v>18</v>
      </c>
      <c r="I21" s="11" t="s">
        <v>13</v>
      </c>
      <c r="J21" s="7" t="s">
        <v>381</v>
      </c>
      <c r="K21" s="7" t="s">
        <v>131</v>
      </c>
    </row>
    <row r="22" spans="1:11" x14ac:dyDescent="0.25">
      <c r="A22" s="7">
        <f t="shared" si="0"/>
        <v>21</v>
      </c>
      <c r="B22" s="8">
        <v>20144090135282</v>
      </c>
      <c r="C22" s="7" t="s">
        <v>985</v>
      </c>
      <c r="D22" s="7" t="s">
        <v>986</v>
      </c>
      <c r="E22" s="8"/>
      <c r="F22" s="7"/>
      <c r="G22" s="10" t="str">
        <f t="shared" si="1"/>
        <v>incumple</v>
      </c>
      <c r="H22" s="7" t="s">
        <v>18</v>
      </c>
      <c r="I22" s="11" t="s">
        <v>13</v>
      </c>
      <c r="J22" s="7" t="s">
        <v>428</v>
      </c>
      <c r="K22" s="7" t="s">
        <v>28</v>
      </c>
    </row>
    <row r="23" spans="1:11" x14ac:dyDescent="0.25">
      <c r="A23" s="7">
        <f t="shared" si="0"/>
        <v>22</v>
      </c>
      <c r="B23" s="8">
        <v>20144090138262</v>
      </c>
      <c r="C23" s="7" t="s">
        <v>987</v>
      </c>
      <c r="D23" s="7" t="s">
        <v>988</v>
      </c>
      <c r="E23" s="8">
        <v>20145000060921</v>
      </c>
      <c r="F23" s="7" t="s">
        <v>528</v>
      </c>
      <c r="G23" s="7" t="str">
        <f t="shared" si="1"/>
        <v>cumple</v>
      </c>
      <c r="H23" s="7" t="s">
        <v>18</v>
      </c>
      <c r="I23" s="11" t="s">
        <v>13</v>
      </c>
      <c r="J23" s="7" t="s">
        <v>42</v>
      </c>
      <c r="K23" s="7" t="s">
        <v>28</v>
      </c>
    </row>
    <row r="24" spans="1:11" x14ac:dyDescent="0.25">
      <c r="A24" s="7">
        <f t="shared" si="0"/>
        <v>23</v>
      </c>
      <c r="B24" s="8">
        <v>20144090117692</v>
      </c>
      <c r="C24" s="7" t="s">
        <v>866</v>
      </c>
      <c r="D24" s="7" t="s">
        <v>750</v>
      </c>
      <c r="E24" s="8" t="s">
        <v>869</v>
      </c>
      <c r="F24" s="7" t="s">
        <v>303</v>
      </c>
      <c r="G24" s="7" t="str">
        <f t="shared" si="1"/>
        <v>cumple</v>
      </c>
      <c r="H24" s="7" t="s">
        <v>18</v>
      </c>
      <c r="I24" s="7" t="s">
        <v>870</v>
      </c>
      <c r="J24" s="7" t="s">
        <v>65</v>
      </c>
      <c r="K24" s="7" t="s">
        <v>28</v>
      </c>
    </row>
    <row r="25" spans="1:11" x14ac:dyDescent="0.25">
      <c r="A25" s="7">
        <f t="shared" si="0"/>
        <v>24</v>
      </c>
      <c r="B25" s="8">
        <v>20144090138852</v>
      </c>
      <c r="C25" s="7" t="s">
        <v>1004</v>
      </c>
      <c r="D25" s="7" t="s">
        <v>757</v>
      </c>
      <c r="E25" s="8">
        <v>20143060059741</v>
      </c>
      <c r="F25" s="7" t="s">
        <v>603</v>
      </c>
      <c r="G25" s="7" t="str">
        <f t="shared" si="1"/>
        <v>cumple</v>
      </c>
      <c r="H25" s="7" t="s">
        <v>18</v>
      </c>
      <c r="I25" s="7" t="s">
        <v>1005</v>
      </c>
      <c r="J25" s="7" t="s">
        <v>310</v>
      </c>
      <c r="K25" s="7" t="s">
        <v>15</v>
      </c>
    </row>
    <row r="26" spans="1:11" x14ac:dyDescent="0.25">
      <c r="A26" s="7">
        <f t="shared" si="0"/>
        <v>25</v>
      </c>
      <c r="B26" s="8">
        <v>20144090015592</v>
      </c>
      <c r="C26" s="7" t="s">
        <v>165</v>
      </c>
      <c r="D26" s="7" t="s">
        <v>121</v>
      </c>
      <c r="E26" s="8"/>
      <c r="F26" s="7"/>
      <c r="G26" s="10" t="str">
        <f t="shared" si="1"/>
        <v>incumple</v>
      </c>
      <c r="H26" s="7" t="s">
        <v>18</v>
      </c>
      <c r="I26" s="7" t="s">
        <v>177</v>
      </c>
      <c r="J26" s="7" t="s">
        <v>178</v>
      </c>
      <c r="K26" s="7" t="s">
        <v>38</v>
      </c>
    </row>
    <row r="27" spans="1:11" x14ac:dyDescent="0.25">
      <c r="A27" s="7">
        <f t="shared" si="0"/>
        <v>26</v>
      </c>
      <c r="B27" s="8">
        <v>20144090064032</v>
      </c>
      <c r="C27" s="7" t="s">
        <v>424</v>
      </c>
      <c r="D27" s="7" t="s">
        <v>426</v>
      </c>
      <c r="E27" s="8"/>
      <c r="F27" s="7"/>
      <c r="G27" s="10" t="str">
        <f t="shared" si="1"/>
        <v>incumple</v>
      </c>
      <c r="H27" s="7" t="s">
        <v>18</v>
      </c>
      <c r="I27" s="7" t="s">
        <v>434</v>
      </c>
      <c r="J27" s="7" t="s">
        <v>435</v>
      </c>
      <c r="K27" s="7" t="s">
        <v>38</v>
      </c>
    </row>
    <row r="28" spans="1:11" x14ac:dyDescent="0.25">
      <c r="A28" s="7">
        <f t="shared" si="0"/>
        <v>27</v>
      </c>
      <c r="B28" s="8">
        <v>20144090107392</v>
      </c>
      <c r="C28" s="7" t="s">
        <v>779</v>
      </c>
      <c r="D28" s="7" t="s">
        <v>603</v>
      </c>
      <c r="E28" s="8"/>
      <c r="F28" s="7"/>
      <c r="G28" s="10" t="str">
        <f t="shared" si="1"/>
        <v>incumple</v>
      </c>
      <c r="H28" s="7" t="s">
        <v>18</v>
      </c>
      <c r="I28" s="7" t="s">
        <v>781</v>
      </c>
      <c r="J28" s="7" t="s">
        <v>660</v>
      </c>
      <c r="K28" s="7" t="s">
        <v>28</v>
      </c>
    </row>
    <row r="29" spans="1:11" x14ac:dyDescent="0.25">
      <c r="A29" s="7">
        <f t="shared" si="0"/>
        <v>28</v>
      </c>
      <c r="B29" s="8">
        <v>20144090065902</v>
      </c>
      <c r="C29" s="7" t="s">
        <v>468</v>
      </c>
      <c r="D29" s="7" t="s">
        <v>236</v>
      </c>
      <c r="E29" s="8">
        <v>20143060044791</v>
      </c>
      <c r="F29" s="7" t="s">
        <v>245</v>
      </c>
      <c r="G29" s="9" t="str">
        <f t="shared" si="1"/>
        <v>incumple</v>
      </c>
      <c r="H29" s="7" t="s">
        <v>18</v>
      </c>
      <c r="I29" s="7" t="s">
        <v>470</v>
      </c>
      <c r="J29" s="7" t="s">
        <v>22</v>
      </c>
      <c r="K29" s="7" t="s">
        <v>15</v>
      </c>
    </row>
    <row r="30" spans="1:11" x14ac:dyDescent="0.25">
      <c r="A30" s="7">
        <f t="shared" si="0"/>
        <v>29</v>
      </c>
      <c r="B30" s="8">
        <v>20144090073112</v>
      </c>
      <c r="C30" s="7" t="s">
        <v>536</v>
      </c>
      <c r="D30" s="7" t="s">
        <v>248</v>
      </c>
      <c r="E30" s="8">
        <v>20143050034981</v>
      </c>
      <c r="F30" s="7" t="s">
        <v>145</v>
      </c>
      <c r="G30" s="7" t="str">
        <f t="shared" si="1"/>
        <v>cumple</v>
      </c>
      <c r="H30" s="7" t="s">
        <v>18</v>
      </c>
      <c r="I30" s="7" t="s">
        <v>539</v>
      </c>
      <c r="J30" s="7" t="s">
        <v>211</v>
      </c>
      <c r="K30" s="7" t="s">
        <v>38</v>
      </c>
    </row>
    <row r="31" spans="1:11" x14ac:dyDescent="0.25">
      <c r="A31" s="7">
        <f t="shared" si="0"/>
        <v>30</v>
      </c>
      <c r="B31" s="8">
        <v>20144090107362</v>
      </c>
      <c r="C31" s="7" t="s">
        <v>779</v>
      </c>
      <c r="D31" s="7" t="s">
        <v>603</v>
      </c>
      <c r="E31" s="8">
        <v>20145000058311</v>
      </c>
      <c r="F31" s="7" t="s">
        <v>499</v>
      </c>
      <c r="G31" s="7" t="str">
        <f t="shared" si="1"/>
        <v>cumple</v>
      </c>
      <c r="H31" s="7" t="s">
        <v>18</v>
      </c>
      <c r="I31" s="7" t="s">
        <v>780</v>
      </c>
      <c r="J31" s="7" t="s">
        <v>42</v>
      </c>
      <c r="K31" s="7" t="s">
        <v>28</v>
      </c>
    </row>
    <row r="32" spans="1:11" x14ac:dyDescent="0.25">
      <c r="A32" s="7">
        <f t="shared" si="0"/>
        <v>31</v>
      </c>
      <c r="B32" s="8">
        <v>20144090109452</v>
      </c>
      <c r="C32" s="7" t="s">
        <v>790</v>
      </c>
      <c r="D32" s="7" t="s">
        <v>528</v>
      </c>
      <c r="E32" s="8">
        <v>20145000064481</v>
      </c>
      <c r="F32" s="7" t="s">
        <v>750</v>
      </c>
      <c r="G32" s="9" t="str">
        <f t="shared" si="1"/>
        <v>incumple</v>
      </c>
      <c r="H32" s="7" t="s">
        <v>18</v>
      </c>
      <c r="I32" s="7" t="s">
        <v>791</v>
      </c>
      <c r="J32" s="7" t="s">
        <v>65</v>
      </c>
      <c r="K32" s="7" t="s">
        <v>28</v>
      </c>
    </row>
    <row r="33" spans="1:11" x14ac:dyDescent="0.25">
      <c r="A33" s="7">
        <f t="shared" si="0"/>
        <v>32</v>
      </c>
      <c r="B33" s="8">
        <v>20144090088262</v>
      </c>
      <c r="C33" s="7" t="s">
        <v>664</v>
      </c>
      <c r="D33" s="7" t="s">
        <v>345</v>
      </c>
      <c r="E33" s="8" t="s">
        <v>665</v>
      </c>
      <c r="F33" s="7" t="s">
        <v>199</v>
      </c>
      <c r="G33" s="7" t="str">
        <f t="shared" si="1"/>
        <v>cumple</v>
      </c>
      <c r="H33" s="7" t="s">
        <v>18</v>
      </c>
      <c r="I33" s="7" t="s">
        <v>666</v>
      </c>
      <c r="J33" s="7" t="s">
        <v>164</v>
      </c>
      <c r="K33" s="7" t="s">
        <v>28</v>
      </c>
    </row>
    <row r="34" spans="1:11" x14ac:dyDescent="0.25">
      <c r="A34" s="7">
        <f t="shared" si="0"/>
        <v>33</v>
      </c>
      <c r="B34" s="8">
        <v>20144090135242</v>
      </c>
      <c r="C34" s="7" t="s">
        <v>975</v>
      </c>
      <c r="D34" s="7" t="s">
        <v>715</v>
      </c>
      <c r="E34" s="8"/>
      <c r="F34" s="7"/>
      <c r="G34" s="10" t="str">
        <f t="shared" si="1"/>
        <v>incumple</v>
      </c>
      <c r="H34" s="7" t="s">
        <v>18</v>
      </c>
      <c r="I34" s="7" t="s">
        <v>984</v>
      </c>
      <c r="J34" s="7" t="s">
        <v>256</v>
      </c>
      <c r="K34" s="7" t="s">
        <v>38</v>
      </c>
    </row>
    <row r="35" spans="1:11" x14ac:dyDescent="0.25">
      <c r="A35" s="7">
        <f t="shared" si="0"/>
        <v>34</v>
      </c>
      <c r="B35" s="8">
        <v>20144090007382</v>
      </c>
      <c r="C35" s="7" t="s">
        <v>98</v>
      </c>
      <c r="D35" s="7" t="s">
        <v>99</v>
      </c>
      <c r="E35" s="8">
        <v>20146030012361</v>
      </c>
      <c r="F35" s="7" t="s">
        <v>39</v>
      </c>
      <c r="G35" s="7" t="str">
        <f t="shared" si="1"/>
        <v>cumple</v>
      </c>
      <c r="H35" s="7" t="s">
        <v>18</v>
      </c>
      <c r="I35" s="7" t="s">
        <v>111</v>
      </c>
      <c r="J35" s="7" t="s">
        <v>113</v>
      </c>
      <c r="K35" s="7" t="s">
        <v>112</v>
      </c>
    </row>
    <row r="37" spans="1:11" ht="15.75" thickBot="1" x14ac:dyDescent="0.3"/>
    <row r="38" spans="1:11" ht="15.75" thickBot="1" x14ac:dyDescent="0.3">
      <c r="B38" s="26" t="s">
        <v>1084</v>
      </c>
      <c r="C38" s="27"/>
      <c r="D38" s="28"/>
    </row>
    <row r="39" spans="1:11" x14ac:dyDescent="0.25">
      <c r="B39" s="29" t="s">
        <v>1069</v>
      </c>
      <c r="C39" s="29"/>
      <c r="D39" s="14" t="s">
        <v>1070</v>
      </c>
    </row>
    <row r="40" spans="1:11" x14ac:dyDescent="0.25">
      <c r="B40" s="15" t="s">
        <v>1073</v>
      </c>
      <c r="C40" s="16">
        <v>24</v>
      </c>
      <c r="D40" s="17">
        <f>(C40*1)/$C$43</f>
        <v>0.70588235294117652</v>
      </c>
    </row>
    <row r="41" spans="1:11" x14ac:dyDescent="0.25">
      <c r="B41" s="20" t="s">
        <v>1074</v>
      </c>
      <c r="C41" s="16">
        <v>3</v>
      </c>
      <c r="D41" s="17">
        <f t="shared" ref="D41:D42" si="2">(C41*1)/$C$43</f>
        <v>8.8235294117647065E-2</v>
      </c>
    </row>
    <row r="42" spans="1:11" x14ac:dyDescent="0.25">
      <c r="B42" s="21" t="s">
        <v>1075</v>
      </c>
      <c r="C42" s="16">
        <v>7</v>
      </c>
      <c r="D42" s="17">
        <f t="shared" si="2"/>
        <v>0.20588235294117646</v>
      </c>
    </row>
    <row r="43" spans="1:11" x14ac:dyDescent="0.25">
      <c r="B43" s="18" t="s">
        <v>1071</v>
      </c>
      <c r="C43" s="19">
        <f>SUM(C40:C42)</f>
        <v>34</v>
      </c>
      <c r="D43" s="25">
        <f>SUM(D40:D42)</f>
        <v>1</v>
      </c>
    </row>
    <row r="45" spans="1:11" x14ac:dyDescent="0.25">
      <c r="B45" s="15" t="s">
        <v>1073</v>
      </c>
      <c r="C45" s="16">
        <v>24</v>
      </c>
    </row>
    <row r="46" spans="1:11" x14ac:dyDescent="0.25">
      <c r="B46" s="20" t="s">
        <v>1074</v>
      </c>
      <c r="C46" s="16">
        <v>3</v>
      </c>
    </row>
    <row r="47" spans="1:11" x14ac:dyDescent="0.25">
      <c r="B47" s="21" t="s">
        <v>1075</v>
      </c>
      <c r="C47" s="16">
        <v>7</v>
      </c>
    </row>
  </sheetData>
  <autoFilter ref="A1:K35"/>
  <mergeCells count="2">
    <mergeCell ref="B38:D38"/>
    <mergeCell ref="B39:C3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opLeftCell="A124" workbookViewId="0">
      <selection activeCell="G132" sqref="G132"/>
    </sheetView>
  </sheetViews>
  <sheetFormatPr baseColWidth="10" defaultRowHeight="15" x14ac:dyDescent="0.25"/>
  <cols>
    <col min="2" max="2" width="15" bestFit="1" customWidth="1"/>
    <col min="3" max="3" width="17.5703125" bestFit="1" customWidth="1"/>
    <col min="5" max="5" width="15" bestFit="1" customWidth="1"/>
    <col min="6" max="6" width="13.85546875" bestFit="1" customWidth="1"/>
    <col min="7" max="7" width="13.85546875" customWidth="1"/>
    <col min="8" max="8" width="61.140625" bestFit="1" customWidth="1"/>
    <col min="9" max="9" width="29.7109375" customWidth="1"/>
    <col min="10" max="10" width="17" bestFit="1" customWidth="1"/>
    <col min="11" max="11" width="12.85546875" bestFit="1" customWidth="1"/>
  </cols>
  <sheetData>
    <row r="1" spans="1:11" s="3" customFormat="1" x14ac:dyDescent="0.25">
      <c r="A1" s="4" t="s">
        <v>1067</v>
      </c>
      <c r="B1" s="5" t="s">
        <v>0</v>
      </c>
      <c r="C1" s="4" t="s">
        <v>1</v>
      </c>
      <c r="D1" s="4" t="s">
        <v>2</v>
      </c>
      <c r="E1" s="5" t="s">
        <v>3</v>
      </c>
      <c r="F1" s="4" t="s">
        <v>4</v>
      </c>
      <c r="G1" s="6" t="s">
        <v>1068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1" x14ac:dyDescent="0.25">
      <c r="A2" s="7">
        <f t="shared" ref="A2:A65" si="0">IF(H2=H1,A1+1,1)</f>
        <v>1</v>
      </c>
      <c r="B2" s="8">
        <v>20144090073432</v>
      </c>
      <c r="C2" s="7" t="s">
        <v>536</v>
      </c>
      <c r="D2" s="7" t="s">
        <v>248</v>
      </c>
      <c r="E2" s="8">
        <v>20143050031221</v>
      </c>
      <c r="F2" s="7" t="s">
        <v>167</v>
      </c>
      <c r="G2" s="7" t="str">
        <f t="shared" ref="G2:G65" si="1">IF(F2&gt;D2,"incumple",IF(F2=0,"incumple","cumple"))</f>
        <v>cumple</v>
      </c>
      <c r="H2" s="7" t="s">
        <v>40</v>
      </c>
      <c r="I2" s="7" t="s">
        <v>542</v>
      </c>
      <c r="J2" s="7" t="s">
        <v>269</v>
      </c>
      <c r="K2" s="7" t="s">
        <v>38</v>
      </c>
    </row>
    <row r="3" spans="1:11" x14ac:dyDescent="0.25">
      <c r="A3" s="7">
        <f t="shared" si="0"/>
        <v>2</v>
      </c>
      <c r="B3" s="8">
        <v>20144090028472</v>
      </c>
      <c r="C3" s="7" t="s">
        <v>230</v>
      </c>
      <c r="D3" s="7" t="s">
        <v>55</v>
      </c>
      <c r="E3" s="8"/>
      <c r="F3" s="7"/>
      <c r="G3" s="10" t="str">
        <f t="shared" si="1"/>
        <v>incumple</v>
      </c>
      <c r="H3" s="7" t="s">
        <v>40</v>
      </c>
      <c r="I3" s="7" t="s">
        <v>232</v>
      </c>
      <c r="J3" s="7" t="s">
        <v>233</v>
      </c>
      <c r="K3" s="7" t="s">
        <v>74</v>
      </c>
    </row>
    <row r="4" spans="1:11" x14ac:dyDescent="0.25">
      <c r="A4" s="7">
        <f t="shared" si="0"/>
        <v>3</v>
      </c>
      <c r="B4" s="8">
        <v>20144090130052</v>
      </c>
      <c r="C4" s="7" t="s">
        <v>944</v>
      </c>
      <c r="D4" s="7" t="s">
        <v>945</v>
      </c>
      <c r="E4" s="8"/>
      <c r="F4" s="7"/>
      <c r="G4" s="10" t="str">
        <f t="shared" si="1"/>
        <v>incumple</v>
      </c>
      <c r="H4" s="7" t="s">
        <v>40</v>
      </c>
      <c r="I4" s="7" t="s">
        <v>954</v>
      </c>
      <c r="J4" s="7" t="s">
        <v>898</v>
      </c>
      <c r="K4" s="7" t="s">
        <v>32</v>
      </c>
    </row>
    <row r="5" spans="1:11" x14ac:dyDescent="0.25">
      <c r="A5" s="7">
        <f t="shared" si="0"/>
        <v>4</v>
      </c>
      <c r="B5" s="8">
        <v>20144090117482</v>
      </c>
      <c r="C5" s="7" t="s">
        <v>866</v>
      </c>
      <c r="D5" s="7" t="s">
        <v>750</v>
      </c>
      <c r="E5" s="8">
        <v>20143090065071</v>
      </c>
      <c r="F5" s="7" t="s">
        <v>750</v>
      </c>
      <c r="G5" s="7" t="str">
        <f t="shared" si="1"/>
        <v>cumple</v>
      </c>
      <c r="H5" s="7" t="s">
        <v>40</v>
      </c>
      <c r="I5" s="7" t="s">
        <v>868</v>
      </c>
      <c r="J5" s="7" t="s">
        <v>233</v>
      </c>
      <c r="K5" s="7" t="s">
        <v>74</v>
      </c>
    </row>
    <row r="6" spans="1:11" x14ac:dyDescent="0.25">
      <c r="A6" s="7">
        <f t="shared" si="0"/>
        <v>5</v>
      </c>
      <c r="B6" s="8">
        <v>20144090079632</v>
      </c>
      <c r="C6" s="7" t="s">
        <v>579</v>
      </c>
      <c r="D6" s="7" t="s">
        <v>199</v>
      </c>
      <c r="E6" s="8">
        <v>20145000039541</v>
      </c>
      <c r="F6" s="7" t="s">
        <v>281</v>
      </c>
      <c r="G6" s="7" t="str">
        <f t="shared" si="1"/>
        <v>cumple</v>
      </c>
      <c r="H6" s="7" t="s">
        <v>40</v>
      </c>
      <c r="I6" s="7" t="s">
        <v>592</v>
      </c>
      <c r="J6" s="7" t="s">
        <v>42</v>
      </c>
      <c r="K6" s="7" t="s">
        <v>28</v>
      </c>
    </row>
    <row r="7" spans="1:11" x14ac:dyDescent="0.25">
      <c r="A7" s="7">
        <f t="shared" si="0"/>
        <v>6</v>
      </c>
      <c r="B7" s="8">
        <v>20144090018212</v>
      </c>
      <c r="C7" s="7" t="s">
        <v>190</v>
      </c>
      <c r="D7" s="7" t="s">
        <v>100</v>
      </c>
      <c r="E7" s="8" t="s">
        <v>197</v>
      </c>
      <c r="F7" s="7" t="s">
        <v>17</v>
      </c>
      <c r="G7" s="7" t="str">
        <f t="shared" si="1"/>
        <v>cumple</v>
      </c>
      <c r="H7" s="7" t="s">
        <v>40</v>
      </c>
      <c r="I7" s="7" t="s">
        <v>198</v>
      </c>
      <c r="J7" s="7" t="s">
        <v>31</v>
      </c>
      <c r="K7" s="7" t="s">
        <v>32</v>
      </c>
    </row>
    <row r="8" spans="1:11" x14ac:dyDescent="0.25">
      <c r="A8" s="7">
        <f t="shared" si="0"/>
        <v>7</v>
      </c>
      <c r="B8" s="8">
        <v>20144090058672</v>
      </c>
      <c r="C8" s="7" t="s">
        <v>390</v>
      </c>
      <c r="D8" s="7" t="s">
        <v>281</v>
      </c>
      <c r="E8" s="8">
        <v>20143070032771</v>
      </c>
      <c r="F8" s="7" t="s">
        <v>274</v>
      </c>
      <c r="G8" s="7" t="str">
        <f t="shared" si="1"/>
        <v>cumple</v>
      </c>
      <c r="H8" s="7" t="s">
        <v>40</v>
      </c>
      <c r="I8" s="7" t="s">
        <v>392</v>
      </c>
      <c r="J8" s="7" t="s">
        <v>393</v>
      </c>
      <c r="K8" s="7" t="s">
        <v>151</v>
      </c>
    </row>
    <row r="9" spans="1:11" x14ac:dyDescent="0.25">
      <c r="A9" s="7">
        <f t="shared" si="0"/>
        <v>8</v>
      </c>
      <c r="B9" s="8">
        <v>20144090073422</v>
      </c>
      <c r="C9" s="7" t="s">
        <v>536</v>
      </c>
      <c r="D9" s="7" t="s">
        <v>248</v>
      </c>
      <c r="E9" s="8"/>
      <c r="F9" s="7"/>
      <c r="G9" s="10" t="str">
        <f t="shared" si="1"/>
        <v>incumple</v>
      </c>
      <c r="H9" s="7" t="s">
        <v>40</v>
      </c>
      <c r="I9" s="7" t="s">
        <v>541</v>
      </c>
      <c r="J9" s="7" t="s">
        <v>108</v>
      </c>
      <c r="K9" s="7" t="s">
        <v>28</v>
      </c>
    </row>
    <row r="10" spans="1:11" x14ac:dyDescent="0.25">
      <c r="A10" s="7">
        <f t="shared" si="0"/>
        <v>9</v>
      </c>
      <c r="B10" s="8">
        <v>20144090070682</v>
      </c>
      <c r="C10" s="7" t="s">
        <v>507</v>
      </c>
      <c r="D10" s="7" t="s">
        <v>245</v>
      </c>
      <c r="E10" s="8">
        <v>20143060031651</v>
      </c>
      <c r="F10" s="7" t="s">
        <v>167</v>
      </c>
      <c r="G10" s="7" t="str">
        <f t="shared" si="1"/>
        <v>cumple</v>
      </c>
      <c r="H10" s="7" t="s">
        <v>40</v>
      </c>
      <c r="I10" s="7" t="s">
        <v>527</v>
      </c>
      <c r="J10" s="7" t="s">
        <v>516</v>
      </c>
      <c r="K10" s="7" t="s">
        <v>15</v>
      </c>
    </row>
    <row r="11" spans="1:11" x14ac:dyDescent="0.25">
      <c r="A11" s="7">
        <f t="shared" si="0"/>
        <v>10</v>
      </c>
      <c r="B11" s="8">
        <v>20144090070522</v>
      </c>
      <c r="C11" s="7" t="s">
        <v>507</v>
      </c>
      <c r="D11" s="7" t="s">
        <v>245</v>
      </c>
      <c r="E11" s="8" t="s">
        <v>508</v>
      </c>
      <c r="F11" s="7" t="s">
        <v>251</v>
      </c>
      <c r="G11" s="9" t="str">
        <f t="shared" si="1"/>
        <v>incumple</v>
      </c>
      <c r="H11" s="7" t="s">
        <v>40</v>
      </c>
      <c r="I11" s="7" t="s">
        <v>509</v>
      </c>
      <c r="J11" s="7" t="s">
        <v>169</v>
      </c>
      <c r="K11" s="7" t="s">
        <v>170</v>
      </c>
    </row>
    <row r="12" spans="1:11" x14ac:dyDescent="0.25">
      <c r="A12" s="7">
        <f t="shared" si="0"/>
        <v>11</v>
      </c>
      <c r="B12" s="8">
        <v>20144090070532</v>
      </c>
      <c r="C12" s="7" t="s">
        <v>507</v>
      </c>
      <c r="D12" s="7" t="s">
        <v>245</v>
      </c>
      <c r="E12" s="8">
        <v>20145000048451</v>
      </c>
      <c r="F12" s="7" t="s">
        <v>199</v>
      </c>
      <c r="G12" s="9" t="str">
        <f t="shared" si="1"/>
        <v>incumple</v>
      </c>
      <c r="H12" s="7" t="s">
        <v>40</v>
      </c>
      <c r="I12" s="7" t="s">
        <v>510</v>
      </c>
      <c r="J12" s="7" t="s">
        <v>108</v>
      </c>
      <c r="K12" s="7" t="s">
        <v>28</v>
      </c>
    </row>
    <row r="13" spans="1:11" x14ac:dyDescent="0.25">
      <c r="A13" s="7">
        <f t="shared" si="0"/>
        <v>12</v>
      </c>
      <c r="B13" s="8">
        <v>20144090070542</v>
      </c>
      <c r="C13" s="7" t="s">
        <v>507</v>
      </c>
      <c r="D13" s="7" t="s">
        <v>245</v>
      </c>
      <c r="E13" s="8">
        <v>20143050041261</v>
      </c>
      <c r="F13" s="7" t="s">
        <v>426</v>
      </c>
      <c r="G13" s="7" t="str">
        <f t="shared" si="1"/>
        <v>cumple</v>
      </c>
      <c r="H13" s="7" t="s">
        <v>40</v>
      </c>
      <c r="I13" s="7" t="s">
        <v>511</v>
      </c>
      <c r="J13" s="7" t="s">
        <v>178</v>
      </c>
      <c r="K13" s="7" t="s">
        <v>38</v>
      </c>
    </row>
    <row r="14" spans="1:11" x14ac:dyDescent="0.25">
      <c r="A14" s="7">
        <f t="shared" si="0"/>
        <v>13</v>
      </c>
      <c r="B14" s="8">
        <v>20144090070552</v>
      </c>
      <c r="C14" s="7" t="s">
        <v>507</v>
      </c>
      <c r="D14" s="7" t="s">
        <v>245</v>
      </c>
      <c r="E14" s="8">
        <v>20145000045131</v>
      </c>
      <c r="F14" s="7" t="s">
        <v>245</v>
      </c>
      <c r="G14" s="7" t="str">
        <f t="shared" si="1"/>
        <v>cumple</v>
      </c>
      <c r="H14" s="7" t="s">
        <v>40</v>
      </c>
      <c r="I14" s="7" t="s">
        <v>512</v>
      </c>
      <c r="J14" s="7" t="s">
        <v>115</v>
      </c>
      <c r="K14" s="7" t="s">
        <v>28</v>
      </c>
    </row>
    <row r="15" spans="1:11" x14ac:dyDescent="0.25">
      <c r="A15" s="7">
        <f t="shared" si="0"/>
        <v>14</v>
      </c>
      <c r="B15" s="8">
        <v>20144090070562</v>
      </c>
      <c r="C15" s="7" t="s">
        <v>507</v>
      </c>
      <c r="D15" s="7" t="s">
        <v>245</v>
      </c>
      <c r="E15" s="8">
        <v>20143050038151</v>
      </c>
      <c r="F15" s="7" t="s">
        <v>280</v>
      </c>
      <c r="G15" s="7" t="str">
        <f t="shared" si="1"/>
        <v>cumple</v>
      </c>
      <c r="H15" s="7" t="s">
        <v>40</v>
      </c>
      <c r="I15" s="7" t="s">
        <v>513</v>
      </c>
      <c r="J15" s="7" t="s">
        <v>44</v>
      </c>
      <c r="K15" s="7" t="s">
        <v>38</v>
      </c>
    </row>
    <row r="16" spans="1:11" x14ac:dyDescent="0.25">
      <c r="A16" s="7">
        <f t="shared" si="0"/>
        <v>15</v>
      </c>
      <c r="B16" s="8">
        <v>20144090070572</v>
      </c>
      <c r="C16" s="7" t="s">
        <v>507</v>
      </c>
      <c r="D16" s="7" t="s">
        <v>245</v>
      </c>
      <c r="E16" s="8">
        <v>20143050038861</v>
      </c>
      <c r="F16" s="7" t="s">
        <v>280</v>
      </c>
      <c r="G16" s="7" t="str">
        <f t="shared" si="1"/>
        <v>cumple</v>
      </c>
      <c r="H16" s="7" t="s">
        <v>40</v>
      </c>
      <c r="I16" s="7" t="s">
        <v>514</v>
      </c>
      <c r="J16" s="7" t="s">
        <v>435</v>
      </c>
      <c r="K16" s="7" t="s">
        <v>38</v>
      </c>
    </row>
    <row r="17" spans="1:11" x14ac:dyDescent="0.25">
      <c r="A17" s="7">
        <f t="shared" si="0"/>
        <v>16</v>
      </c>
      <c r="B17" s="8">
        <v>20144090070582</v>
      </c>
      <c r="C17" s="7" t="s">
        <v>507</v>
      </c>
      <c r="D17" s="7" t="s">
        <v>245</v>
      </c>
      <c r="E17" s="8">
        <v>20143060031251</v>
      </c>
      <c r="F17" s="7" t="s">
        <v>167</v>
      </c>
      <c r="G17" s="7" t="str">
        <f t="shared" si="1"/>
        <v>cumple</v>
      </c>
      <c r="H17" s="7" t="s">
        <v>40</v>
      </c>
      <c r="I17" s="7" t="s">
        <v>515</v>
      </c>
      <c r="J17" s="7" t="s">
        <v>516</v>
      </c>
      <c r="K17" s="7" t="s">
        <v>15</v>
      </c>
    </row>
    <row r="18" spans="1:11" x14ac:dyDescent="0.25">
      <c r="A18" s="7">
        <f t="shared" si="0"/>
        <v>17</v>
      </c>
      <c r="B18" s="8">
        <v>20144090070592</v>
      </c>
      <c r="C18" s="7" t="s">
        <v>507</v>
      </c>
      <c r="D18" s="7" t="s">
        <v>245</v>
      </c>
      <c r="E18" s="8">
        <v>20143060046981</v>
      </c>
      <c r="F18" s="7" t="s">
        <v>251</v>
      </c>
      <c r="G18" s="9" t="str">
        <f t="shared" si="1"/>
        <v>incumple</v>
      </c>
      <c r="H18" s="7" t="s">
        <v>40</v>
      </c>
      <c r="I18" s="7" t="s">
        <v>517</v>
      </c>
      <c r="J18" s="7" t="s">
        <v>81</v>
      </c>
      <c r="K18" s="7" t="s">
        <v>15</v>
      </c>
    </row>
    <row r="19" spans="1:11" x14ac:dyDescent="0.25">
      <c r="A19" s="7">
        <f t="shared" si="0"/>
        <v>18</v>
      </c>
      <c r="B19" s="8">
        <v>20144090070602</v>
      </c>
      <c r="C19" s="7" t="s">
        <v>507</v>
      </c>
      <c r="D19" s="7" t="s">
        <v>245</v>
      </c>
      <c r="E19" s="8">
        <v>20143060042171</v>
      </c>
      <c r="F19" s="7" t="s">
        <v>236</v>
      </c>
      <c r="G19" s="7" t="str">
        <f t="shared" si="1"/>
        <v>cumple</v>
      </c>
      <c r="H19" s="7" t="s">
        <v>40</v>
      </c>
      <c r="I19" s="7" t="s">
        <v>518</v>
      </c>
      <c r="J19" s="7" t="s">
        <v>519</v>
      </c>
      <c r="K19" s="7" t="s">
        <v>15</v>
      </c>
    </row>
    <row r="20" spans="1:11" x14ac:dyDescent="0.25">
      <c r="A20" s="7">
        <f t="shared" si="0"/>
        <v>19</v>
      </c>
      <c r="B20" s="8">
        <v>20144090070612</v>
      </c>
      <c r="C20" s="7" t="s">
        <v>507</v>
      </c>
      <c r="D20" s="7" t="s">
        <v>245</v>
      </c>
      <c r="E20" s="8">
        <v>20143060031371</v>
      </c>
      <c r="F20" s="7" t="s">
        <v>167</v>
      </c>
      <c r="G20" s="7" t="str">
        <f t="shared" si="1"/>
        <v>cumple</v>
      </c>
      <c r="H20" s="7" t="s">
        <v>40</v>
      </c>
      <c r="I20" s="7" t="s">
        <v>520</v>
      </c>
      <c r="J20" s="7" t="s">
        <v>218</v>
      </c>
      <c r="K20" s="7" t="s">
        <v>15</v>
      </c>
    </row>
    <row r="21" spans="1:11" x14ac:dyDescent="0.25">
      <c r="A21" s="7">
        <f t="shared" si="0"/>
        <v>20</v>
      </c>
      <c r="B21" s="8">
        <v>20144090070622</v>
      </c>
      <c r="C21" s="7" t="s">
        <v>507</v>
      </c>
      <c r="D21" s="7" t="s">
        <v>245</v>
      </c>
      <c r="E21" s="8">
        <v>20143060031361</v>
      </c>
      <c r="F21" s="7" t="s">
        <v>167</v>
      </c>
      <c r="G21" s="7" t="str">
        <f t="shared" si="1"/>
        <v>cumple</v>
      </c>
      <c r="H21" s="7" t="s">
        <v>40</v>
      </c>
      <c r="I21" s="7" t="s">
        <v>521</v>
      </c>
      <c r="J21" s="7" t="s">
        <v>218</v>
      </c>
      <c r="K21" s="7" t="s">
        <v>15</v>
      </c>
    </row>
    <row r="22" spans="1:11" x14ac:dyDescent="0.25">
      <c r="A22" s="7">
        <f t="shared" si="0"/>
        <v>21</v>
      </c>
      <c r="B22" s="8">
        <v>20144090070632</v>
      </c>
      <c r="C22" s="7" t="s">
        <v>507</v>
      </c>
      <c r="D22" s="7" t="s">
        <v>245</v>
      </c>
      <c r="E22" s="8">
        <v>20143060042161</v>
      </c>
      <c r="F22" s="7" t="s">
        <v>236</v>
      </c>
      <c r="G22" s="7" t="str">
        <f t="shared" si="1"/>
        <v>cumple</v>
      </c>
      <c r="H22" s="7" t="s">
        <v>40</v>
      </c>
      <c r="I22" s="7" t="s">
        <v>522</v>
      </c>
      <c r="J22" s="7" t="s">
        <v>519</v>
      </c>
      <c r="K22" s="7" t="s">
        <v>15</v>
      </c>
    </row>
    <row r="23" spans="1:11" x14ac:dyDescent="0.25">
      <c r="A23" s="7">
        <f t="shared" si="0"/>
        <v>22</v>
      </c>
      <c r="B23" s="8">
        <v>20144090070642</v>
      </c>
      <c r="C23" s="7" t="s">
        <v>507</v>
      </c>
      <c r="D23" s="7" t="s">
        <v>245</v>
      </c>
      <c r="E23" s="8">
        <v>20145000033631</v>
      </c>
      <c r="F23" s="7" t="s">
        <v>89</v>
      </c>
      <c r="G23" s="7" t="str">
        <f t="shared" si="1"/>
        <v>cumple</v>
      </c>
      <c r="H23" s="7" t="s">
        <v>40</v>
      </c>
      <c r="I23" s="7" t="s">
        <v>523</v>
      </c>
      <c r="J23" s="7" t="s">
        <v>42</v>
      </c>
      <c r="K23" s="7" t="s">
        <v>28</v>
      </c>
    </row>
    <row r="24" spans="1:11" x14ac:dyDescent="0.25">
      <c r="A24" s="7">
        <f t="shared" si="0"/>
        <v>23</v>
      </c>
      <c r="B24" s="8">
        <v>20144090070652</v>
      </c>
      <c r="C24" s="7" t="s">
        <v>507</v>
      </c>
      <c r="D24" s="7" t="s">
        <v>245</v>
      </c>
      <c r="E24" s="8">
        <v>20143060032941</v>
      </c>
      <c r="F24" s="7" t="s">
        <v>274</v>
      </c>
      <c r="G24" s="7" t="str">
        <f t="shared" si="1"/>
        <v>cumple</v>
      </c>
      <c r="H24" s="7" t="s">
        <v>40</v>
      </c>
      <c r="I24" s="7" t="s">
        <v>524</v>
      </c>
      <c r="J24" s="7" t="s">
        <v>14</v>
      </c>
      <c r="K24" s="7" t="s">
        <v>15</v>
      </c>
    </row>
    <row r="25" spans="1:11" x14ac:dyDescent="0.25">
      <c r="A25" s="7">
        <f t="shared" si="0"/>
        <v>24</v>
      </c>
      <c r="B25" s="8">
        <v>20144090070662</v>
      </c>
      <c r="C25" s="7" t="s">
        <v>507</v>
      </c>
      <c r="D25" s="7" t="s">
        <v>245</v>
      </c>
      <c r="E25" s="8">
        <v>20145000039371</v>
      </c>
      <c r="F25" s="7" t="s">
        <v>281</v>
      </c>
      <c r="G25" s="7" t="str">
        <f t="shared" si="1"/>
        <v>cumple</v>
      </c>
      <c r="H25" s="7" t="s">
        <v>40</v>
      </c>
      <c r="I25" s="7" t="s">
        <v>525</v>
      </c>
      <c r="J25" s="7" t="s">
        <v>164</v>
      </c>
      <c r="K25" s="7" t="s">
        <v>28</v>
      </c>
    </row>
    <row r="26" spans="1:11" x14ac:dyDescent="0.25">
      <c r="A26" s="7">
        <f t="shared" si="0"/>
        <v>25</v>
      </c>
      <c r="B26" s="8">
        <v>20144090016562</v>
      </c>
      <c r="C26" s="7" t="s">
        <v>165</v>
      </c>
      <c r="D26" s="7" t="s">
        <v>121</v>
      </c>
      <c r="E26" s="8" t="s">
        <v>182</v>
      </c>
      <c r="F26" s="7" t="s">
        <v>17</v>
      </c>
      <c r="G26" s="7" t="str">
        <f t="shared" si="1"/>
        <v>cumple</v>
      </c>
      <c r="H26" s="7" t="s">
        <v>40</v>
      </c>
      <c r="I26" s="7" t="s">
        <v>183</v>
      </c>
      <c r="J26" s="7" t="s">
        <v>31</v>
      </c>
      <c r="K26" s="7" t="s">
        <v>32</v>
      </c>
    </row>
    <row r="27" spans="1:11" x14ac:dyDescent="0.25">
      <c r="A27" s="7">
        <f t="shared" si="0"/>
        <v>26</v>
      </c>
      <c r="B27" s="8">
        <v>20144090073642</v>
      </c>
      <c r="C27" s="7" t="s">
        <v>536</v>
      </c>
      <c r="D27" s="7" t="s">
        <v>248</v>
      </c>
      <c r="E27" s="8"/>
      <c r="F27" s="7"/>
      <c r="G27" s="10" t="str">
        <f t="shared" si="1"/>
        <v>incumple</v>
      </c>
      <c r="H27" s="7" t="s">
        <v>40</v>
      </c>
      <c r="I27" s="7" t="s">
        <v>544</v>
      </c>
      <c r="J27" s="7" t="s">
        <v>113</v>
      </c>
      <c r="K27" s="7" t="s">
        <v>112</v>
      </c>
    </row>
    <row r="28" spans="1:11" x14ac:dyDescent="0.25">
      <c r="A28" s="7">
        <f t="shared" si="0"/>
        <v>27</v>
      </c>
      <c r="B28" s="8">
        <v>20144090048122</v>
      </c>
      <c r="C28" s="7" t="s">
        <v>298</v>
      </c>
      <c r="D28" s="7" t="s">
        <v>89</v>
      </c>
      <c r="E28" s="8" t="s">
        <v>323</v>
      </c>
      <c r="F28" s="7" t="s">
        <v>103</v>
      </c>
      <c r="G28" s="7" t="str">
        <f t="shared" si="1"/>
        <v>cumple</v>
      </c>
      <c r="H28" s="7" t="s">
        <v>40</v>
      </c>
      <c r="I28" s="7" t="s">
        <v>324</v>
      </c>
      <c r="J28" s="7" t="s">
        <v>51</v>
      </c>
      <c r="K28" s="7" t="s">
        <v>52</v>
      </c>
    </row>
    <row r="29" spans="1:11" x14ac:dyDescent="0.25">
      <c r="A29" s="7">
        <f t="shared" si="0"/>
        <v>28</v>
      </c>
      <c r="B29" s="8">
        <v>20144090106372</v>
      </c>
      <c r="C29" s="7" t="s">
        <v>760</v>
      </c>
      <c r="D29" s="7" t="s">
        <v>358</v>
      </c>
      <c r="E29" s="8">
        <v>20143060053561</v>
      </c>
      <c r="F29" s="7" t="s">
        <v>345</v>
      </c>
      <c r="G29" s="7" t="str">
        <f t="shared" si="1"/>
        <v>cumple</v>
      </c>
      <c r="H29" s="7" t="s">
        <v>40</v>
      </c>
      <c r="I29" s="7" t="s">
        <v>774</v>
      </c>
      <c r="J29" s="7" t="s">
        <v>81</v>
      </c>
      <c r="K29" s="7" t="s">
        <v>15</v>
      </c>
    </row>
    <row r="30" spans="1:11" x14ac:dyDescent="0.25">
      <c r="A30" s="7">
        <f t="shared" si="0"/>
        <v>29</v>
      </c>
      <c r="B30" s="8">
        <v>20144090048062</v>
      </c>
      <c r="C30" s="7" t="s">
        <v>298</v>
      </c>
      <c r="D30" s="7" t="s">
        <v>89</v>
      </c>
      <c r="E30" s="8"/>
      <c r="F30" s="7"/>
      <c r="G30" s="10" t="str">
        <f t="shared" si="1"/>
        <v>incumple</v>
      </c>
      <c r="H30" s="7" t="s">
        <v>40</v>
      </c>
      <c r="I30" s="7" t="s">
        <v>321</v>
      </c>
      <c r="J30" s="7" t="s">
        <v>313</v>
      </c>
      <c r="K30" s="7" t="s">
        <v>88</v>
      </c>
    </row>
    <row r="31" spans="1:11" x14ac:dyDescent="0.25">
      <c r="A31" s="7">
        <f t="shared" si="0"/>
        <v>30</v>
      </c>
      <c r="B31" s="8">
        <v>20144090027372</v>
      </c>
      <c r="C31" s="7" t="s">
        <v>224</v>
      </c>
      <c r="D31" s="7" t="s">
        <v>106</v>
      </c>
      <c r="E31" s="8">
        <v>20143050023211</v>
      </c>
      <c r="F31" s="7" t="s">
        <v>103</v>
      </c>
      <c r="G31" s="7" t="str">
        <f t="shared" si="1"/>
        <v>cumple</v>
      </c>
      <c r="H31" s="7" t="s">
        <v>40</v>
      </c>
      <c r="I31" s="7" t="s">
        <v>229</v>
      </c>
      <c r="J31" s="7" t="s">
        <v>58</v>
      </c>
      <c r="K31" s="7" t="s">
        <v>38</v>
      </c>
    </row>
    <row r="32" spans="1:11" x14ac:dyDescent="0.25">
      <c r="A32" s="7">
        <f t="shared" si="0"/>
        <v>31</v>
      </c>
      <c r="B32" s="8">
        <v>20144090130772</v>
      </c>
      <c r="C32" s="7" t="s">
        <v>960</v>
      </c>
      <c r="D32" s="7" t="s">
        <v>686</v>
      </c>
      <c r="E32" s="8">
        <v>20143060059841</v>
      </c>
      <c r="F32" s="7" t="s">
        <v>603</v>
      </c>
      <c r="G32" s="7" t="str">
        <f t="shared" si="1"/>
        <v>cumple</v>
      </c>
      <c r="H32" s="7" t="s">
        <v>40</v>
      </c>
      <c r="I32" s="7" t="s">
        <v>962</v>
      </c>
      <c r="J32" s="7" t="s">
        <v>22</v>
      </c>
      <c r="K32" s="7" t="s">
        <v>15</v>
      </c>
    </row>
    <row r="33" spans="1:11" x14ac:dyDescent="0.25">
      <c r="A33" s="7">
        <f t="shared" si="0"/>
        <v>32</v>
      </c>
      <c r="B33" s="8">
        <v>20144090130102</v>
      </c>
      <c r="C33" s="7" t="s">
        <v>944</v>
      </c>
      <c r="D33" s="7" t="s">
        <v>945</v>
      </c>
      <c r="E33" s="8"/>
      <c r="F33" s="7"/>
      <c r="G33" s="10" t="str">
        <f t="shared" si="1"/>
        <v>incumple</v>
      </c>
      <c r="H33" s="7" t="s">
        <v>40</v>
      </c>
      <c r="I33" s="7" t="s">
        <v>955</v>
      </c>
      <c r="J33" s="7" t="s">
        <v>493</v>
      </c>
      <c r="K33" s="7" t="s">
        <v>28</v>
      </c>
    </row>
    <row r="34" spans="1:11" x14ac:dyDescent="0.25">
      <c r="A34" s="7">
        <f t="shared" si="0"/>
        <v>33</v>
      </c>
      <c r="B34" s="8">
        <v>20144090110202</v>
      </c>
      <c r="C34" s="7" t="s">
        <v>790</v>
      </c>
      <c r="D34" s="7" t="s">
        <v>528</v>
      </c>
      <c r="E34" s="8" t="s">
        <v>798</v>
      </c>
      <c r="F34" s="7" t="s">
        <v>356</v>
      </c>
      <c r="G34" s="7" t="str">
        <f t="shared" si="1"/>
        <v>cumple</v>
      </c>
      <c r="H34" s="7" t="s">
        <v>40</v>
      </c>
      <c r="I34" s="7" t="s">
        <v>799</v>
      </c>
      <c r="J34" s="7" t="s">
        <v>428</v>
      </c>
      <c r="K34" s="7" t="s">
        <v>28</v>
      </c>
    </row>
    <row r="35" spans="1:11" x14ac:dyDescent="0.25">
      <c r="A35" s="7">
        <f t="shared" si="0"/>
        <v>34</v>
      </c>
      <c r="B35" s="8">
        <v>20144090092182</v>
      </c>
      <c r="C35" s="7" t="s">
        <v>682</v>
      </c>
      <c r="D35" s="7" t="s">
        <v>449</v>
      </c>
      <c r="E35" s="8">
        <v>20145000048351</v>
      </c>
      <c r="F35" s="7" t="s">
        <v>199</v>
      </c>
      <c r="G35" s="7" t="str">
        <f t="shared" si="1"/>
        <v>cumple</v>
      </c>
      <c r="H35" s="7" t="s">
        <v>40</v>
      </c>
      <c r="I35" s="7" t="s">
        <v>699</v>
      </c>
      <c r="J35" s="7" t="s">
        <v>42</v>
      </c>
      <c r="K35" s="7" t="s">
        <v>28</v>
      </c>
    </row>
    <row r="36" spans="1:11" x14ac:dyDescent="0.25">
      <c r="A36" s="7">
        <f t="shared" si="0"/>
        <v>35</v>
      </c>
      <c r="B36" s="8">
        <v>20144090125462</v>
      </c>
      <c r="C36" s="7" t="s">
        <v>933</v>
      </c>
      <c r="D36" s="7" t="s">
        <v>934</v>
      </c>
      <c r="E36" s="8">
        <v>20145000062971</v>
      </c>
      <c r="F36" s="7" t="s">
        <v>70</v>
      </c>
      <c r="G36" s="7" t="str">
        <f t="shared" si="1"/>
        <v>cumple</v>
      </c>
      <c r="H36" s="7" t="s">
        <v>40</v>
      </c>
      <c r="I36" s="13" t="s">
        <v>20</v>
      </c>
      <c r="J36" s="7" t="s">
        <v>65</v>
      </c>
      <c r="K36" s="7" t="s">
        <v>28</v>
      </c>
    </row>
    <row r="37" spans="1:11" x14ac:dyDescent="0.25">
      <c r="A37" s="7">
        <f t="shared" si="0"/>
        <v>36</v>
      </c>
      <c r="B37" s="8">
        <v>20144090021812</v>
      </c>
      <c r="C37" s="7" t="s">
        <v>202</v>
      </c>
      <c r="D37" s="7" t="s">
        <v>103</v>
      </c>
      <c r="E37" s="8">
        <v>20143060017521</v>
      </c>
      <c r="F37" s="7" t="s">
        <v>99</v>
      </c>
      <c r="G37" s="7" t="str">
        <f t="shared" si="1"/>
        <v>cumple</v>
      </c>
      <c r="H37" s="7" t="s">
        <v>40</v>
      </c>
      <c r="I37" s="7" t="s">
        <v>208</v>
      </c>
      <c r="J37" s="7" t="s">
        <v>83</v>
      </c>
      <c r="K37" s="7" t="s">
        <v>15</v>
      </c>
    </row>
    <row r="38" spans="1:11" x14ac:dyDescent="0.25">
      <c r="A38" s="7">
        <f t="shared" si="0"/>
        <v>37</v>
      </c>
      <c r="B38" s="8">
        <v>20144090002262</v>
      </c>
      <c r="C38" s="7" t="s">
        <v>16</v>
      </c>
      <c r="D38" s="7" t="s">
        <v>17</v>
      </c>
      <c r="E38" s="8">
        <v>20145000010751</v>
      </c>
      <c r="F38" s="7" t="s">
        <v>29</v>
      </c>
      <c r="G38" s="7" t="str">
        <f t="shared" si="1"/>
        <v>cumple</v>
      </c>
      <c r="H38" s="7" t="s">
        <v>40</v>
      </c>
      <c r="I38" s="7" t="s">
        <v>41</v>
      </c>
      <c r="J38" s="7" t="s">
        <v>42</v>
      </c>
      <c r="K38" s="7" t="s">
        <v>28</v>
      </c>
    </row>
    <row r="39" spans="1:11" x14ac:dyDescent="0.25">
      <c r="A39" s="7">
        <f t="shared" si="0"/>
        <v>38</v>
      </c>
      <c r="B39" s="8">
        <v>20144090134522</v>
      </c>
      <c r="C39" s="7" t="s">
        <v>975</v>
      </c>
      <c r="D39" s="7" t="s">
        <v>715</v>
      </c>
      <c r="E39" s="8"/>
      <c r="F39" s="7"/>
      <c r="G39" s="10" t="str">
        <f t="shared" si="1"/>
        <v>incumple</v>
      </c>
      <c r="H39" s="7" t="s">
        <v>40</v>
      </c>
      <c r="I39" s="7" t="s">
        <v>979</v>
      </c>
      <c r="J39" s="7" t="s">
        <v>898</v>
      </c>
      <c r="K39" s="7" t="s">
        <v>32</v>
      </c>
    </row>
    <row r="40" spans="1:11" x14ac:dyDescent="0.25">
      <c r="A40" s="7">
        <f t="shared" si="0"/>
        <v>39</v>
      </c>
      <c r="B40" s="8">
        <v>20144090002272</v>
      </c>
      <c r="C40" s="7" t="s">
        <v>16</v>
      </c>
      <c r="D40" s="7" t="s">
        <v>17</v>
      </c>
      <c r="E40" s="8">
        <v>20143050010371</v>
      </c>
      <c r="F40" s="7" t="s">
        <v>29</v>
      </c>
      <c r="G40" s="7" t="str">
        <f t="shared" si="1"/>
        <v>cumple</v>
      </c>
      <c r="H40" s="7" t="s">
        <v>40</v>
      </c>
      <c r="I40" s="7" t="s">
        <v>43</v>
      </c>
      <c r="J40" s="7" t="s">
        <v>44</v>
      </c>
      <c r="K40" s="7" t="s">
        <v>38</v>
      </c>
    </row>
    <row r="41" spans="1:11" x14ac:dyDescent="0.25">
      <c r="A41" s="7">
        <f t="shared" si="0"/>
        <v>40</v>
      </c>
      <c r="B41" s="8">
        <v>20144090061292</v>
      </c>
      <c r="C41" s="7" t="s">
        <v>405</v>
      </c>
      <c r="D41" s="7" t="s">
        <v>220</v>
      </c>
      <c r="E41" s="8">
        <v>20143050028931</v>
      </c>
      <c r="F41" s="7" t="s">
        <v>54</v>
      </c>
      <c r="G41" s="7" t="str">
        <f t="shared" si="1"/>
        <v>cumple</v>
      </c>
      <c r="H41" s="7" t="s">
        <v>40</v>
      </c>
      <c r="I41" s="7" t="s">
        <v>411</v>
      </c>
      <c r="J41" s="7" t="s">
        <v>44</v>
      </c>
      <c r="K41" s="7" t="s">
        <v>38</v>
      </c>
    </row>
    <row r="42" spans="1:11" x14ac:dyDescent="0.25">
      <c r="A42" s="7">
        <f t="shared" si="0"/>
        <v>41</v>
      </c>
      <c r="B42" s="8">
        <v>20144090132262</v>
      </c>
      <c r="C42" s="7" t="s">
        <v>960</v>
      </c>
      <c r="D42" s="7" t="s">
        <v>686</v>
      </c>
      <c r="E42" s="8"/>
      <c r="F42" s="7"/>
      <c r="G42" s="10" t="str">
        <f t="shared" si="1"/>
        <v>incumple</v>
      </c>
      <c r="H42" s="7" t="s">
        <v>40</v>
      </c>
      <c r="I42" s="7" t="s">
        <v>971</v>
      </c>
      <c r="J42" s="7" t="s">
        <v>256</v>
      </c>
      <c r="K42" s="7" t="s">
        <v>38</v>
      </c>
    </row>
    <row r="43" spans="1:11" x14ac:dyDescent="0.25">
      <c r="A43" s="7">
        <f t="shared" si="0"/>
        <v>42</v>
      </c>
      <c r="B43" s="8">
        <v>20144090118212</v>
      </c>
      <c r="C43" s="7" t="s">
        <v>866</v>
      </c>
      <c r="D43" s="7" t="s">
        <v>750</v>
      </c>
      <c r="E43" s="8"/>
      <c r="F43" s="7"/>
      <c r="G43" s="10" t="str">
        <f t="shared" si="1"/>
        <v>incumple</v>
      </c>
      <c r="H43" s="7" t="s">
        <v>40</v>
      </c>
      <c r="I43" s="7" t="s">
        <v>880</v>
      </c>
      <c r="J43" s="7" t="s">
        <v>531</v>
      </c>
      <c r="K43" s="7" t="s">
        <v>170</v>
      </c>
    </row>
    <row r="44" spans="1:11" x14ac:dyDescent="0.25">
      <c r="A44" s="7">
        <f t="shared" si="0"/>
        <v>43</v>
      </c>
      <c r="B44" s="8">
        <v>20144090074072</v>
      </c>
      <c r="C44" s="7" t="s">
        <v>536</v>
      </c>
      <c r="D44" s="7" t="s">
        <v>248</v>
      </c>
      <c r="E44" s="8">
        <v>20142000041961</v>
      </c>
      <c r="F44" s="7" t="s">
        <v>426</v>
      </c>
      <c r="G44" s="7" t="str">
        <f t="shared" si="1"/>
        <v>cumple</v>
      </c>
      <c r="H44" s="7" t="s">
        <v>40</v>
      </c>
      <c r="I44" s="7" t="s">
        <v>547</v>
      </c>
      <c r="J44" s="7" t="s">
        <v>31</v>
      </c>
      <c r="K44" s="7" t="s">
        <v>32</v>
      </c>
    </row>
    <row r="45" spans="1:11" x14ac:dyDescent="0.25">
      <c r="A45" s="7">
        <f t="shared" si="0"/>
        <v>44</v>
      </c>
      <c r="B45" s="8">
        <v>20144090122102</v>
      </c>
      <c r="C45" s="7" t="s">
        <v>888</v>
      </c>
      <c r="D45" s="7" t="s">
        <v>611</v>
      </c>
      <c r="E45" s="8">
        <v>20143060052571</v>
      </c>
      <c r="F45" s="7" t="s">
        <v>447</v>
      </c>
      <c r="G45" s="7" t="str">
        <f t="shared" si="1"/>
        <v>cumple</v>
      </c>
      <c r="H45" s="7" t="s">
        <v>40</v>
      </c>
      <c r="I45" s="7" t="s">
        <v>904</v>
      </c>
      <c r="J45" s="7" t="s">
        <v>519</v>
      </c>
      <c r="K45" s="7" t="s">
        <v>15</v>
      </c>
    </row>
    <row r="46" spans="1:11" x14ac:dyDescent="0.25">
      <c r="A46" s="7">
        <f t="shared" si="0"/>
        <v>45</v>
      </c>
      <c r="B46" s="8">
        <v>20144090098582</v>
      </c>
      <c r="C46" s="7" t="s">
        <v>718</v>
      </c>
      <c r="D46" s="7" t="s">
        <v>719</v>
      </c>
      <c r="E46" s="8">
        <v>20142000048031</v>
      </c>
      <c r="F46" s="7" t="s">
        <v>199</v>
      </c>
      <c r="G46" s="7" t="str">
        <f t="shared" si="1"/>
        <v>cumple</v>
      </c>
      <c r="H46" s="7" t="s">
        <v>40</v>
      </c>
      <c r="I46" s="7" t="s">
        <v>725</v>
      </c>
      <c r="J46" s="7" t="s">
        <v>31</v>
      </c>
      <c r="K46" s="7" t="s">
        <v>32</v>
      </c>
    </row>
    <row r="47" spans="1:11" x14ac:dyDescent="0.25">
      <c r="A47" s="7">
        <f t="shared" si="0"/>
        <v>46</v>
      </c>
      <c r="B47" s="8">
        <v>20144090080332</v>
      </c>
      <c r="C47" s="7" t="s">
        <v>579</v>
      </c>
      <c r="D47" s="7" t="s">
        <v>199</v>
      </c>
      <c r="E47" s="8">
        <v>20143050038721</v>
      </c>
      <c r="F47" s="7" t="s">
        <v>280</v>
      </c>
      <c r="G47" s="7" t="str">
        <f t="shared" si="1"/>
        <v>cumple</v>
      </c>
      <c r="H47" s="7" t="s">
        <v>40</v>
      </c>
      <c r="I47" s="7" t="s">
        <v>595</v>
      </c>
      <c r="J47" s="7" t="s">
        <v>44</v>
      </c>
      <c r="K47" s="7" t="s">
        <v>38</v>
      </c>
    </row>
    <row r="48" spans="1:11" x14ac:dyDescent="0.25">
      <c r="A48" s="7">
        <f t="shared" si="0"/>
        <v>47</v>
      </c>
      <c r="B48" s="8">
        <v>20144090089692</v>
      </c>
      <c r="C48" s="7" t="s">
        <v>664</v>
      </c>
      <c r="D48" s="7" t="s">
        <v>345</v>
      </c>
      <c r="E48" s="8">
        <v>20142000056431</v>
      </c>
      <c r="F48" s="7" t="s">
        <v>332</v>
      </c>
      <c r="G48" s="9" t="str">
        <f t="shared" si="1"/>
        <v>incumple</v>
      </c>
      <c r="H48" s="7" t="s">
        <v>40</v>
      </c>
      <c r="I48" s="7" t="s">
        <v>676</v>
      </c>
      <c r="J48" s="7" t="s">
        <v>31</v>
      </c>
      <c r="K48" s="7" t="s">
        <v>32</v>
      </c>
    </row>
    <row r="49" spans="1:11" x14ac:dyDescent="0.25">
      <c r="A49" s="7">
        <f t="shared" si="0"/>
        <v>48</v>
      </c>
      <c r="B49" s="8">
        <v>20144090065032</v>
      </c>
      <c r="C49" s="7" t="s">
        <v>424</v>
      </c>
      <c r="D49" s="7" t="s">
        <v>426</v>
      </c>
      <c r="E49" s="8">
        <v>20143050029711</v>
      </c>
      <c r="F49" s="7" t="s">
        <v>78</v>
      </c>
      <c r="G49" s="7" t="str">
        <f t="shared" si="1"/>
        <v>cumple</v>
      </c>
      <c r="H49" s="7" t="s">
        <v>40</v>
      </c>
      <c r="I49" s="7" t="s">
        <v>456</v>
      </c>
      <c r="J49" s="7" t="s">
        <v>269</v>
      </c>
      <c r="K49" s="7" t="s">
        <v>38</v>
      </c>
    </row>
    <row r="50" spans="1:11" x14ac:dyDescent="0.25">
      <c r="A50" s="7">
        <f t="shared" si="0"/>
        <v>49</v>
      </c>
      <c r="B50" s="8">
        <v>20144090150762</v>
      </c>
      <c r="C50" s="7" t="s">
        <v>1048</v>
      </c>
      <c r="D50" s="7" t="s">
        <v>1054</v>
      </c>
      <c r="E50" s="8"/>
      <c r="F50" s="7"/>
      <c r="G50" s="10" t="str">
        <f t="shared" si="1"/>
        <v>incumple</v>
      </c>
      <c r="H50" s="7" t="s">
        <v>40</v>
      </c>
      <c r="I50" s="7" t="s">
        <v>1066</v>
      </c>
      <c r="J50" s="7" t="s">
        <v>256</v>
      </c>
      <c r="K50" s="7" t="s">
        <v>38</v>
      </c>
    </row>
    <row r="51" spans="1:11" x14ac:dyDescent="0.25">
      <c r="A51" s="7">
        <f t="shared" si="0"/>
        <v>50</v>
      </c>
      <c r="B51" s="8">
        <v>20144090096102</v>
      </c>
      <c r="C51" s="7" t="s">
        <v>705</v>
      </c>
      <c r="D51" s="7" t="s">
        <v>332</v>
      </c>
      <c r="E51" s="8"/>
      <c r="F51" s="7"/>
      <c r="G51" s="10" t="str">
        <f t="shared" si="1"/>
        <v>incumple</v>
      </c>
      <c r="H51" s="7" t="s">
        <v>40</v>
      </c>
      <c r="I51" s="7" t="s">
        <v>713</v>
      </c>
      <c r="J51" s="7" t="s">
        <v>714</v>
      </c>
      <c r="K51" s="7" t="s">
        <v>289</v>
      </c>
    </row>
    <row r="52" spans="1:11" x14ac:dyDescent="0.25">
      <c r="A52" s="7">
        <f t="shared" si="0"/>
        <v>51</v>
      </c>
      <c r="B52" s="8">
        <v>20144090101982</v>
      </c>
      <c r="C52" s="7" t="s">
        <v>738</v>
      </c>
      <c r="D52" s="7" t="s">
        <v>499</v>
      </c>
      <c r="E52" s="8">
        <v>20143030045341</v>
      </c>
      <c r="F52" s="7" t="s">
        <v>248</v>
      </c>
      <c r="G52" s="7" t="str">
        <f t="shared" si="1"/>
        <v>cumple</v>
      </c>
      <c r="H52" s="7" t="s">
        <v>40</v>
      </c>
      <c r="I52" s="7" t="s">
        <v>743</v>
      </c>
      <c r="J52" s="7" t="s">
        <v>51</v>
      </c>
      <c r="K52" s="7" t="s">
        <v>52</v>
      </c>
    </row>
    <row r="53" spans="1:11" x14ac:dyDescent="0.25">
      <c r="A53" s="7">
        <f t="shared" si="0"/>
        <v>52</v>
      </c>
      <c r="B53" s="8">
        <v>20144090098482</v>
      </c>
      <c r="C53" s="7" t="s">
        <v>718</v>
      </c>
      <c r="D53" s="7" t="s">
        <v>719</v>
      </c>
      <c r="E53" s="8">
        <v>20143070044991</v>
      </c>
      <c r="F53" s="7" t="s">
        <v>245</v>
      </c>
      <c r="G53" s="7" t="str">
        <f t="shared" si="1"/>
        <v>cumple</v>
      </c>
      <c r="H53" s="7" t="s">
        <v>40</v>
      </c>
      <c r="I53" s="7" t="s">
        <v>722</v>
      </c>
      <c r="J53" s="7" t="s">
        <v>150</v>
      </c>
      <c r="K53" s="7" t="s">
        <v>151</v>
      </c>
    </row>
    <row r="54" spans="1:11" x14ac:dyDescent="0.25">
      <c r="A54" s="7">
        <f t="shared" si="0"/>
        <v>53</v>
      </c>
      <c r="B54" s="8">
        <v>20144090113522</v>
      </c>
      <c r="C54" s="7" t="s">
        <v>811</v>
      </c>
      <c r="D54" s="7" t="s">
        <v>569</v>
      </c>
      <c r="E54" s="8">
        <v>20143050027183</v>
      </c>
      <c r="F54" s="7" t="s">
        <v>358</v>
      </c>
      <c r="G54" s="7" t="str">
        <f t="shared" si="1"/>
        <v>cumple</v>
      </c>
      <c r="H54" s="7" t="s">
        <v>40</v>
      </c>
      <c r="I54" s="7" t="s">
        <v>833</v>
      </c>
      <c r="J54" s="7" t="s">
        <v>226</v>
      </c>
      <c r="K54" s="7" t="s">
        <v>38</v>
      </c>
    </row>
    <row r="55" spans="1:11" x14ac:dyDescent="0.25">
      <c r="A55" s="7">
        <f t="shared" si="0"/>
        <v>54</v>
      </c>
      <c r="B55" s="8">
        <v>20144090079882</v>
      </c>
      <c r="C55" s="7" t="s">
        <v>579</v>
      </c>
      <c r="D55" s="7" t="s">
        <v>199</v>
      </c>
      <c r="E55" s="8"/>
      <c r="F55" s="7"/>
      <c r="G55" s="10" t="str">
        <f t="shared" si="1"/>
        <v>incumple</v>
      </c>
      <c r="H55" s="7" t="s">
        <v>40</v>
      </c>
      <c r="I55" s="7" t="s">
        <v>593</v>
      </c>
      <c r="J55" s="7" t="s">
        <v>256</v>
      </c>
      <c r="K55" s="7" t="s">
        <v>38</v>
      </c>
    </row>
    <row r="56" spans="1:11" x14ac:dyDescent="0.25">
      <c r="A56" s="7">
        <f t="shared" si="0"/>
        <v>55</v>
      </c>
      <c r="B56" s="8">
        <v>20144090095872</v>
      </c>
      <c r="C56" s="7" t="s">
        <v>705</v>
      </c>
      <c r="D56" s="7" t="s">
        <v>332</v>
      </c>
      <c r="E56" s="8">
        <v>20143050043511</v>
      </c>
      <c r="F56" s="7" t="s">
        <v>364</v>
      </c>
      <c r="G56" s="7" t="str">
        <f t="shared" si="1"/>
        <v>cumple</v>
      </c>
      <c r="H56" s="7" t="s">
        <v>40</v>
      </c>
      <c r="I56" s="7" t="s">
        <v>711</v>
      </c>
      <c r="J56" s="7" t="s">
        <v>211</v>
      </c>
      <c r="K56" s="7" t="s">
        <v>38</v>
      </c>
    </row>
    <row r="57" spans="1:11" x14ac:dyDescent="0.25">
      <c r="A57" s="7">
        <f t="shared" si="0"/>
        <v>56</v>
      </c>
      <c r="B57" s="8">
        <v>20144090106222</v>
      </c>
      <c r="C57" s="7" t="s">
        <v>760</v>
      </c>
      <c r="D57" s="7" t="s">
        <v>358</v>
      </c>
      <c r="E57" s="8"/>
      <c r="F57" s="7"/>
      <c r="G57" s="10" t="str">
        <f t="shared" si="1"/>
        <v>incumple</v>
      </c>
      <c r="H57" s="7" t="s">
        <v>40</v>
      </c>
      <c r="I57" s="7" t="s">
        <v>772</v>
      </c>
      <c r="J57" s="7" t="s">
        <v>531</v>
      </c>
      <c r="K57" s="7" t="s">
        <v>170</v>
      </c>
    </row>
    <row r="58" spans="1:11" x14ac:dyDescent="0.25">
      <c r="A58" s="7">
        <f t="shared" si="0"/>
        <v>57</v>
      </c>
      <c r="B58" s="8">
        <v>20144090047412</v>
      </c>
      <c r="C58" s="7" t="s">
        <v>298</v>
      </c>
      <c r="D58" s="7" t="s">
        <v>89</v>
      </c>
      <c r="E58" s="8" t="s">
        <v>308</v>
      </c>
      <c r="F58" s="7" t="s">
        <v>54</v>
      </c>
      <c r="G58" s="7" t="str">
        <f t="shared" si="1"/>
        <v>cumple</v>
      </c>
      <c r="H58" s="7" t="s">
        <v>40</v>
      </c>
      <c r="I58" s="7" t="s">
        <v>309</v>
      </c>
      <c r="J58" s="7" t="s">
        <v>310</v>
      </c>
      <c r="K58" s="7" t="s">
        <v>15</v>
      </c>
    </row>
    <row r="59" spans="1:11" x14ac:dyDescent="0.25">
      <c r="A59" s="7">
        <f t="shared" si="0"/>
        <v>58</v>
      </c>
      <c r="B59" s="8">
        <v>20144090102212</v>
      </c>
      <c r="C59" s="7" t="s">
        <v>738</v>
      </c>
      <c r="D59" s="7" t="s">
        <v>499</v>
      </c>
      <c r="E59" s="8">
        <v>20145000051691</v>
      </c>
      <c r="F59" s="7" t="s">
        <v>201</v>
      </c>
      <c r="G59" s="7" t="str">
        <f t="shared" si="1"/>
        <v>cumple</v>
      </c>
      <c r="H59" s="7" t="s">
        <v>40</v>
      </c>
      <c r="I59" s="7" t="s">
        <v>748</v>
      </c>
      <c r="J59" s="7" t="s">
        <v>102</v>
      </c>
      <c r="K59" s="7" t="s">
        <v>28</v>
      </c>
    </row>
    <row r="60" spans="1:11" x14ac:dyDescent="0.25">
      <c r="A60" s="7">
        <f t="shared" si="0"/>
        <v>59</v>
      </c>
      <c r="B60" s="8">
        <v>20144090011062</v>
      </c>
      <c r="C60" s="7" t="s">
        <v>144</v>
      </c>
      <c r="D60" s="7" t="s">
        <v>146</v>
      </c>
      <c r="E60" s="8"/>
      <c r="F60" s="7"/>
      <c r="G60" s="10" t="str">
        <f t="shared" si="1"/>
        <v>incumple</v>
      </c>
      <c r="H60" s="7" t="s">
        <v>40</v>
      </c>
      <c r="I60" s="7" t="s">
        <v>155</v>
      </c>
      <c r="J60" s="7" t="s">
        <v>140</v>
      </c>
      <c r="K60" s="7" t="s">
        <v>141</v>
      </c>
    </row>
    <row r="61" spans="1:11" x14ac:dyDescent="0.25">
      <c r="A61" s="7">
        <f t="shared" si="0"/>
        <v>60</v>
      </c>
      <c r="B61" s="8">
        <v>20144090071342</v>
      </c>
      <c r="C61" s="7" t="s">
        <v>507</v>
      </c>
      <c r="D61" s="7" t="s">
        <v>245</v>
      </c>
      <c r="E61" s="8">
        <v>20147010032021</v>
      </c>
      <c r="F61" s="7" t="s">
        <v>274</v>
      </c>
      <c r="G61" s="7" t="str">
        <f t="shared" si="1"/>
        <v>cumple</v>
      </c>
      <c r="H61" s="7" t="s">
        <v>40</v>
      </c>
      <c r="I61" s="7" t="s">
        <v>533</v>
      </c>
      <c r="J61" s="7" t="s">
        <v>534</v>
      </c>
      <c r="K61" s="7" t="s">
        <v>207</v>
      </c>
    </row>
    <row r="62" spans="1:11" x14ac:dyDescent="0.25">
      <c r="A62" s="7">
        <f t="shared" si="0"/>
        <v>61</v>
      </c>
      <c r="B62" s="8">
        <v>20144090102412</v>
      </c>
      <c r="C62" s="7" t="s">
        <v>738</v>
      </c>
      <c r="D62" s="7" t="s">
        <v>499</v>
      </c>
      <c r="E62" s="8">
        <v>20143060064431</v>
      </c>
      <c r="F62" s="7" t="s">
        <v>750</v>
      </c>
      <c r="G62" s="9" t="str">
        <f t="shared" si="1"/>
        <v>incumple</v>
      </c>
      <c r="H62" s="7" t="s">
        <v>40</v>
      </c>
      <c r="I62" s="7" t="s">
        <v>751</v>
      </c>
      <c r="J62" s="7" t="s">
        <v>310</v>
      </c>
      <c r="K62" s="7" t="s">
        <v>15</v>
      </c>
    </row>
    <row r="63" spans="1:11" x14ac:dyDescent="0.25">
      <c r="A63" s="7">
        <f t="shared" si="0"/>
        <v>62</v>
      </c>
      <c r="B63" s="8">
        <v>20144090086392</v>
      </c>
      <c r="C63" s="7" t="s">
        <v>641</v>
      </c>
      <c r="D63" s="7" t="s">
        <v>447</v>
      </c>
      <c r="E63" s="8"/>
      <c r="F63" s="7"/>
      <c r="G63" s="10" t="str">
        <f t="shared" si="1"/>
        <v>incumple</v>
      </c>
      <c r="H63" s="7" t="s">
        <v>40</v>
      </c>
      <c r="I63" s="7" t="s">
        <v>650</v>
      </c>
      <c r="J63" s="7" t="s">
        <v>42</v>
      </c>
      <c r="K63" s="7" t="s">
        <v>28</v>
      </c>
    </row>
    <row r="64" spans="1:11" x14ac:dyDescent="0.25">
      <c r="A64" s="7">
        <f t="shared" si="0"/>
        <v>63</v>
      </c>
      <c r="B64" s="8">
        <v>20144090061492</v>
      </c>
      <c r="C64" s="7" t="s">
        <v>405</v>
      </c>
      <c r="D64" s="7" t="s">
        <v>220</v>
      </c>
      <c r="E64" s="8">
        <v>20143030032761</v>
      </c>
      <c r="F64" s="7" t="s">
        <v>274</v>
      </c>
      <c r="G64" s="7" t="str">
        <f t="shared" si="1"/>
        <v>cumple</v>
      </c>
      <c r="H64" s="7" t="s">
        <v>40</v>
      </c>
      <c r="I64" s="7" t="s">
        <v>412</v>
      </c>
      <c r="J64" s="7" t="s">
        <v>51</v>
      </c>
      <c r="K64" s="7" t="s">
        <v>52</v>
      </c>
    </row>
    <row r="65" spans="1:11" x14ac:dyDescent="0.25">
      <c r="A65" s="7">
        <f t="shared" si="0"/>
        <v>64</v>
      </c>
      <c r="B65" s="8">
        <v>20144090093842</v>
      </c>
      <c r="C65" s="7" t="s">
        <v>705</v>
      </c>
      <c r="D65" s="7" t="s">
        <v>332</v>
      </c>
      <c r="E65" s="8">
        <v>20142000044021</v>
      </c>
      <c r="F65" s="7" t="s">
        <v>245</v>
      </c>
      <c r="G65" s="7" t="str">
        <f t="shared" si="1"/>
        <v>cumple</v>
      </c>
      <c r="H65" s="7" t="s">
        <v>40</v>
      </c>
      <c r="I65" s="7" t="s">
        <v>706</v>
      </c>
      <c r="J65" s="7" t="s">
        <v>31</v>
      </c>
      <c r="K65" s="7" t="s">
        <v>32</v>
      </c>
    </row>
    <row r="66" spans="1:11" x14ac:dyDescent="0.25">
      <c r="A66" s="7">
        <f t="shared" ref="A66:A129" si="2">IF(H66=H65,A65+1,1)</f>
        <v>65</v>
      </c>
      <c r="B66" s="8">
        <v>20144090061982</v>
      </c>
      <c r="C66" s="7" t="s">
        <v>405</v>
      </c>
      <c r="D66" s="7" t="s">
        <v>220</v>
      </c>
      <c r="E66" s="8">
        <v>20142000035481</v>
      </c>
      <c r="F66" s="7" t="s">
        <v>91</v>
      </c>
      <c r="G66" s="7" t="str">
        <f t="shared" ref="G66:G129" si="3">IF(F66&gt;D66,"incumple",IF(F66=0,"incumple","cumple"))</f>
        <v>cumple</v>
      </c>
      <c r="H66" s="7" t="s">
        <v>40</v>
      </c>
      <c r="I66" s="7" t="s">
        <v>416</v>
      </c>
      <c r="J66" s="7" t="s">
        <v>31</v>
      </c>
      <c r="K66" s="7" t="s">
        <v>32</v>
      </c>
    </row>
    <row r="67" spans="1:11" x14ac:dyDescent="0.25">
      <c r="A67" s="7">
        <f t="shared" si="2"/>
        <v>66</v>
      </c>
      <c r="B67" s="8">
        <v>20144090010092</v>
      </c>
      <c r="C67" s="7" t="s">
        <v>124</v>
      </c>
      <c r="D67" s="7" t="s">
        <v>97</v>
      </c>
      <c r="E67" s="8">
        <v>20143050008731</v>
      </c>
      <c r="F67" s="7" t="s">
        <v>25</v>
      </c>
      <c r="G67" s="7" t="str">
        <f t="shared" si="3"/>
        <v>cumple</v>
      </c>
      <c r="H67" s="7" t="s">
        <v>40</v>
      </c>
      <c r="I67" s="11" t="s">
        <v>13</v>
      </c>
      <c r="J67" s="7" t="s">
        <v>143</v>
      </c>
      <c r="K67" s="7" t="s">
        <v>38</v>
      </c>
    </row>
    <row r="68" spans="1:11" x14ac:dyDescent="0.25">
      <c r="A68" s="7">
        <f t="shared" si="2"/>
        <v>67</v>
      </c>
      <c r="B68" s="8">
        <v>20144090010282</v>
      </c>
      <c r="C68" s="7" t="s">
        <v>144</v>
      </c>
      <c r="D68" s="7" t="s">
        <v>146</v>
      </c>
      <c r="E68" s="8">
        <v>20143070009871</v>
      </c>
      <c r="F68" s="7" t="s">
        <v>33</v>
      </c>
      <c r="G68" s="7" t="str">
        <f t="shared" si="3"/>
        <v>cumple</v>
      </c>
      <c r="H68" s="7" t="s">
        <v>40</v>
      </c>
      <c r="I68" s="11" t="s">
        <v>13</v>
      </c>
      <c r="J68" s="7" t="s">
        <v>150</v>
      </c>
      <c r="K68" s="7" t="s">
        <v>151</v>
      </c>
    </row>
    <row r="69" spans="1:11" x14ac:dyDescent="0.25">
      <c r="A69" s="7">
        <f t="shared" si="2"/>
        <v>68</v>
      </c>
      <c r="B69" s="8">
        <v>20144090015002</v>
      </c>
      <c r="C69" s="7" t="s">
        <v>165</v>
      </c>
      <c r="D69" s="7" t="s">
        <v>121</v>
      </c>
      <c r="E69" s="8">
        <v>20145000015601</v>
      </c>
      <c r="F69" s="7" t="s">
        <v>63</v>
      </c>
      <c r="G69" s="7" t="str">
        <f t="shared" si="3"/>
        <v>cumple</v>
      </c>
      <c r="H69" s="7" t="s">
        <v>40</v>
      </c>
      <c r="I69" s="11" t="s">
        <v>13</v>
      </c>
      <c r="J69" s="7" t="s">
        <v>65</v>
      </c>
      <c r="K69" s="7" t="s">
        <v>28</v>
      </c>
    </row>
    <row r="70" spans="1:11" x14ac:dyDescent="0.25">
      <c r="A70" s="7">
        <f t="shared" si="2"/>
        <v>69</v>
      </c>
      <c r="B70" s="8">
        <v>20144090017562</v>
      </c>
      <c r="C70" s="7" t="s">
        <v>190</v>
      </c>
      <c r="D70" s="7" t="s">
        <v>100</v>
      </c>
      <c r="E70" s="8">
        <v>20143000017431</v>
      </c>
      <c r="F70" s="7" t="s">
        <v>99</v>
      </c>
      <c r="G70" s="7" t="str">
        <f t="shared" si="3"/>
        <v>cumple</v>
      </c>
      <c r="H70" s="7" t="s">
        <v>40</v>
      </c>
      <c r="I70" s="11" t="s">
        <v>13</v>
      </c>
      <c r="J70" s="7" t="s">
        <v>191</v>
      </c>
      <c r="K70" s="7" t="s">
        <v>131</v>
      </c>
    </row>
    <row r="71" spans="1:11" x14ac:dyDescent="0.25">
      <c r="A71" s="7">
        <f t="shared" si="2"/>
        <v>70</v>
      </c>
      <c r="B71" s="8">
        <v>20144090022872</v>
      </c>
      <c r="C71" s="7" t="s">
        <v>202</v>
      </c>
      <c r="D71" s="7" t="s">
        <v>103</v>
      </c>
      <c r="E71" s="8">
        <v>20142000018501</v>
      </c>
      <c r="F71" s="7" t="s">
        <v>97</v>
      </c>
      <c r="G71" s="7" t="str">
        <f t="shared" si="3"/>
        <v>cumple</v>
      </c>
      <c r="H71" s="7" t="s">
        <v>40</v>
      </c>
      <c r="I71" s="11" t="s">
        <v>13</v>
      </c>
      <c r="J71" s="7" t="s">
        <v>31</v>
      </c>
      <c r="K71" s="7" t="s">
        <v>32</v>
      </c>
    </row>
    <row r="72" spans="1:11" x14ac:dyDescent="0.25">
      <c r="A72" s="7">
        <f t="shared" si="2"/>
        <v>71</v>
      </c>
      <c r="B72" s="8">
        <v>20144090023942</v>
      </c>
      <c r="C72" s="7" t="s">
        <v>209</v>
      </c>
      <c r="D72" s="7" t="s">
        <v>181</v>
      </c>
      <c r="E72" s="8" t="s">
        <v>212</v>
      </c>
      <c r="F72" s="7" t="s">
        <v>167</v>
      </c>
      <c r="G72" s="9" t="str">
        <f t="shared" si="3"/>
        <v>incumple</v>
      </c>
      <c r="H72" s="7" t="s">
        <v>40</v>
      </c>
      <c r="I72" s="11" t="s">
        <v>13</v>
      </c>
      <c r="J72" s="7" t="s">
        <v>169</v>
      </c>
      <c r="K72" s="7" t="s">
        <v>170</v>
      </c>
    </row>
    <row r="73" spans="1:11" x14ac:dyDescent="0.25">
      <c r="A73" s="7">
        <f t="shared" si="2"/>
        <v>72</v>
      </c>
      <c r="B73" s="8">
        <v>20144090039692</v>
      </c>
      <c r="C73" s="7" t="s">
        <v>250</v>
      </c>
      <c r="D73" s="7" t="s">
        <v>78</v>
      </c>
      <c r="E73" s="8" t="s">
        <v>277</v>
      </c>
      <c r="F73" s="7" t="s">
        <v>103</v>
      </c>
      <c r="G73" s="7" t="str">
        <f t="shared" si="3"/>
        <v>cumple</v>
      </c>
      <c r="H73" s="7" t="s">
        <v>40</v>
      </c>
      <c r="I73" s="11" t="s">
        <v>13</v>
      </c>
      <c r="J73" s="7" t="s">
        <v>108</v>
      </c>
      <c r="K73" s="7" t="s">
        <v>28</v>
      </c>
    </row>
    <row r="74" spans="1:11" x14ac:dyDescent="0.25">
      <c r="A74" s="7">
        <f t="shared" si="2"/>
        <v>73</v>
      </c>
      <c r="B74" s="8">
        <v>20144090039822</v>
      </c>
      <c r="C74" s="7" t="s">
        <v>250</v>
      </c>
      <c r="D74" s="7" t="s">
        <v>78</v>
      </c>
      <c r="E74" s="8" t="s">
        <v>278</v>
      </c>
      <c r="F74" s="7" t="s">
        <v>103</v>
      </c>
      <c r="G74" s="7" t="str">
        <f t="shared" si="3"/>
        <v>cumple</v>
      </c>
      <c r="H74" s="7" t="s">
        <v>40</v>
      </c>
      <c r="I74" s="11" t="s">
        <v>13</v>
      </c>
      <c r="J74" s="7" t="s">
        <v>108</v>
      </c>
      <c r="K74" s="7" t="s">
        <v>28</v>
      </c>
    </row>
    <row r="75" spans="1:11" x14ac:dyDescent="0.25">
      <c r="A75" s="7">
        <f t="shared" si="2"/>
        <v>74</v>
      </c>
      <c r="B75" s="8">
        <v>20144090041522</v>
      </c>
      <c r="C75" s="7" t="s">
        <v>279</v>
      </c>
      <c r="D75" s="7" t="s">
        <v>167</v>
      </c>
      <c r="E75" s="8">
        <v>20143060023931</v>
      </c>
      <c r="F75" s="7" t="s">
        <v>181</v>
      </c>
      <c r="G75" s="7" t="str">
        <f t="shared" si="3"/>
        <v>cumple</v>
      </c>
      <c r="H75" s="7" t="s">
        <v>40</v>
      </c>
      <c r="I75" s="11" t="s">
        <v>13</v>
      </c>
      <c r="J75" s="7" t="s">
        <v>81</v>
      </c>
      <c r="K75" s="7" t="s">
        <v>15</v>
      </c>
    </row>
    <row r="76" spans="1:11" x14ac:dyDescent="0.25">
      <c r="A76" s="7">
        <f t="shared" si="2"/>
        <v>75</v>
      </c>
      <c r="B76" s="8">
        <v>20144090053312</v>
      </c>
      <c r="C76" s="7" t="s">
        <v>344</v>
      </c>
      <c r="D76" s="7" t="s">
        <v>91</v>
      </c>
      <c r="E76" s="8">
        <v>20142000039471</v>
      </c>
      <c r="F76" s="7" t="s">
        <v>281</v>
      </c>
      <c r="G76" s="9" t="str">
        <f t="shared" si="3"/>
        <v>incumple</v>
      </c>
      <c r="H76" s="7" t="s">
        <v>40</v>
      </c>
      <c r="I76" s="11" t="s">
        <v>13</v>
      </c>
      <c r="J76" s="7" t="s">
        <v>31</v>
      </c>
      <c r="K76" s="7" t="s">
        <v>32</v>
      </c>
    </row>
    <row r="77" spans="1:11" x14ac:dyDescent="0.25">
      <c r="A77" s="7">
        <f t="shared" si="2"/>
        <v>76</v>
      </c>
      <c r="B77" s="8">
        <v>20144090055762</v>
      </c>
      <c r="C77" s="7" t="s">
        <v>366</v>
      </c>
      <c r="D77" s="7" t="s">
        <v>184</v>
      </c>
      <c r="E77" s="8">
        <v>20142000029591</v>
      </c>
      <c r="F77" s="7" t="s">
        <v>54</v>
      </c>
      <c r="G77" s="7" t="str">
        <f t="shared" si="3"/>
        <v>cumple</v>
      </c>
      <c r="H77" s="7" t="s">
        <v>40</v>
      </c>
      <c r="I77" s="11" t="s">
        <v>13</v>
      </c>
      <c r="J77" s="7" t="s">
        <v>31</v>
      </c>
      <c r="K77" s="7" t="s">
        <v>32</v>
      </c>
    </row>
    <row r="78" spans="1:11" x14ac:dyDescent="0.25">
      <c r="A78" s="7">
        <f t="shared" si="2"/>
        <v>77</v>
      </c>
      <c r="B78" s="8">
        <v>20144090055932</v>
      </c>
      <c r="C78" s="7" t="s">
        <v>366</v>
      </c>
      <c r="D78" s="7" t="s">
        <v>184</v>
      </c>
      <c r="E78" s="8">
        <v>20142000031611</v>
      </c>
      <c r="F78" s="7" t="s">
        <v>167</v>
      </c>
      <c r="G78" s="7" t="str">
        <f t="shared" si="3"/>
        <v>cumple</v>
      </c>
      <c r="H78" s="7" t="s">
        <v>40</v>
      </c>
      <c r="I78" s="11" t="s">
        <v>13</v>
      </c>
      <c r="J78" s="7" t="s">
        <v>31</v>
      </c>
      <c r="K78" s="7" t="s">
        <v>32</v>
      </c>
    </row>
    <row r="79" spans="1:11" x14ac:dyDescent="0.25">
      <c r="A79" s="7">
        <f t="shared" si="2"/>
        <v>78</v>
      </c>
      <c r="B79" s="8">
        <v>20144090058482</v>
      </c>
      <c r="C79" s="7" t="s">
        <v>383</v>
      </c>
      <c r="D79" s="7" t="s">
        <v>280</v>
      </c>
      <c r="E79" s="8">
        <v>20143060031691</v>
      </c>
      <c r="F79" s="7" t="s">
        <v>167</v>
      </c>
      <c r="G79" s="7" t="str">
        <f t="shared" si="3"/>
        <v>cumple</v>
      </c>
      <c r="H79" s="7" t="s">
        <v>40</v>
      </c>
      <c r="I79" s="11" t="s">
        <v>13</v>
      </c>
      <c r="J79" s="7" t="s">
        <v>83</v>
      </c>
      <c r="K79" s="7" t="s">
        <v>15</v>
      </c>
    </row>
    <row r="80" spans="1:11" x14ac:dyDescent="0.25">
      <c r="A80" s="7">
        <f t="shared" si="2"/>
        <v>79</v>
      </c>
      <c r="B80" s="8">
        <v>20144090086462</v>
      </c>
      <c r="C80" s="7" t="s">
        <v>641</v>
      </c>
      <c r="D80" s="7" t="s">
        <v>447</v>
      </c>
      <c r="E80" s="8" t="s">
        <v>652</v>
      </c>
      <c r="F80" s="7" t="s">
        <v>251</v>
      </c>
      <c r="G80" s="7" t="str">
        <f t="shared" si="3"/>
        <v>cumple</v>
      </c>
      <c r="H80" s="7" t="s">
        <v>40</v>
      </c>
      <c r="I80" s="11" t="s">
        <v>13</v>
      </c>
      <c r="J80" s="7" t="s">
        <v>226</v>
      </c>
      <c r="K80" s="7" t="s">
        <v>38</v>
      </c>
    </row>
    <row r="81" spans="1:11" x14ac:dyDescent="0.25">
      <c r="A81" s="7">
        <f t="shared" si="2"/>
        <v>80</v>
      </c>
      <c r="B81" s="8">
        <v>20144090092812</v>
      </c>
      <c r="C81" s="7" t="s">
        <v>682</v>
      </c>
      <c r="D81" s="7" t="s">
        <v>449</v>
      </c>
      <c r="E81" s="8">
        <v>20144030041301</v>
      </c>
      <c r="F81" s="7" t="s">
        <v>426</v>
      </c>
      <c r="G81" s="7" t="str">
        <f t="shared" si="3"/>
        <v>cumple</v>
      </c>
      <c r="H81" s="7" t="s">
        <v>40</v>
      </c>
      <c r="I81" s="11" t="s">
        <v>13</v>
      </c>
      <c r="J81" s="7" t="s">
        <v>353</v>
      </c>
      <c r="K81" s="7" t="s">
        <v>354</v>
      </c>
    </row>
    <row r="82" spans="1:11" x14ac:dyDescent="0.25">
      <c r="A82" s="7">
        <f t="shared" si="2"/>
        <v>81</v>
      </c>
      <c r="B82" s="8">
        <v>20144090101902</v>
      </c>
      <c r="C82" s="7" t="s">
        <v>738</v>
      </c>
      <c r="D82" s="7" t="s">
        <v>499</v>
      </c>
      <c r="E82" s="8" t="s">
        <v>739</v>
      </c>
      <c r="F82" s="7" t="s">
        <v>236</v>
      </c>
      <c r="G82" s="7" t="str">
        <f t="shared" si="3"/>
        <v>cumple</v>
      </c>
      <c r="H82" s="7" t="s">
        <v>40</v>
      </c>
      <c r="I82" s="11" t="s">
        <v>13</v>
      </c>
      <c r="J82" s="7" t="s">
        <v>134</v>
      </c>
      <c r="K82" s="7" t="s">
        <v>135</v>
      </c>
    </row>
    <row r="83" spans="1:11" x14ac:dyDescent="0.25">
      <c r="A83" s="7">
        <f t="shared" si="2"/>
        <v>82</v>
      </c>
      <c r="B83" s="8">
        <v>20144090102822</v>
      </c>
      <c r="C83" s="7" t="s">
        <v>738</v>
      </c>
      <c r="D83" s="7" t="s">
        <v>499</v>
      </c>
      <c r="E83" s="8">
        <v>20145000057191</v>
      </c>
      <c r="F83" s="7" t="s">
        <v>356</v>
      </c>
      <c r="G83" s="7" t="str">
        <f t="shared" si="3"/>
        <v>cumple</v>
      </c>
      <c r="H83" s="7" t="s">
        <v>40</v>
      </c>
      <c r="I83" s="11" t="s">
        <v>13</v>
      </c>
      <c r="J83" s="7" t="s">
        <v>96</v>
      </c>
      <c r="K83" s="7" t="s">
        <v>28</v>
      </c>
    </row>
    <row r="84" spans="1:11" x14ac:dyDescent="0.25">
      <c r="A84" s="7">
        <f t="shared" si="2"/>
        <v>83</v>
      </c>
      <c r="B84" s="8">
        <v>20144090104992</v>
      </c>
      <c r="C84" s="7" t="s">
        <v>760</v>
      </c>
      <c r="D84" s="7" t="s">
        <v>358</v>
      </c>
      <c r="E84" s="8" t="s">
        <v>765</v>
      </c>
      <c r="F84" s="7" t="s">
        <v>603</v>
      </c>
      <c r="G84" s="9" t="str">
        <f t="shared" si="3"/>
        <v>incumple</v>
      </c>
      <c r="H84" s="7" t="s">
        <v>40</v>
      </c>
      <c r="I84" s="11" t="s">
        <v>13</v>
      </c>
      <c r="J84" s="7" t="s">
        <v>169</v>
      </c>
      <c r="K84" s="7" t="s">
        <v>170</v>
      </c>
    </row>
    <row r="85" spans="1:11" x14ac:dyDescent="0.25">
      <c r="A85" s="7">
        <f t="shared" si="2"/>
        <v>84</v>
      </c>
      <c r="B85" s="8">
        <v>20144090106652</v>
      </c>
      <c r="C85" s="7" t="s">
        <v>760</v>
      </c>
      <c r="D85" s="7" t="s">
        <v>358</v>
      </c>
      <c r="E85" s="8">
        <v>20147060054861</v>
      </c>
      <c r="F85" s="7" t="s">
        <v>449</v>
      </c>
      <c r="G85" s="7" t="str">
        <f t="shared" si="3"/>
        <v>cumple</v>
      </c>
      <c r="H85" s="7" t="s">
        <v>40</v>
      </c>
      <c r="I85" s="11" t="s">
        <v>13</v>
      </c>
      <c r="J85" s="7" t="s">
        <v>123</v>
      </c>
      <c r="K85" s="7" t="s">
        <v>88</v>
      </c>
    </row>
    <row r="86" spans="1:11" x14ac:dyDescent="0.25">
      <c r="A86" s="7">
        <f t="shared" si="2"/>
        <v>85</v>
      </c>
      <c r="B86" s="8">
        <v>20144090113292</v>
      </c>
      <c r="C86" s="7" t="s">
        <v>811</v>
      </c>
      <c r="D86" s="7" t="s">
        <v>569</v>
      </c>
      <c r="E86" s="8" t="s">
        <v>826</v>
      </c>
      <c r="F86" s="7"/>
      <c r="G86" s="9" t="str">
        <f t="shared" si="3"/>
        <v>incumple</v>
      </c>
      <c r="H86" s="7" t="s">
        <v>40</v>
      </c>
      <c r="I86" s="11" t="s">
        <v>13</v>
      </c>
      <c r="J86" s="7" t="s">
        <v>31</v>
      </c>
      <c r="K86" s="7" t="s">
        <v>32</v>
      </c>
    </row>
    <row r="87" spans="1:11" x14ac:dyDescent="0.25">
      <c r="A87" s="7">
        <f t="shared" si="2"/>
        <v>86</v>
      </c>
      <c r="B87" s="8">
        <v>20144090116242</v>
      </c>
      <c r="C87" s="7" t="s">
        <v>835</v>
      </c>
      <c r="D87" s="7" t="s">
        <v>70</v>
      </c>
      <c r="E87" s="8" t="s">
        <v>854</v>
      </c>
      <c r="F87" s="7"/>
      <c r="G87" s="9" t="str">
        <f t="shared" si="3"/>
        <v>incumple</v>
      </c>
      <c r="H87" s="7" t="s">
        <v>40</v>
      </c>
      <c r="I87" s="11" t="s">
        <v>13</v>
      </c>
      <c r="J87" s="7" t="s">
        <v>632</v>
      </c>
      <c r="K87" s="7" t="s">
        <v>289</v>
      </c>
    </row>
    <row r="88" spans="1:11" x14ac:dyDescent="0.25">
      <c r="A88" s="7">
        <f t="shared" si="2"/>
        <v>87</v>
      </c>
      <c r="B88" s="8">
        <v>20144090125542</v>
      </c>
      <c r="C88" s="7" t="s">
        <v>933</v>
      </c>
      <c r="D88" s="7" t="s">
        <v>934</v>
      </c>
      <c r="E88" s="8"/>
      <c r="F88" s="7"/>
      <c r="G88" s="10" t="str">
        <f t="shared" si="3"/>
        <v>incumple</v>
      </c>
      <c r="H88" s="7" t="s">
        <v>40</v>
      </c>
      <c r="I88" s="11" t="s">
        <v>13</v>
      </c>
      <c r="J88" s="7" t="s">
        <v>936</v>
      </c>
      <c r="K88" s="7" t="s">
        <v>15</v>
      </c>
    </row>
    <row r="89" spans="1:11" x14ac:dyDescent="0.25">
      <c r="A89" s="7">
        <f t="shared" si="2"/>
        <v>88</v>
      </c>
      <c r="B89" s="8">
        <v>20144090132642</v>
      </c>
      <c r="C89" s="7" t="s">
        <v>960</v>
      </c>
      <c r="D89" s="7" t="s">
        <v>686</v>
      </c>
      <c r="E89" s="8"/>
      <c r="F89" s="7"/>
      <c r="G89" s="10" t="str">
        <f t="shared" si="3"/>
        <v>incumple</v>
      </c>
      <c r="H89" s="7" t="s">
        <v>40</v>
      </c>
      <c r="I89" s="11" t="s">
        <v>13</v>
      </c>
      <c r="J89" s="7" t="s">
        <v>972</v>
      </c>
      <c r="K89" s="7" t="s">
        <v>151</v>
      </c>
    </row>
    <row r="90" spans="1:11" x14ac:dyDescent="0.25">
      <c r="A90" s="7">
        <f t="shared" si="2"/>
        <v>89</v>
      </c>
      <c r="B90" s="8">
        <v>20144090147982</v>
      </c>
      <c r="C90" s="7" t="s">
        <v>1048</v>
      </c>
      <c r="D90" s="7" t="s">
        <v>1054</v>
      </c>
      <c r="E90" s="8" t="s">
        <v>1056</v>
      </c>
      <c r="F90" s="7"/>
      <c r="G90" s="9" t="str">
        <f t="shared" si="3"/>
        <v>incumple</v>
      </c>
      <c r="H90" s="7" t="s">
        <v>40</v>
      </c>
      <c r="I90" s="11" t="s">
        <v>13</v>
      </c>
      <c r="J90" s="7" t="s">
        <v>531</v>
      </c>
      <c r="K90" s="7" t="s">
        <v>170</v>
      </c>
    </row>
    <row r="91" spans="1:11" x14ac:dyDescent="0.25">
      <c r="A91" s="7">
        <f t="shared" si="2"/>
        <v>90</v>
      </c>
      <c r="B91" s="8">
        <v>20144090148662</v>
      </c>
      <c r="C91" s="7" t="s">
        <v>1048</v>
      </c>
      <c r="D91" s="7" t="s">
        <v>1054</v>
      </c>
      <c r="E91" s="8">
        <v>20145000064521</v>
      </c>
      <c r="F91" s="7" t="s">
        <v>750</v>
      </c>
      <c r="G91" s="7" t="str">
        <f t="shared" si="3"/>
        <v>cumple</v>
      </c>
      <c r="H91" s="7" t="s">
        <v>40</v>
      </c>
      <c r="I91" s="11" t="s">
        <v>13</v>
      </c>
      <c r="J91" s="7" t="s">
        <v>48</v>
      </c>
      <c r="K91" s="7" t="s">
        <v>28</v>
      </c>
    </row>
    <row r="92" spans="1:11" x14ac:dyDescent="0.25">
      <c r="A92" s="7">
        <f t="shared" si="2"/>
        <v>91</v>
      </c>
      <c r="B92" s="8">
        <v>20144090012712</v>
      </c>
      <c r="C92" s="7" t="s">
        <v>161</v>
      </c>
      <c r="D92" s="7" t="s">
        <v>162</v>
      </c>
      <c r="E92" s="8"/>
      <c r="F92" s="7"/>
      <c r="G92" s="10" t="str">
        <f t="shared" si="3"/>
        <v>incumple</v>
      </c>
      <c r="H92" s="7" t="s">
        <v>40</v>
      </c>
      <c r="I92" s="7" t="s">
        <v>163</v>
      </c>
      <c r="J92" s="7" t="s">
        <v>140</v>
      </c>
      <c r="K92" s="7" t="s">
        <v>141</v>
      </c>
    </row>
    <row r="93" spans="1:11" x14ac:dyDescent="0.25">
      <c r="A93" s="7">
        <f t="shared" si="2"/>
        <v>92</v>
      </c>
      <c r="B93" s="8">
        <v>20144090010122</v>
      </c>
      <c r="C93" s="7" t="s">
        <v>144</v>
      </c>
      <c r="D93" s="7" t="s">
        <v>146</v>
      </c>
      <c r="E93" s="8"/>
      <c r="F93" s="7"/>
      <c r="G93" s="10" t="str">
        <f t="shared" si="3"/>
        <v>incumple</v>
      </c>
      <c r="H93" s="7" t="s">
        <v>40</v>
      </c>
      <c r="I93" s="7" t="s">
        <v>147</v>
      </c>
      <c r="J93" s="7" t="s">
        <v>140</v>
      </c>
      <c r="K93" s="7" t="s">
        <v>141</v>
      </c>
    </row>
    <row r="94" spans="1:11" x14ac:dyDescent="0.25">
      <c r="A94" s="7">
        <f t="shared" si="2"/>
        <v>93</v>
      </c>
      <c r="B94" s="8">
        <v>20144090112352</v>
      </c>
      <c r="C94" s="7" t="s">
        <v>811</v>
      </c>
      <c r="D94" s="7" t="s">
        <v>569</v>
      </c>
      <c r="E94" s="8"/>
      <c r="F94" s="7"/>
      <c r="G94" s="10" t="str">
        <f t="shared" si="3"/>
        <v>incumple</v>
      </c>
      <c r="H94" s="7" t="s">
        <v>40</v>
      </c>
      <c r="I94" s="7" t="s">
        <v>813</v>
      </c>
      <c r="J94" s="7" t="s">
        <v>644</v>
      </c>
      <c r="K94" s="7" t="s">
        <v>643</v>
      </c>
    </row>
    <row r="95" spans="1:11" x14ac:dyDescent="0.25">
      <c r="A95" s="7">
        <f t="shared" si="2"/>
        <v>94</v>
      </c>
      <c r="B95" s="8">
        <v>20144090116912</v>
      </c>
      <c r="C95" s="7" t="s">
        <v>835</v>
      </c>
      <c r="D95" s="7" t="s">
        <v>70</v>
      </c>
      <c r="E95" s="8" t="s">
        <v>859</v>
      </c>
      <c r="F95" s="7" t="s">
        <v>199</v>
      </c>
      <c r="G95" s="7" t="str">
        <f t="shared" si="3"/>
        <v>cumple</v>
      </c>
      <c r="H95" s="7" t="s">
        <v>40</v>
      </c>
      <c r="I95" s="7" t="s">
        <v>860</v>
      </c>
      <c r="J95" s="7" t="s">
        <v>51</v>
      </c>
      <c r="K95" s="7" t="s">
        <v>52</v>
      </c>
    </row>
    <row r="96" spans="1:11" x14ac:dyDescent="0.25">
      <c r="A96" s="7">
        <f t="shared" si="2"/>
        <v>95</v>
      </c>
      <c r="B96" s="8">
        <v>20144090149672</v>
      </c>
      <c r="C96" s="7" t="s">
        <v>1048</v>
      </c>
      <c r="D96" s="7" t="s">
        <v>1054</v>
      </c>
      <c r="E96" s="8"/>
      <c r="F96" s="7"/>
      <c r="G96" s="10" t="str">
        <f t="shared" si="3"/>
        <v>incumple</v>
      </c>
      <c r="H96" s="7" t="s">
        <v>40</v>
      </c>
      <c r="I96" s="7" t="s">
        <v>1063</v>
      </c>
      <c r="J96" s="7" t="s">
        <v>958</v>
      </c>
      <c r="K96" s="7" t="s">
        <v>32</v>
      </c>
    </row>
    <row r="97" spans="1:11" x14ac:dyDescent="0.25">
      <c r="A97" s="7">
        <f t="shared" si="2"/>
        <v>96</v>
      </c>
      <c r="B97" s="8">
        <v>20144090020512</v>
      </c>
      <c r="C97" s="7" t="s">
        <v>202</v>
      </c>
      <c r="D97" s="7" t="s">
        <v>103</v>
      </c>
      <c r="E97" s="8"/>
      <c r="F97" s="7"/>
      <c r="G97" s="10" t="str">
        <f t="shared" si="3"/>
        <v>incumple</v>
      </c>
      <c r="H97" s="7" t="s">
        <v>40</v>
      </c>
      <c r="I97" s="7" t="s">
        <v>203</v>
      </c>
      <c r="J97" s="7" t="s">
        <v>204</v>
      </c>
      <c r="K97" s="7" t="s">
        <v>138</v>
      </c>
    </row>
    <row r="98" spans="1:11" x14ac:dyDescent="0.25">
      <c r="A98" s="7">
        <f t="shared" si="2"/>
        <v>97</v>
      </c>
      <c r="B98" s="8">
        <v>20144090083542</v>
      </c>
      <c r="C98" s="7" t="s">
        <v>615</v>
      </c>
      <c r="D98" s="7" t="s">
        <v>201</v>
      </c>
      <c r="E98" s="8" t="s">
        <v>618</v>
      </c>
      <c r="F98" s="7" t="s">
        <v>345</v>
      </c>
      <c r="G98" s="9" t="str">
        <f t="shared" si="3"/>
        <v>incumple</v>
      </c>
      <c r="H98" s="7" t="s">
        <v>40</v>
      </c>
      <c r="I98" s="7" t="s">
        <v>619</v>
      </c>
      <c r="J98" s="7" t="s">
        <v>153</v>
      </c>
      <c r="K98" s="7" t="s">
        <v>15</v>
      </c>
    </row>
    <row r="99" spans="1:11" x14ac:dyDescent="0.25">
      <c r="A99" s="7">
        <f t="shared" si="2"/>
        <v>98</v>
      </c>
      <c r="B99" s="8">
        <v>20144090056172</v>
      </c>
      <c r="C99" s="7" t="s">
        <v>383</v>
      </c>
      <c r="D99" s="7" t="s">
        <v>280</v>
      </c>
      <c r="E99" s="8">
        <v>20143050028871</v>
      </c>
      <c r="F99" s="7" t="s">
        <v>54</v>
      </c>
      <c r="G99" s="7" t="str">
        <f t="shared" si="3"/>
        <v>cumple</v>
      </c>
      <c r="H99" s="7" t="s">
        <v>40</v>
      </c>
      <c r="I99" s="7" t="s">
        <v>385</v>
      </c>
      <c r="J99" s="7" t="s">
        <v>44</v>
      </c>
      <c r="K99" s="7" t="s">
        <v>38</v>
      </c>
    </row>
    <row r="100" spans="1:11" x14ac:dyDescent="0.25">
      <c r="A100" s="7">
        <f t="shared" si="2"/>
        <v>99</v>
      </c>
      <c r="B100" s="8">
        <v>20144090003182</v>
      </c>
      <c r="C100" s="7" t="s">
        <v>67</v>
      </c>
      <c r="D100" s="7" t="s">
        <v>63</v>
      </c>
      <c r="E100" s="8" t="s">
        <v>75</v>
      </c>
      <c r="F100" s="7" t="s">
        <v>76</v>
      </c>
      <c r="G100" s="7" t="str">
        <f t="shared" si="3"/>
        <v>cumple</v>
      </c>
      <c r="H100" s="7" t="s">
        <v>40</v>
      </c>
      <c r="I100" s="7" t="s">
        <v>77</v>
      </c>
      <c r="J100" s="7" t="s">
        <v>51</v>
      </c>
      <c r="K100" s="7" t="s">
        <v>52</v>
      </c>
    </row>
    <row r="101" spans="1:11" x14ac:dyDescent="0.25">
      <c r="A101" s="7">
        <f t="shared" si="2"/>
        <v>100</v>
      </c>
      <c r="B101" s="8">
        <v>20144090033442</v>
      </c>
      <c r="C101" s="7" t="s">
        <v>242</v>
      </c>
      <c r="D101" s="7" t="s">
        <v>196</v>
      </c>
      <c r="E101" s="8">
        <v>20145000021061</v>
      </c>
      <c r="F101" s="7" t="s">
        <v>121</v>
      </c>
      <c r="G101" s="7" t="str">
        <f t="shared" si="3"/>
        <v>cumple</v>
      </c>
      <c r="H101" s="7" t="s">
        <v>40</v>
      </c>
      <c r="I101" s="7" t="s">
        <v>244</v>
      </c>
      <c r="J101" s="7" t="s">
        <v>96</v>
      </c>
      <c r="K101" s="7" t="s">
        <v>28</v>
      </c>
    </row>
    <row r="102" spans="1:11" x14ac:dyDescent="0.25">
      <c r="A102" s="7">
        <f t="shared" si="2"/>
        <v>101</v>
      </c>
      <c r="B102" s="8">
        <v>20144090009842</v>
      </c>
      <c r="C102" s="7" t="s">
        <v>124</v>
      </c>
      <c r="D102" s="7" t="s">
        <v>97</v>
      </c>
      <c r="E102" s="8"/>
      <c r="F102" s="7"/>
      <c r="G102" s="10" t="str">
        <f t="shared" si="3"/>
        <v>incumple</v>
      </c>
      <c r="H102" s="7" t="s">
        <v>40</v>
      </c>
      <c r="I102" s="7" t="s">
        <v>139</v>
      </c>
      <c r="J102" s="7" t="s">
        <v>140</v>
      </c>
      <c r="K102" s="7" t="s">
        <v>141</v>
      </c>
    </row>
    <row r="103" spans="1:11" x14ac:dyDescent="0.25">
      <c r="A103" s="7">
        <f t="shared" si="2"/>
        <v>102</v>
      </c>
      <c r="B103" s="8">
        <v>20144090009852</v>
      </c>
      <c r="C103" s="7" t="s">
        <v>124</v>
      </c>
      <c r="D103" s="7" t="s">
        <v>97</v>
      </c>
      <c r="E103" s="8"/>
      <c r="F103" s="7"/>
      <c r="G103" s="10" t="str">
        <f t="shared" si="3"/>
        <v>incumple</v>
      </c>
      <c r="H103" s="7" t="s">
        <v>40</v>
      </c>
      <c r="I103" s="7" t="s">
        <v>142</v>
      </c>
      <c r="J103" s="7" t="s">
        <v>140</v>
      </c>
      <c r="K103" s="7" t="s">
        <v>141</v>
      </c>
    </row>
    <row r="104" spans="1:11" x14ac:dyDescent="0.25">
      <c r="A104" s="7">
        <f t="shared" si="2"/>
        <v>103</v>
      </c>
      <c r="B104" s="8">
        <v>20144090078852</v>
      </c>
      <c r="C104" s="7" t="s">
        <v>579</v>
      </c>
      <c r="D104" s="7" t="s">
        <v>199</v>
      </c>
      <c r="E104" s="8">
        <v>20142000048291</v>
      </c>
      <c r="F104" s="7" t="s">
        <v>199</v>
      </c>
      <c r="G104" s="7" t="str">
        <f t="shared" si="3"/>
        <v>cumple</v>
      </c>
      <c r="H104" s="7" t="s">
        <v>40</v>
      </c>
      <c r="I104" s="7" t="s">
        <v>585</v>
      </c>
      <c r="J104" s="7" t="s">
        <v>31</v>
      </c>
      <c r="K104" s="7" t="s">
        <v>32</v>
      </c>
    </row>
    <row r="105" spans="1:11" x14ac:dyDescent="0.25">
      <c r="A105" s="7">
        <f t="shared" si="2"/>
        <v>104</v>
      </c>
      <c r="B105" s="8">
        <v>20144090116952</v>
      </c>
      <c r="C105" s="7" t="s">
        <v>835</v>
      </c>
      <c r="D105" s="7" t="s">
        <v>70</v>
      </c>
      <c r="E105" s="8" t="s">
        <v>861</v>
      </c>
      <c r="F105" s="7" t="s">
        <v>356</v>
      </c>
      <c r="G105" s="7" t="str">
        <f t="shared" si="3"/>
        <v>cumple</v>
      </c>
      <c r="H105" s="7" t="s">
        <v>40</v>
      </c>
      <c r="I105" s="7" t="s">
        <v>862</v>
      </c>
      <c r="J105" s="7" t="s">
        <v>31</v>
      </c>
      <c r="K105" s="7" t="s">
        <v>32</v>
      </c>
    </row>
    <row r="106" spans="1:11" x14ac:dyDescent="0.25">
      <c r="A106" s="7">
        <f t="shared" si="2"/>
        <v>105</v>
      </c>
      <c r="B106" s="8">
        <v>20144090016172</v>
      </c>
      <c r="C106" s="7" t="s">
        <v>165</v>
      </c>
      <c r="D106" s="7" t="s">
        <v>121</v>
      </c>
      <c r="E106" s="8">
        <v>20142000023491</v>
      </c>
      <c r="F106" s="7" t="s">
        <v>103</v>
      </c>
      <c r="G106" s="9" t="str">
        <f t="shared" si="3"/>
        <v>incumple</v>
      </c>
      <c r="H106" s="7" t="s">
        <v>40</v>
      </c>
      <c r="I106" s="7" t="s">
        <v>180</v>
      </c>
      <c r="J106" s="7" t="s">
        <v>31</v>
      </c>
      <c r="K106" s="7" t="s">
        <v>32</v>
      </c>
    </row>
    <row r="107" spans="1:11" x14ac:dyDescent="0.25">
      <c r="A107" s="7">
        <f t="shared" si="2"/>
        <v>106</v>
      </c>
      <c r="B107" s="8">
        <v>20144090086622</v>
      </c>
      <c r="C107" s="7" t="s">
        <v>641</v>
      </c>
      <c r="D107" s="7" t="s">
        <v>447</v>
      </c>
      <c r="E107" s="8">
        <v>20145000039361</v>
      </c>
      <c r="F107" s="7" t="s">
        <v>281</v>
      </c>
      <c r="G107" s="7" t="str">
        <f t="shared" si="3"/>
        <v>cumple</v>
      </c>
      <c r="H107" s="7" t="s">
        <v>40</v>
      </c>
      <c r="I107" s="7" t="s">
        <v>661</v>
      </c>
      <c r="J107" s="7" t="s">
        <v>164</v>
      </c>
      <c r="K107" s="7" t="s">
        <v>28</v>
      </c>
    </row>
    <row r="108" spans="1:11" x14ac:dyDescent="0.25">
      <c r="A108" s="7">
        <f t="shared" si="2"/>
        <v>107</v>
      </c>
      <c r="B108" s="8">
        <v>20144090077852</v>
      </c>
      <c r="C108" s="7" t="s">
        <v>564</v>
      </c>
      <c r="D108" s="7" t="s">
        <v>251</v>
      </c>
      <c r="E108" s="8">
        <v>20143060049821</v>
      </c>
      <c r="F108" s="7" t="s">
        <v>303</v>
      </c>
      <c r="G108" s="9" t="str">
        <f t="shared" si="3"/>
        <v>incumple</v>
      </c>
      <c r="H108" s="7" t="s">
        <v>40</v>
      </c>
      <c r="I108" s="7" t="s">
        <v>572</v>
      </c>
      <c r="J108" s="7" t="s">
        <v>573</v>
      </c>
      <c r="K108" s="7" t="s">
        <v>15</v>
      </c>
    </row>
    <row r="109" spans="1:11" x14ac:dyDescent="0.25">
      <c r="A109" s="7">
        <f t="shared" si="2"/>
        <v>108</v>
      </c>
      <c r="B109" s="8">
        <v>20144090066032</v>
      </c>
      <c r="C109" s="7" t="s">
        <v>468</v>
      </c>
      <c r="D109" s="7" t="s">
        <v>236</v>
      </c>
      <c r="E109" s="8" t="s">
        <v>472</v>
      </c>
      <c r="F109" s="7" t="s">
        <v>78</v>
      </c>
      <c r="G109" s="7" t="str">
        <f t="shared" si="3"/>
        <v>cumple</v>
      </c>
      <c r="H109" s="7" t="s">
        <v>40</v>
      </c>
      <c r="I109" s="7" t="s">
        <v>473</v>
      </c>
      <c r="J109" s="7" t="s">
        <v>31</v>
      </c>
      <c r="K109" s="7" t="s">
        <v>32</v>
      </c>
    </row>
    <row r="110" spans="1:11" x14ac:dyDescent="0.25">
      <c r="A110" s="7">
        <f t="shared" si="2"/>
        <v>109</v>
      </c>
      <c r="B110" s="8">
        <v>20144090098772</v>
      </c>
      <c r="C110" s="7" t="s">
        <v>726</v>
      </c>
      <c r="D110" s="7" t="s">
        <v>356</v>
      </c>
      <c r="E110" s="8" t="s">
        <v>727</v>
      </c>
      <c r="F110" s="7" t="s">
        <v>356</v>
      </c>
      <c r="G110" s="7" t="str">
        <f t="shared" si="3"/>
        <v>cumple</v>
      </c>
      <c r="H110" s="7" t="s">
        <v>40</v>
      </c>
      <c r="I110" s="7" t="s">
        <v>728</v>
      </c>
      <c r="J110" s="7" t="s">
        <v>31</v>
      </c>
      <c r="K110" s="7" t="s">
        <v>32</v>
      </c>
    </row>
    <row r="111" spans="1:11" x14ac:dyDescent="0.25">
      <c r="A111" s="7">
        <f t="shared" si="2"/>
        <v>110</v>
      </c>
      <c r="B111" s="8">
        <v>20144090070422</v>
      </c>
      <c r="C111" s="7" t="s">
        <v>486</v>
      </c>
      <c r="D111" s="7" t="s">
        <v>364</v>
      </c>
      <c r="E111" s="8">
        <v>20145000048251</v>
      </c>
      <c r="F111" s="7" t="s">
        <v>199</v>
      </c>
      <c r="G111" s="9" t="str">
        <f t="shared" si="3"/>
        <v>incumple</v>
      </c>
      <c r="H111" s="7" t="s">
        <v>40</v>
      </c>
      <c r="I111" s="7" t="s">
        <v>505</v>
      </c>
      <c r="J111" s="7" t="s">
        <v>48</v>
      </c>
      <c r="K111" s="7" t="s">
        <v>28</v>
      </c>
    </row>
    <row r="112" spans="1:11" x14ac:dyDescent="0.25">
      <c r="A112" s="7">
        <f t="shared" si="2"/>
        <v>111</v>
      </c>
      <c r="B112" s="8">
        <v>20144090048022</v>
      </c>
      <c r="C112" s="7" t="s">
        <v>298</v>
      </c>
      <c r="D112" s="7" t="s">
        <v>89</v>
      </c>
      <c r="E112" s="8">
        <v>20142000029661</v>
      </c>
      <c r="F112" s="7" t="s">
        <v>54</v>
      </c>
      <c r="G112" s="7" t="str">
        <f t="shared" si="3"/>
        <v>cumple</v>
      </c>
      <c r="H112" s="7" t="s">
        <v>40</v>
      </c>
      <c r="I112" s="7" t="s">
        <v>320</v>
      </c>
      <c r="J112" s="7" t="s">
        <v>31</v>
      </c>
      <c r="K112" s="7" t="s">
        <v>32</v>
      </c>
    </row>
    <row r="113" spans="1:11" x14ac:dyDescent="0.25">
      <c r="A113" s="7">
        <f t="shared" si="2"/>
        <v>112</v>
      </c>
      <c r="B113" s="8">
        <v>20144090069762</v>
      </c>
      <c r="C113" s="7" t="s">
        <v>486</v>
      </c>
      <c r="D113" s="7" t="s">
        <v>364</v>
      </c>
      <c r="E113" s="8">
        <v>20146030037031</v>
      </c>
      <c r="F113" s="7" t="s">
        <v>184</v>
      </c>
      <c r="G113" s="7" t="str">
        <f t="shared" si="3"/>
        <v>cumple</v>
      </c>
      <c r="H113" s="7" t="s">
        <v>40</v>
      </c>
      <c r="I113" s="7" t="s">
        <v>502</v>
      </c>
      <c r="J113" s="7" t="s">
        <v>130</v>
      </c>
      <c r="K113" s="7" t="s">
        <v>131</v>
      </c>
    </row>
    <row r="114" spans="1:11" x14ac:dyDescent="0.25">
      <c r="A114" s="7">
        <f t="shared" si="2"/>
        <v>113</v>
      </c>
      <c r="B114" s="8">
        <v>20144090069782</v>
      </c>
      <c r="C114" s="7" t="s">
        <v>486</v>
      </c>
      <c r="D114" s="7" t="s">
        <v>364</v>
      </c>
      <c r="E114" s="8">
        <v>20146030037021</v>
      </c>
      <c r="F114" s="7" t="s">
        <v>184</v>
      </c>
      <c r="G114" s="7" t="str">
        <f t="shared" si="3"/>
        <v>cumple</v>
      </c>
      <c r="H114" s="7" t="s">
        <v>40</v>
      </c>
      <c r="I114" s="7" t="s">
        <v>502</v>
      </c>
      <c r="J114" s="7" t="s">
        <v>130</v>
      </c>
      <c r="K114" s="7" t="s">
        <v>131</v>
      </c>
    </row>
    <row r="115" spans="1:11" x14ac:dyDescent="0.25">
      <c r="A115" s="7">
        <f t="shared" si="2"/>
        <v>114</v>
      </c>
      <c r="B115" s="8">
        <v>20144090106662</v>
      </c>
      <c r="C115" s="7" t="s">
        <v>760</v>
      </c>
      <c r="D115" s="7" t="s">
        <v>358</v>
      </c>
      <c r="E115" s="8">
        <v>20143060049881</v>
      </c>
      <c r="F115" s="7" t="s">
        <v>303</v>
      </c>
      <c r="G115" s="7" t="str">
        <f t="shared" si="3"/>
        <v>cumple</v>
      </c>
      <c r="H115" s="7" t="s">
        <v>40</v>
      </c>
      <c r="I115" s="7" t="s">
        <v>776</v>
      </c>
      <c r="J115" s="7" t="s">
        <v>264</v>
      </c>
      <c r="K115" s="7" t="s">
        <v>15</v>
      </c>
    </row>
    <row r="116" spans="1:11" x14ac:dyDescent="0.25">
      <c r="A116" s="7">
        <f t="shared" si="2"/>
        <v>115</v>
      </c>
      <c r="B116" s="8">
        <v>20144090085802</v>
      </c>
      <c r="C116" s="7" t="s">
        <v>615</v>
      </c>
      <c r="D116" s="7" t="s">
        <v>201</v>
      </c>
      <c r="E116" s="8" t="s">
        <v>630</v>
      </c>
      <c r="F116" s="7" t="s">
        <v>332</v>
      </c>
      <c r="G116" s="9" t="str">
        <f t="shared" si="3"/>
        <v>incumple</v>
      </c>
      <c r="H116" s="7" t="s">
        <v>40</v>
      </c>
      <c r="I116" s="7" t="s">
        <v>631</v>
      </c>
      <c r="J116" s="7" t="s">
        <v>632</v>
      </c>
      <c r="K116" s="7" t="s">
        <v>289</v>
      </c>
    </row>
    <row r="117" spans="1:11" x14ac:dyDescent="0.25">
      <c r="A117" s="7">
        <f t="shared" si="2"/>
        <v>116</v>
      </c>
      <c r="B117" s="8">
        <v>20144090118032</v>
      </c>
      <c r="C117" s="7" t="s">
        <v>866</v>
      </c>
      <c r="D117" s="7" t="s">
        <v>750</v>
      </c>
      <c r="E117" s="8"/>
      <c r="F117" s="7"/>
      <c r="G117" s="10" t="str">
        <f t="shared" si="3"/>
        <v>incumple</v>
      </c>
      <c r="H117" s="7" t="s">
        <v>40</v>
      </c>
      <c r="I117" s="7" t="s">
        <v>873</v>
      </c>
      <c r="J117" s="7" t="s">
        <v>140</v>
      </c>
      <c r="K117" s="7" t="s">
        <v>141</v>
      </c>
    </row>
    <row r="118" spans="1:11" x14ac:dyDescent="0.25">
      <c r="A118" s="7">
        <f t="shared" si="2"/>
        <v>117</v>
      </c>
      <c r="B118" s="8">
        <v>20144090125532</v>
      </c>
      <c r="C118" s="7" t="s">
        <v>933</v>
      </c>
      <c r="D118" s="7" t="s">
        <v>934</v>
      </c>
      <c r="E118" s="8"/>
      <c r="F118" s="7"/>
      <c r="G118" s="10" t="str">
        <f t="shared" si="3"/>
        <v>incumple</v>
      </c>
      <c r="H118" s="7" t="s">
        <v>40</v>
      </c>
      <c r="I118" s="7" t="s">
        <v>935</v>
      </c>
      <c r="J118" s="7" t="s">
        <v>140</v>
      </c>
      <c r="K118" s="7" t="s">
        <v>141</v>
      </c>
    </row>
    <row r="119" spans="1:11" x14ac:dyDescent="0.25">
      <c r="A119" s="7">
        <f t="shared" si="2"/>
        <v>118</v>
      </c>
      <c r="B119" s="8">
        <v>20144090073202</v>
      </c>
      <c r="C119" s="7" t="s">
        <v>536</v>
      </c>
      <c r="D119" s="7" t="s">
        <v>248</v>
      </c>
      <c r="E119" s="8"/>
      <c r="F119" s="7"/>
      <c r="G119" s="10" t="str">
        <f t="shared" si="3"/>
        <v>incumple</v>
      </c>
      <c r="H119" s="7" t="s">
        <v>40</v>
      </c>
      <c r="I119" s="7" t="s">
        <v>540</v>
      </c>
      <c r="J119" s="7" t="s">
        <v>140</v>
      </c>
      <c r="K119" s="7" t="s">
        <v>141</v>
      </c>
    </row>
    <row r="120" spans="1:11" x14ac:dyDescent="0.25">
      <c r="A120" s="7">
        <f t="shared" si="2"/>
        <v>119</v>
      </c>
      <c r="B120" s="8">
        <v>20144090054112</v>
      </c>
      <c r="C120" s="7" t="s">
        <v>366</v>
      </c>
      <c r="D120" s="7" t="s">
        <v>184</v>
      </c>
      <c r="E120" s="8" t="s">
        <v>370</v>
      </c>
      <c r="F120" s="7" t="s">
        <v>78</v>
      </c>
      <c r="G120" s="7" t="str">
        <f t="shared" si="3"/>
        <v>cumple</v>
      </c>
      <c r="H120" s="7" t="s">
        <v>40</v>
      </c>
      <c r="I120" s="7" t="s">
        <v>371</v>
      </c>
      <c r="J120" s="7" t="s">
        <v>360</v>
      </c>
      <c r="K120" s="7" t="s">
        <v>15</v>
      </c>
    </row>
    <row r="121" spans="1:11" x14ac:dyDescent="0.25">
      <c r="A121" s="7">
        <f t="shared" si="2"/>
        <v>120</v>
      </c>
      <c r="B121" s="8">
        <v>20144090010142</v>
      </c>
      <c r="C121" s="7" t="s">
        <v>144</v>
      </c>
      <c r="D121" s="7" t="s">
        <v>146</v>
      </c>
      <c r="E121" s="8"/>
      <c r="F121" s="7"/>
      <c r="G121" s="10" t="str">
        <f t="shared" si="3"/>
        <v>incumple</v>
      </c>
      <c r="H121" s="7" t="s">
        <v>40</v>
      </c>
      <c r="I121" s="7" t="s">
        <v>148</v>
      </c>
      <c r="J121" s="7" t="s">
        <v>140</v>
      </c>
      <c r="K121" s="7" t="s">
        <v>141</v>
      </c>
    </row>
    <row r="122" spans="1:11" x14ac:dyDescent="0.25">
      <c r="A122" s="7">
        <f t="shared" si="2"/>
        <v>121</v>
      </c>
      <c r="B122" s="8">
        <v>20144090064092</v>
      </c>
      <c r="C122" s="7" t="s">
        <v>424</v>
      </c>
      <c r="D122" s="7" t="s">
        <v>426</v>
      </c>
      <c r="E122" s="8"/>
      <c r="F122" s="7"/>
      <c r="G122" s="10" t="str">
        <f t="shared" si="3"/>
        <v>incumple</v>
      </c>
      <c r="H122" s="7" t="s">
        <v>40</v>
      </c>
      <c r="I122" s="7" t="s">
        <v>438</v>
      </c>
      <c r="J122" s="7" t="s">
        <v>439</v>
      </c>
      <c r="K122" s="7" t="s">
        <v>354</v>
      </c>
    </row>
    <row r="123" spans="1:11" x14ac:dyDescent="0.25">
      <c r="A123" s="7">
        <f t="shared" si="2"/>
        <v>122</v>
      </c>
      <c r="B123" s="8">
        <v>20144090014752</v>
      </c>
      <c r="C123" s="7" t="s">
        <v>165</v>
      </c>
      <c r="D123" s="7" t="s">
        <v>121</v>
      </c>
      <c r="E123" s="8" t="s">
        <v>166</v>
      </c>
      <c r="F123" s="7" t="s">
        <v>167</v>
      </c>
      <c r="G123" s="9" t="str">
        <f t="shared" si="3"/>
        <v>incumple</v>
      </c>
      <c r="H123" s="7" t="s">
        <v>40</v>
      </c>
      <c r="I123" s="7" t="s">
        <v>168</v>
      </c>
      <c r="J123" s="7" t="s">
        <v>169</v>
      </c>
      <c r="K123" s="7" t="s">
        <v>170</v>
      </c>
    </row>
    <row r="124" spans="1:11" x14ac:dyDescent="0.25">
      <c r="A124" s="7">
        <f t="shared" si="2"/>
        <v>123</v>
      </c>
      <c r="B124" s="8">
        <v>20144090113362</v>
      </c>
      <c r="C124" s="7" t="s">
        <v>811</v>
      </c>
      <c r="D124" s="7" t="s">
        <v>569</v>
      </c>
      <c r="E124" s="8" t="s">
        <v>830</v>
      </c>
      <c r="F124" s="7" t="s">
        <v>70</v>
      </c>
      <c r="G124" s="9" t="str">
        <f t="shared" si="3"/>
        <v>incumple</v>
      </c>
      <c r="H124" s="7" t="s">
        <v>40</v>
      </c>
      <c r="I124" s="7" t="s">
        <v>831</v>
      </c>
      <c r="J124" s="7" t="s">
        <v>832</v>
      </c>
      <c r="K124" s="7" t="s">
        <v>170</v>
      </c>
    </row>
    <row r="125" spans="1:11" x14ac:dyDescent="0.25">
      <c r="A125" s="7">
        <f t="shared" si="2"/>
        <v>124</v>
      </c>
      <c r="B125" s="8">
        <v>20144090119602</v>
      </c>
      <c r="C125" s="7" t="s">
        <v>866</v>
      </c>
      <c r="D125" s="7" t="s">
        <v>750</v>
      </c>
      <c r="E125" s="8" t="s">
        <v>886</v>
      </c>
      <c r="F125" s="7" t="s">
        <v>528</v>
      </c>
      <c r="G125" s="7" t="str">
        <f t="shared" si="3"/>
        <v>cumple</v>
      </c>
      <c r="H125" s="7" t="s">
        <v>40</v>
      </c>
      <c r="I125" s="7" t="s">
        <v>887</v>
      </c>
      <c r="J125" s="7" t="s">
        <v>31</v>
      </c>
      <c r="K125" s="7" t="s">
        <v>32</v>
      </c>
    </row>
    <row r="126" spans="1:11" x14ac:dyDescent="0.25">
      <c r="A126" s="7">
        <f t="shared" si="2"/>
        <v>125</v>
      </c>
      <c r="B126" s="8">
        <v>20144090065092</v>
      </c>
      <c r="C126" s="7" t="s">
        <v>424</v>
      </c>
      <c r="D126" s="7" t="s">
        <v>426</v>
      </c>
      <c r="E126" s="8">
        <v>20141040048341</v>
      </c>
      <c r="F126" s="7" t="s">
        <v>199</v>
      </c>
      <c r="G126" s="9" t="str">
        <f t="shared" si="3"/>
        <v>incumple</v>
      </c>
      <c r="H126" s="7" t="s">
        <v>40</v>
      </c>
      <c r="I126" s="7" t="s">
        <v>461</v>
      </c>
      <c r="J126" s="7" t="s">
        <v>462</v>
      </c>
      <c r="K126" s="7" t="s">
        <v>463</v>
      </c>
    </row>
    <row r="127" spans="1:11" x14ac:dyDescent="0.25">
      <c r="A127" s="7">
        <f t="shared" si="2"/>
        <v>126</v>
      </c>
      <c r="B127" s="8">
        <v>20144090047432</v>
      </c>
      <c r="C127" s="7" t="s">
        <v>298</v>
      </c>
      <c r="D127" s="7" t="s">
        <v>89</v>
      </c>
      <c r="E127" s="8">
        <v>20143060031331</v>
      </c>
      <c r="F127" s="7" t="s">
        <v>167</v>
      </c>
      <c r="G127" s="7" t="str">
        <f t="shared" si="3"/>
        <v>cumple</v>
      </c>
      <c r="H127" s="7" t="s">
        <v>40</v>
      </c>
      <c r="I127" s="7" t="s">
        <v>311</v>
      </c>
      <c r="J127" s="7" t="s">
        <v>153</v>
      </c>
      <c r="K127" s="7" t="s">
        <v>15</v>
      </c>
    </row>
    <row r="128" spans="1:11" x14ac:dyDescent="0.25">
      <c r="A128" s="7">
        <f t="shared" si="2"/>
        <v>127</v>
      </c>
      <c r="B128" s="8">
        <v>20144090116972</v>
      </c>
      <c r="C128" s="7" t="s">
        <v>835</v>
      </c>
      <c r="D128" s="7" t="s">
        <v>70</v>
      </c>
      <c r="E128" s="8">
        <v>20142000059271</v>
      </c>
      <c r="F128" s="7" t="s">
        <v>358</v>
      </c>
      <c r="G128" s="7" t="str">
        <f t="shared" si="3"/>
        <v>cumple</v>
      </c>
      <c r="H128" s="7" t="s">
        <v>40</v>
      </c>
      <c r="I128" s="7" t="s">
        <v>863</v>
      </c>
      <c r="J128" s="7" t="s">
        <v>31</v>
      </c>
      <c r="K128" s="7" t="s">
        <v>32</v>
      </c>
    </row>
    <row r="129" spans="1:11" x14ac:dyDescent="0.25">
      <c r="A129" s="7">
        <f t="shared" si="2"/>
        <v>128</v>
      </c>
      <c r="B129" s="8">
        <v>20144090072962</v>
      </c>
      <c r="C129" s="7" t="s">
        <v>536</v>
      </c>
      <c r="D129" s="7" t="s">
        <v>248</v>
      </c>
      <c r="E129" s="8">
        <v>20143050038571</v>
      </c>
      <c r="F129" s="7" t="s">
        <v>280</v>
      </c>
      <c r="G129" s="7" t="str">
        <f t="shared" si="3"/>
        <v>cumple</v>
      </c>
      <c r="H129" s="7" t="s">
        <v>40</v>
      </c>
      <c r="I129" s="7" t="s">
        <v>537</v>
      </c>
      <c r="J129" s="7" t="s">
        <v>58</v>
      </c>
      <c r="K129" s="7" t="s">
        <v>38</v>
      </c>
    </row>
    <row r="130" spans="1:11" x14ac:dyDescent="0.25">
      <c r="A130" s="7">
        <f t="shared" ref="A130:A144" si="4">IF(H130=H129,A129+1,1)</f>
        <v>129</v>
      </c>
      <c r="B130" s="8">
        <v>20144090011492</v>
      </c>
      <c r="C130" s="7" t="s">
        <v>144</v>
      </c>
      <c r="D130" s="7" t="s">
        <v>146</v>
      </c>
      <c r="E130" s="8">
        <v>20142000014051</v>
      </c>
      <c r="F130" s="7" t="s">
        <v>10</v>
      </c>
      <c r="G130" s="7" t="str">
        <f t="shared" ref="G130:G144" si="5">IF(F130&gt;D130,"incumple",IF(F130=0,"incumple","cumple"))</f>
        <v>cumple</v>
      </c>
      <c r="H130" s="7" t="s">
        <v>40</v>
      </c>
      <c r="I130" s="7" t="s">
        <v>158</v>
      </c>
      <c r="J130" s="7" t="s">
        <v>31</v>
      </c>
      <c r="K130" s="7" t="s">
        <v>32</v>
      </c>
    </row>
    <row r="131" spans="1:11" x14ac:dyDescent="0.25">
      <c r="A131" s="7">
        <f t="shared" si="4"/>
        <v>130</v>
      </c>
      <c r="B131" s="8">
        <v>20144090010172</v>
      </c>
      <c r="C131" s="7" t="s">
        <v>144</v>
      </c>
      <c r="D131" s="7" t="s">
        <v>146</v>
      </c>
      <c r="E131" s="8"/>
      <c r="F131" s="7"/>
      <c r="G131" s="10" t="str">
        <f t="shared" si="5"/>
        <v>incumple</v>
      </c>
      <c r="H131" s="7" t="s">
        <v>40</v>
      </c>
      <c r="I131" s="7" t="s">
        <v>149</v>
      </c>
      <c r="J131" s="7" t="s">
        <v>140</v>
      </c>
      <c r="K131" s="7" t="s">
        <v>141</v>
      </c>
    </row>
    <row r="132" spans="1:11" x14ac:dyDescent="0.25">
      <c r="A132" s="7">
        <f t="shared" si="4"/>
        <v>131</v>
      </c>
      <c r="B132" s="8">
        <v>20144090116982</v>
      </c>
      <c r="C132" s="7" t="s">
        <v>835</v>
      </c>
      <c r="D132" s="7" t="s">
        <v>70</v>
      </c>
      <c r="E132" s="8" t="s">
        <v>864</v>
      </c>
      <c r="F132" s="7" t="s">
        <v>750</v>
      </c>
      <c r="G132" s="9" t="str">
        <f t="shared" si="5"/>
        <v>incumple</v>
      </c>
      <c r="H132" s="7" t="s">
        <v>40</v>
      </c>
      <c r="I132" s="7" t="s">
        <v>865</v>
      </c>
      <c r="J132" s="7" t="s">
        <v>96</v>
      </c>
      <c r="K132" s="7" t="s">
        <v>28</v>
      </c>
    </row>
    <row r="133" spans="1:11" x14ac:dyDescent="0.25">
      <c r="A133" s="7">
        <f t="shared" si="4"/>
        <v>132</v>
      </c>
      <c r="B133" s="8">
        <v>20144090089562</v>
      </c>
      <c r="C133" s="7" t="s">
        <v>664</v>
      </c>
      <c r="D133" s="7" t="s">
        <v>345</v>
      </c>
      <c r="E133" s="8" t="s">
        <v>673</v>
      </c>
      <c r="F133" s="7" t="s">
        <v>499</v>
      </c>
      <c r="G133" s="9" t="str">
        <f t="shared" si="5"/>
        <v>incumple</v>
      </c>
      <c r="H133" s="7" t="s">
        <v>40</v>
      </c>
      <c r="I133" s="7" t="s">
        <v>674</v>
      </c>
      <c r="J133" s="7" t="s">
        <v>31</v>
      </c>
      <c r="K133" s="7" t="s">
        <v>32</v>
      </c>
    </row>
    <row r="134" spans="1:11" x14ac:dyDescent="0.25">
      <c r="A134" s="7">
        <f t="shared" si="4"/>
        <v>133</v>
      </c>
      <c r="B134" s="8">
        <v>20144090119562</v>
      </c>
      <c r="C134" s="7" t="s">
        <v>866</v>
      </c>
      <c r="D134" s="7" t="s">
        <v>750</v>
      </c>
      <c r="E134" s="8">
        <v>20142000055351</v>
      </c>
      <c r="F134" s="7" t="s">
        <v>449</v>
      </c>
      <c r="G134" s="7" t="str">
        <f t="shared" si="5"/>
        <v>cumple</v>
      </c>
      <c r="H134" s="7" t="s">
        <v>40</v>
      </c>
      <c r="I134" s="7" t="s">
        <v>884</v>
      </c>
      <c r="J134" s="7" t="s">
        <v>31</v>
      </c>
      <c r="K134" s="7" t="s">
        <v>32</v>
      </c>
    </row>
    <row r="135" spans="1:11" x14ac:dyDescent="0.25">
      <c r="A135" s="7">
        <f t="shared" si="4"/>
        <v>134</v>
      </c>
      <c r="B135" s="8">
        <v>20144090114022</v>
      </c>
      <c r="C135" s="7" t="s">
        <v>811</v>
      </c>
      <c r="D135" s="7" t="s">
        <v>569</v>
      </c>
      <c r="E135" s="8">
        <v>20144010063151</v>
      </c>
      <c r="F135" s="7" t="s">
        <v>70</v>
      </c>
      <c r="G135" s="9" t="str">
        <f t="shared" si="5"/>
        <v>incumple</v>
      </c>
      <c r="H135" s="7" t="s">
        <v>40</v>
      </c>
      <c r="I135" s="7" t="s">
        <v>834</v>
      </c>
      <c r="J135" s="7" t="s">
        <v>609</v>
      </c>
      <c r="K135" s="7" t="s">
        <v>138</v>
      </c>
    </row>
    <row r="136" spans="1:11" x14ac:dyDescent="0.25">
      <c r="A136" s="7">
        <f t="shared" si="4"/>
        <v>135</v>
      </c>
      <c r="B136" s="8">
        <v>20144090047462</v>
      </c>
      <c r="C136" s="7" t="s">
        <v>298</v>
      </c>
      <c r="D136" s="7" t="s">
        <v>89</v>
      </c>
      <c r="E136" s="8">
        <v>20147060040181</v>
      </c>
      <c r="F136" s="7" t="s">
        <v>220</v>
      </c>
      <c r="G136" s="9" t="str">
        <f t="shared" si="5"/>
        <v>incumple</v>
      </c>
      <c r="H136" s="7" t="s">
        <v>40</v>
      </c>
      <c r="I136" s="7" t="s">
        <v>312</v>
      </c>
      <c r="J136" s="7" t="s">
        <v>313</v>
      </c>
      <c r="K136" s="7" t="s">
        <v>88</v>
      </c>
    </row>
    <row r="137" spans="1:11" x14ac:dyDescent="0.25">
      <c r="A137" s="7">
        <f t="shared" si="4"/>
        <v>136</v>
      </c>
      <c r="B137" s="8">
        <v>20144090089532</v>
      </c>
      <c r="C137" s="7" t="s">
        <v>664</v>
      </c>
      <c r="D137" s="7" t="s">
        <v>345</v>
      </c>
      <c r="E137" s="8">
        <v>20143050050871</v>
      </c>
      <c r="F137" s="7" t="s">
        <v>201</v>
      </c>
      <c r="G137" s="7" t="str">
        <f t="shared" si="5"/>
        <v>cumple</v>
      </c>
      <c r="H137" s="7" t="s">
        <v>40</v>
      </c>
      <c r="I137" s="7" t="s">
        <v>672</v>
      </c>
      <c r="J137" s="7" t="s">
        <v>44</v>
      </c>
      <c r="K137" s="7" t="s">
        <v>38</v>
      </c>
    </row>
    <row r="138" spans="1:11" x14ac:dyDescent="0.25">
      <c r="A138" s="7">
        <f t="shared" si="4"/>
        <v>137</v>
      </c>
      <c r="B138" s="8">
        <v>20144090109462</v>
      </c>
      <c r="C138" s="7" t="s">
        <v>790</v>
      </c>
      <c r="D138" s="7" t="s">
        <v>528</v>
      </c>
      <c r="E138" s="8"/>
      <c r="F138" s="7"/>
      <c r="G138" s="10" t="str">
        <f t="shared" si="5"/>
        <v>incumple</v>
      </c>
      <c r="H138" s="7" t="s">
        <v>40</v>
      </c>
      <c r="I138" s="7" t="s">
        <v>792</v>
      </c>
      <c r="J138" s="7" t="s">
        <v>307</v>
      </c>
      <c r="K138" s="7" t="s">
        <v>207</v>
      </c>
    </row>
    <row r="139" spans="1:11" x14ac:dyDescent="0.25">
      <c r="A139" s="7">
        <f t="shared" si="4"/>
        <v>138</v>
      </c>
      <c r="B139" s="8">
        <v>20144090078322</v>
      </c>
      <c r="C139" s="7" t="s">
        <v>579</v>
      </c>
      <c r="D139" s="7" t="s">
        <v>199</v>
      </c>
      <c r="E139" s="8">
        <v>20145000035501</v>
      </c>
      <c r="F139" s="7" t="s">
        <v>91</v>
      </c>
      <c r="G139" s="7" t="str">
        <f t="shared" si="5"/>
        <v>cumple</v>
      </c>
      <c r="H139" s="7" t="s">
        <v>40</v>
      </c>
      <c r="I139" s="7" t="s">
        <v>581</v>
      </c>
      <c r="J139" s="7" t="s">
        <v>102</v>
      </c>
      <c r="K139" s="7" t="s">
        <v>28</v>
      </c>
    </row>
    <row r="140" spans="1:11" x14ac:dyDescent="0.25">
      <c r="A140" s="7">
        <f t="shared" si="4"/>
        <v>139</v>
      </c>
      <c r="B140" s="8">
        <v>20144090086152</v>
      </c>
      <c r="C140" s="7" t="s">
        <v>641</v>
      </c>
      <c r="D140" s="7" t="s">
        <v>447</v>
      </c>
      <c r="E140" s="8">
        <v>20143050040981</v>
      </c>
      <c r="F140" s="7" t="s">
        <v>220</v>
      </c>
      <c r="G140" s="7" t="str">
        <f t="shared" si="5"/>
        <v>cumple</v>
      </c>
      <c r="H140" s="7" t="s">
        <v>40</v>
      </c>
      <c r="I140" s="7" t="s">
        <v>645</v>
      </c>
      <c r="J140" s="7" t="s">
        <v>44</v>
      </c>
      <c r="K140" s="7" t="s">
        <v>38</v>
      </c>
    </row>
    <row r="141" spans="1:11" x14ac:dyDescent="0.25">
      <c r="A141" s="7">
        <f t="shared" si="4"/>
        <v>140</v>
      </c>
      <c r="B141" s="8">
        <v>20144090014772</v>
      </c>
      <c r="C141" s="7" t="s">
        <v>165</v>
      </c>
      <c r="D141" s="7" t="s">
        <v>121</v>
      </c>
      <c r="E141" s="8" t="s">
        <v>173</v>
      </c>
      <c r="F141" s="7" t="s">
        <v>63</v>
      </c>
      <c r="G141" s="7" t="str">
        <f t="shared" si="5"/>
        <v>cumple</v>
      </c>
      <c r="H141" s="7" t="s">
        <v>40</v>
      </c>
      <c r="I141" s="7" t="s">
        <v>174</v>
      </c>
      <c r="J141" s="7" t="s">
        <v>175</v>
      </c>
      <c r="K141" s="7" t="s">
        <v>38</v>
      </c>
    </row>
    <row r="142" spans="1:11" x14ac:dyDescent="0.25">
      <c r="A142" s="7">
        <f t="shared" si="4"/>
        <v>141</v>
      </c>
      <c r="B142" s="8">
        <v>20144090042862</v>
      </c>
      <c r="C142" s="7" t="s">
        <v>279</v>
      </c>
      <c r="D142" s="7" t="s">
        <v>167</v>
      </c>
      <c r="E142" s="8"/>
      <c r="F142" s="7"/>
      <c r="G142" s="10" t="str">
        <f t="shared" si="5"/>
        <v>incumple</v>
      </c>
      <c r="H142" s="7" t="s">
        <v>40</v>
      </c>
      <c r="I142" s="7" t="s">
        <v>292</v>
      </c>
      <c r="J142" s="7" t="s">
        <v>291</v>
      </c>
      <c r="K142" s="7" t="s">
        <v>28</v>
      </c>
    </row>
    <row r="143" spans="1:11" x14ac:dyDescent="0.25">
      <c r="A143" s="7">
        <f t="shared" si="4"/>
        <v>142</v>
      </c>
      <c r="B143" s="8">
        <v>20144090042872</v>
      </c>
      <c r="C143" s="7" t="s">
        <v>279</v>
      </c>
      <c r="D143" s="7" t="s">
        <v>167</v>
      </c>
      <c r="E143" s="8" t="s">
        <v>293</v>
      </c>
      <c r="F143" s="7" t="s">
        <v>97</v>
      </c>
      <c r="G143" s="7" t="str">
        <f t="shared" si="5"/>
        <v>cumple</v>
      </c>
      <c r="H143" s="7" t="s">
        <v>40</v>
      </c>
      <c r="I143" s="7" t="s">
        <v>294</v>
      </c>
      <c r="J143" s="7" t="s">
        <v>269</v>
      </c>
      <c r="K143" s="7" t="s">
        <v>38</v>
      </c>
    </row>
    <row r="144" spans="1:11" x14ac:dyDescent="0.25">
      <c r="A144" s="7">
        <f t="shared" si="4"/>
        <v>143</v>
      </c>
      <c r="B144" s="8">
        <v>20144090118122</v>
      </c>
      <c r="C144" s="7" t="s">
        <v>866</v>
      </c>
      <c r="D144" s="7" t="s">
        <v>750</v>
      </c>
      <c r="E144" s="8"/>
      <c r="F144" s="7"/>
      <c r="G144" s="10" t="str">
        <f t="shared" si="5"/>
        <v>incumple</v>
      </c>
      <c r="H144" s="7" t="s">
        <v>40</v>
      </c>
      <c r="I144" s="7" t="s">
        <v>878</v>
      </c>
      <c r="J144" s="7" t="s">
        <v>31</v>
      </c>
      <c r="K144" s="7" t="s">
        <v>32</v>
      </c>
    </row>
    <row r="146" spans="2:4" ht="15.75" thickBot="1" x14ac:dyDescent="0.3"/>
    <row r="147" spans="2:4" ht="15.75" thickBot="1" x14ac:dyDescent="0.3">
      <c r="B147" s="26" t="s">
        <v>1085</v>
      </c>
      <c r="C147" s="27"/>
      <c r="D147" s="28"/>
    </row>
    <row r="148" spans="2:4" x14ac:dyDescent="0.25">
      <c r="B148" s="29" t="s">
        <v>1069</v>
      </c>
      <c r="C148" s="29"/>
      <c r="D148" s="14" t="s">
        <v>1070</v>
      </c>
    </row>
    <row r="149" spans="2:4" x14ac:dyDescent="0.25">
      <c r="B149" s="15" t="s">
        <v>1073</v>
      </c>
      <c r="C149" s="16">
        <v>87</v>
      </c>
      <c r="D149" s="17">
        <f>(C149*1)/$C$152</f>
        <v>0.57236842105263153</v>
      </c>
    </row>
    <row r="150" spans="2:4" x14ac:dyDescent="0.25">
      <c r="B150" s="20" t="s">
        <v>1074</v>
      </c>
      <c r="C150" s="16">
        <v>32</v>
      </c>
      <c r="D150" s="17">
        <f t="shared" ref="D150:D151" si="6">(C150*1)/$C$152</f>
        <v>0.21052631578947367</v>
      </c>
    </row>
    <row r="151" spans="2:4" x14ac:dyDescent="0.25">
      <c r="B151" s="21" t="s">
        <v>1075</v>
      </c>
      <c r="C151" s="16">
        <v>33</v>
      </c>
      <c r="D151" s="17">
        <f t="shared" si="6"/>
        <v>0.21710526315789475</v>
      </c>
    </row>
    <row r="152" spans="2:4" x14ac:dyDescent="0.25">
      <c r="B152" s="18" t="s">
        <v>1071</v>
      </c>
      <c r="C152" s="19">
        <f>SUM(C149:C151)</f>
        <v>152</v>
      </c>
      <c r="D152" s="23">
        <f>SUM(D149:D151)</f>
        <v>1</v>
      </c>
    </row>
  </sheetData>
  <autoFilter ref="A1:K144"/>
  <mergeCells count="2">
    <mergeCell ref="B147:D147"/>
    <mergeCell ref="B148:C14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 General trimestre 2014</vt:lpstr>
      <vt:lpstr>Acciones de Tutela</vt:lpstr>
      <vt:lpstr>Consultas </vt:lpstr>
      <vt:lpstr>Derechos de Peticion </vt:lpstr>
      <vt:lpstr>Queja</vt:lpstr>
      <vt:lpstr>sugerencia</vt:lpstr>
      <vt:lpstr>Reclamo</vt:lpstr>
      <vt:lpstr>Solicitud de Informacion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Jairo Agudelo Quintana</dc:creator>
  <cp:lastModifiedBy>Javier Alonso Zuñiga Gómez</cp:lastModifiedBy>
  <dcterms:created xsi:type="dcterms:W3CDTF">2014-04-04T13:49:59Z</dcterms:created>
  <dcterms:modified xsi:type="dcterms:W3CDTF">2014-05-06T22:38:07Z</dcterms:modified>
</cp:coreProperties>
</file>