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endano\Documents\aaabbb CONCURSO NUEVAS INTERVENTORIAS FIN\Cúcuta y Nte de Santander\EVALUACION FINAL\"/>
    </mc:Choice>
  </mc:AlternateContent>
  <bookViews>
    <workbookView xWindow="0" yWindow="0" windowWidth="20730" windowHeight="9735" tabRatio="482"/>
  </bookViews>
  <sheets>
    <sheet name="Capacidad Financiera" sheetId="2" r:id="rId1"/>
    <sheet name="Informe" sheetId="9" r:id="rId2"/>
    <sheet name="Resumen" sheetId="4" state="hidden" r:id="rId3"/>
  </sheets>
  <definedNames>
    <definedName name="_xlnm.Print_Area" localSheetId="0">'Capacidad Financiera'!$A$1:$W$39</definedName>
    <definedName name="_xlnm.Print_Area" localSheetId="1">Informe!$B$2:$F$24</definedName>
    <definedName name="Endeudamiento">#REF!</definedName>
    <definedName name="LÍDER">#REF!</definedName>
    <definedName name="Liquidez">#REF!</definedName>
    <definedName name="Z_7CE603EF_9517_4873_9845_50C196611FF5_.wvu.Cols" localSheetId="0" hidden="1">'Capacidad Financiera'!$U:$XFD</definedName>
    <definedName name="Z_7CE603EF_9517_4873_9845_50C196611FF5_.wvu.Rows" localSheetId="0" hidden="1">'Capacidad Financiera'!$25:$1048576,'Capacidad Financiera'!#REF!</definedName>
  </definedNames>
  <calcPr calcId="15251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E76" i="4" l="1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 s="1"/>
  <c r="B50" i="4" s="1"/>
  <c r="B51" i="4" s="1"/>
  <c r="B52" i="4" s="1"/>
  <c r="B46" i="4"/>
  <c r="B47" i="4" s="1"/>
  <c r="B45" i="4"/>
  <c r="B41" i="4"/>
  <c r="B42" i="4" s="1"/>
  <c r="B43" i="4" s="1"/>
  <c r="B44" i="4" s="1"/>
  <c r="B37" i="4"/>
  <c r="B38" i="4" s="1"/>
  <c r="B39" i="4" s="1"/>
  <c r="B40" i="4" s="1"/>
  <c r="B33" i="4"/>
  <c r="B34" i="4" s="1"/>
  <c r="B35" i="4" s="1"/>
  <c r="B36" i="4" s="1"/>
  <c r="B29" i="4"/>
  <c r="B30" i="4" s="1"/>
  <c r="B31" i="4" s="1"/>
  <c r="B32" i="4" s="1"/>
  <c r="B26" i="4"/>
  <c r="B27" i="4" s="1"/>
  <c r="B28" i="4" s="1"/>
  <c r="B21" i="4"/>
  <c r="B22" i="4" s="1"/>
  <c r="B23" i="4" s="1"/>
  <c r="B24" i="4" s="1"/>
  <c r="B25" i="4" s="1"/>
  <c r="G18" i="4"/>
  <c r="F18" i="4"/>
  <c r="E18" i="4"/>
  <c r="B15" i="4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6" i="4"/>
  <c r="B17" i="4" s="1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 l="1"/>
  <c r="G60" i="4"/>
  <c r="E7" i="4"/>
  <c r="D7" i="4"/>
  <c r="D6" i="4"/>
  <c r="G34" i="4"/>
  <c r="G85" i="4"/>
  <c r="G61" i="4" l="1"/>
  <c r="G64" i="4" l="1"/>
  <c r="G71" i="4" l="1"/>
  <c r="G86" i="4" l="1"/>
  <c r="G72" i="4"/>
  <c r="G76" i="4"/>
  <c r="G74" i="4"/>
  <c r="G6" i="4"/>
  <c r="B7" i="4" l="1"/>
  <c r="B8" i="4" s="1"/>
  <c r="B9" i="4" s="1"/>
  <c r="B10" i="4" s="1"/>
  <c r="B6" i="4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<sst xmlns="http://schemas.openxmlformats.org/spreadsheetml/2006/main" count="174" uniqueCount="83">
  <si>
    <t>CAPACIDAD FINANCIERA</t>
  </si>
  <si>
    <t>N°.</t>
  </si>
  <si>
    <t>ACTIVO</t>
  </si>
  <si>
    <t>PASIVO</t>
  </si>
  <si>
    <t>INDICE DE LIQUIDEZ</t>
  </si>
  <si>
    <t>Empresa</t>
  </si>
  <si>
    <t>Consorcio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</si>
  <si>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</si>
  <si>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</si>
  <si>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</si>
  <si>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</si>
  <si>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</si>
  <si>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</si>
  <si>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</si>
  <si>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INDICE DE ENDEUDAMIENTO</t>
  </si>
  <si>
    <t>N°</t>
  </si>
  <si>
    <r>
      <t>EBITDA 
(</t>
    </r>
    <r>
      <rPr>
        <sz val="10"/>
        <rFont val="Arial Narrow"/>
        <family val="2"/>
      </rPr>
      <t>Año t-1)</t>
    </r>
  </si>
  <si>
    <r>
      <t>EBITDA 
(</t>
    </r>
    <r>
      <rPr>
        <sz val="10"/>
        <rFont val="Arial Narrow"/>
        <family val="2"/>
      </rPr>
      <t>Año t-2)</t>
    </r>
  </si>
  <si>
    <t>COP</t>
  </si>
  <si>
    <t>Variación EBITDA</t>
  </si>
  <si>
    <t>CAPITAL DE TRABAJO</t>
  </si>
  <si>
    <t>N° Personas</t>
  </si>
  <si>
    <t>CO ¿OK?</t>
  </si>
  <si>
    <t>KW</t>
  </si>
  <si>
    <t>ACTIVO TOTAL 
$ COP</t>
  </si>
  <si>
    <t>ACTIVO CTE.
$ COP</t>
  </si>
  <si>
    <t>PASIVO CTE. 
$ COP</t>
  </si>
  <si>
    <t>PASIVO TOTAL 
$ COP</t>
  </si>
  <si>
    <t>Crecimiento EBITDA</t>
  </si>
  <si>
    <t>PROPONENTE</t>
  </si>
  <si>
    <t>MIEMBRO ESTRUCTURA</t>
  </si>
  <si>
    <t>PART. %</t>
  </si>
  <si>
    <t>FECHA DE CORTE</t>
  </si>
  <si>
    <t>MONEDA</t>
  </si>
  <si>
    <t>CAPITAL REAL</t>
  </si>
  <si>
    <t>CAPITAL REAL
¿OK?</t>
  </si>
  <si>
    <t>KW ¿OK?</t>
  </si>
  <si>
    <t>ORGANIZACIÓN</t>
  </si>
  <si>
    <t>COMITÉ EVALUADOR - FINANCIERO</t>
  </si>
  <si>
    <t>MATRIZ REQUISITOS HABILITANTES CAPACIDAD FINANCIERA Y DE ORGANIZACIÓN VJ-VGC-CM-017-2013</t>
  </si>
  <si>
    <t>OBJETO: “INTERVENTORÍA INTEGRAL QUE INCLUYE PERO NO SE LIMITA A LA INTERVENTORÍA TÉCNICA, FINANCIERA, CONTABLE, JURÍDICA, ADMINISTRATIVA, OPERATIVA, MEDIO AMBIENTAL Y SOCIO – PREDIAL DEL CONTRATO DE CONCESIÓN No 006 DE 2007: “PROYECTO ÁREA METROPOLITANA DE CÚCUTA Y NORTE DE SANTANDER”</t>
  </si>
  <si>
    <t>MARLENNY DEL CARMEN ELORZA RESTREPO</t>
  </si>
  <si>
    <t>Proponentes Concurso de Méritos  
VJ-VGC-CM-017-2013</t>
  </si>
  <si>
    <t>CONSORCIO CONCESIÓN VIAL NORTE DE SANTANDER</t>
  </si>
  <si>
    <t>CONSORCIO EPSILON CÚCUTA</t>
  </si>
  <si>
    <t>CONSORCIO INTERCON -APM</t>
  </si>
  <si>
    <t>CONSORCIO CSLVC</t>
  </si>
  <si>
    <t>CONSORCIO INTERCONCESIONES 2014</t>
  </si>
  <si>
    <t>CONSORCIO INTERVENTORES NORTE DE SANTANDER</t>
  </si>
  <si>
    <t>CONSORCIO NORTE DE COLOMBIA</t>
  </si>
  <si>
    <t>CONSORCIO VIAL NS</t>
  </si>
  <si>
    <t>JASEN CONSULTORES SAS.</t>
  </si>
  <si>
    <t>PROYECTOS E INTERVENTORIAS LIMITADA “PI” LTDA.</t>
  </si>
  <si>
    <t>B &amp; C SA.</t>
  </si>
  <si>
    <t>MARTHA CECILIA ORDOÑEZ OCAMPO</t>
  </si>
  <si>
    <t>ICEACSA CONSULTORES SUCURSAL COLOMBIA</t>
  </si>
  <si>
    <t>COPEBA LTDA.</t>
  </si>
  <si>
    <t>GEOTECNIA Y CIMIENTOS INGEOCIM LTDA.</t>
  </si>
  <si>
    <t>CONSULTOR DE INGENIERIA CIVIL SA.</t>
  </si>
  <si>
    <t>SILVA CARREÑO &amp; ASOCIADOS SAS.</t>
  </si>
  <si>
    <t>LA VIALIDAD LTDA.</t>
  </si>
  <si>
    <t>JOSE WILMER CHILITO RIVADENEIRA</t>
  </si>
  <si>
    <t>CONSULTORES TÉCNICOS Y ECONÓMICOS SA – COSULTECNICOS</t>
  </si>
  <si>
    <t>JOYCO SAS.</t>
  </si>
  <si>
    <t>CIVILTEC INGENIEROS LTDA.</t>
  </si>
  <si>
    <t>INTERVENTORÍAS Y DISEÑO SA.</t>
  </si>
  <si>
    <t>SERVINC LTDA.</t>
  </si>
  <si>
    <t>BRAIN INGENIERÍA SAS.</t>
  </si>
  <si>
    <t>RIO ARQUITECTURA E INGENIERÍA S.A.</t>
  </si>
  <si>
    <t xml:space="preserve">JORGE PIDDO SEGUIDO DE LA EXPRESIÓN SUCURSAL COLOMBIA </t>
  </si>
  <si>
    <t>INTERSA S.A.</t>
  </si>
  <si>
    <t>SIGA INGENIERIA SAS.</t>
  </si>
  <si>
    <t>INTERPRO S.A.S.</t>
  </si>
  <si>
    <t>SUPERING S.A.S.</t>
  </si>
  <si>
    <t>FOLIO RUP o FORMATO</t>
  </si>
  <si>
    <t>DIS S.A.S.</t>
  </si>
  <si>
    <t>EDINTER S.A.S.</t>
  </si>
  <si>
    <t>N/A</t>
  </si>
  <si>
    <t>HÁBIL/
NO HÁBIL</t>
  </si>
  <si>
    <t>HÁBIL</t>
  </si>
  <si>
    <t>127, 146</t>
  </si>
  <si>
    <r>
      <rPr>
        <b/>
        <sz val="12"/>
        <rFont val="Arial Narrow"/>
        <family val="2"/>
      </rPr>
      <t>Nota:</t>
    </r>
    <r>
      <rPr>
        <sz val="12"/>
        <rFont val="Arial Narrow"/>
        <family val="2"/>
      </rPr>
      <t xml:space="preserve"> Para efectos de verificación financiera, se tomó la informaciòn suministrada en el RUP y en los formatos 2,  5 y 10.</t>
    </r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</si>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</sst>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€_-;\-* #,##0\ _€_-;_-* &quot;-&quot;??\ _€_-;_-@_-"/>
    <numFmt numFmtId="168" formatCode="_-* #,##0.0\ _€_-;\-* #,##0.0\ _€_-;_-* &quot;-&quot;??\ _€_-;_-@_-"/>
    <numFmt numFmtId="169" formatCode="_(&quot;$&quot;\ * #,##0_);_(&quot;$&quot;\ * \(#,##0\);_(&quot;$&quot;\ * &quot;-&quot;??_);_(@_)"/>
    <numFmt numFmtId="170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0"/>
      <name val="Arial Narrow"/>
      <family val="2"/>
    </font>
    <font>
      <b/>
      <sz val="10"/>
      <color indexed="10"/>
      <name val="Arial Narrow"/>
      <family val="2"/>
    </font>
    <font>
      <u val="singleAccounting"/>
      <sz val="10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39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2" borderId="8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wrapText="1"/>
    </xf>
    <xf numFmtId="0" fontId="16" fillId="0" borderId="0" xfId="0" applyFont="1"/>
    <xf numFmtId="0" fontId="17" fillId="3" borderId="5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/>
    <xf numFmtId="0" fontId="19" fillId="3" borderId="5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7" fillId="0" borderId="0" xfId="6" applyAlignment="1">
      <alignment horizontal="center" vertical="center"/>
    </xf>
    <xf numFmtId="0" fontId="7" fillId="0" borderId="0" xfId="6" applyAlignment="1">
      <alignment horizontal="left" vertical="center"/>
    </xf>
    <xf numFmtId="0" fontId="7" fillId="2" borderId="14" xfId="6" applyFill="1" applyBorder="1" applyAlignment="1">
      <alignment horizontal="center" vertical="center"/>
    </xf>
    <xf numFmtId="0" fontId="7" fillId="2" borderId="14" xfId="6" applyFill="1" applyBorder="1" applyAlignment="1">
      <alignment horizontal="left" vertical="center"/>
    </xf>
    <xf numFmtId="0" fontId="0" fillId="2" borderId="19" xfId="0" applyFill="1" applyBorder="1"/>
    <xf numFmtId="0" fontId="0" fillId="2" borderId="21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4" fillId="2" borderId="20" xfId="6" applyFont="1" applyFill="1" applyBorder="1" applyAlignment="1">
      <alignment horizontal="center" vertical="center"/>
    </xf>
    <xf numFmtId="0" fontId="24" fillId="2" borderId="20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25" fillId="2" borderId="20" xfId="6" applyFont="1" applyFill="1" applyBorder="1" applyAlignment="1">
      <alignment horizontal="center" vertical="center" wrapText="1" shrinkToFit="1"/>
    </xf>
    <xf numFmtId="1" fontId="5" fillId="2" borderId="1" xfId="6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1" fontId="3" fillId="2" borderId="1" xfId="6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1" fillId="5" borderId="1" xfId="6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167" fontId="16" fillId="0" borderId="0" xfId="0" applyNumberFormat="1" applyFont="1" applyFill="1" applyBorder="1" applyAlignment="1" applyProtection="1">
      <alignment vertical="center"/>
    </xf>
    <xf numFmtId="164" fontId="18" fillId="2" borderId="0" xfId="0" applyNumberFormat="1" applyFont="1" applyFill="1" applyBorder="1" applyAlignment="1" applyProtection="1">
      <alignment horizontal="left" vertical="center" wrapText="1"/>
    </xf>
    <xf numFmtId="164" fontId="16" fillId="2" borderId="0" xfId="0" applyNumberFormat="1" applyFont="1" applyFill="1" applyBorder="1" applyAlignment="1" applyProtection="1">
      <alignment vertical="center"/>
    </xf>
    <xf numFmtId="164" fontId="18" fillId="2" borderId="0" xfId="0" applyNumberFormat="1" applyFont="1" applyFill="1" applyBorder="1" applyAlignment="1" applyProtection="1">
      <alignment horizontal="center" vertical="center" wrapText="1"/>
    </xf>
    <xf numFmtId="164" fontId="18" fillId="2" borderId="0" xfId="0" applyNumberFormat="1" applyFont="1" applyFill="1" applyBorder="1" applyAlignment="1" applyProtection="1">
      <alignment horizontal="center" vertical="center"/>
    </xf>
    <xf numFmtId="170" fontId="26" fillId="2" borderId="0" xfId="1" applyNumberFormat="1" applyFont="1" applyFill="1" applyBorder="1" applyAlignment="1" applyProtection="1">
      <alignment vertical="center"/>
    </xf>
    <xf numFmtId="0" fontId="26" fillId="2" borderId="0" xfId="2" applyNumberFormat="1" applyFont="1" applyFill="1" applyBorder="1" applyAlignment="1" applyProtection="1">
      <alignment horizontal="center" vertical="center"/>
    </xf>
    <xf numFmtId="164" fontId="26" fillId="2" borderId="0" xfId="0" applyNumberFormat="1" applyFont="1" applyFill="1" applyBorder="1" applyAlignment="1" applyProtection="1">
      <alignment horizontal="center" vertical="center"/>
    </xf>
    <xf numFmtId="169" fontId="18" fillId="2" borderId="0" xfId="3" applyNumberFormat="1" applyFont="1" applyFill="1" applyBorder="1" applyAlignment="1" applyProtection="1">
      <alignment horizontal="center" vertical="center"/>
    </xf>
    <xf numFmtId="10" fontId="27" fillId="2" borderId="0" xfId="1" applyNumberFormat="1" applyFont="1" applyFill="1" applyBorder="1" applyAlignment="1" applyProtection="1">
      <alignment horizontal="center" vertical="center"/>
    </xf>
    <xf numFmtId="169" fontId="26" fillId="2" borderId="0" xfId="3" applyNumberFormat="1" applyFont="1" applyFill="1" applyBorder="1" applyAlignment="1" applyProtection="1">
      <alignment horizontal="center" vertical="center"/>
    </xf>
    <xf numFmtId="164" fontId="26" fillId="2" borderId="0" xfId="0" applyNumberFormat="1" applyFont="1" applyFill="1" applyBorder="1" applyAlignment="1" applyProtection="1">
      <alignment vertical="center"/>
    </xf>
    <xf numFmtId="2" fontId="26" fillId="2" borderId="0" xfId="2" applyNumberFormat="1" applyFont="1" applyFill="1" applyBorder="1" applyAlignment="1" applyProtection="1">
      <alignment horizontal="center" vertical="center"/>
    </xf>
    <xf numFmtId="0" fontId="28" fillId="2" borderId="0" xfId="2" applyNumberFormat="1" applyFont="1" applyFill="1" applyBorder="1" applyAlignment="1" applyProtection="1">
      <alignment horizontal="center" vertical="center"/>
    </xf>
    <xf numFmtId="169" fontId="28" fillId="2" borderId="0" xfId="3" applyNumberFormat="1" applyFont="1" applyFill="1" applyBorder="1" applyAlignment="1" applyProtection="1">
      <alignment horizontal="center" vertical="center"/>
    </xf>
    <xf numFmtId="167" fontId="18" fillId="0" borderId="16" xfId="0" applyNumberFormat="1" applyFont="1" applyFill="1" applyBorder="1" applyAlignment="1" applyProtection="1">
      <alignment horizontal="center" vertical="center"/>
    </xf>
    <xf numFmtId="167" fontId="18" fillId="0" borderId="31" xfId="0" applyNumberFormat="1" applyFont="1" applyFill="1" applyBorder="1" applyAlignment="1" applyProtection="1">
      <alignment horizontal="center" vertical="center" wrapText="1"/>
    </xf>
    <xf numFmtId="167" fontId="18" fillId="0" borderId="17" xfId="0" applyNumberFormat="1" applyFont="1" applyFill="1" applyBorder="1" applyAlignment="1" applyProtection="1">
      <alignment horizontal="center" vertical="center" wrapText="1"/>
    </xf>
    <xf numFmtId="170" fontId="18" fillId="0" borderId="17" xfId="1" applyNumberFormat="1" applyFont="1" applyFill="1" applyBorder="1" applyAlignment="1" applyProtection="1">
      <alignment horizontal="center" vertical="center"/>
    </xf>
    <xf numFmtId="0" fontId="18" fillId="0" borderId="17" xfId="2" applyNumberFormat="1" applyFont="1" applyFill="1" applyBorder="1" applyAlignment="1" applyProtection="1">
      <alignment horizontal="center" vertical="center" wrapText="1"/>
    </xf>
    <xf numFmtId="167" fontId="18" fillId="2" borderId="17" xfId="0" applyNumberFormat="1" applyFont="1" applyFill="1" applyBorder="1" applyAlignment="1" applyProtection="1">
      <alignment horizontal="center" vertical="center" wrapText="1"/>
    </xf>
    <xf numFmtId="167" fontId="18" fillId="0" borderId="24" xfId="0" applyNumberFormat="1" applyFont="1" applyFill="1" applyBorder="1" applyAlignment="1" applyProtection="1">
      <alignment horizontal="center" vertical="center"/>
    </xf>
    <xf numFmtId="167" fontId="8" fillId="0" borderId="24" xfId="0" applyNumberFormat="1" applyFont="1" applyBorder="1" applyAlignment="1" applyProtection="1">
      <alignment horizontal="center" vertical="center"/>
    </xf>
    <xf numFmtId="164" fontId="18" fillId="2" borderId="24" xfId="0" applyNumberFormat="1" applyFont="1" applyFill="1" applyBorder="1" applyAlignment="1" applyProtection="1">
      <alignment horizontal="center" vertical="center" wrapText="1"/>
    </xf>
    <xf numFmtId="2" fontId="18" fillId="2" borderId="31" xfId="2" applyNumberFormat="1" applyFont="1" applyFill="1" applyBorder="1" applyAlignment="1" applyProtection="1">
      <alignment horizontal="center" vertical="center" wrapText="1"/>
    </xf>
    <xf numFmtId="164" fontId="18" fillId="2" borderId="31" xfId="0" applyNumberFormat="1" applyFont="1" applyFill="1" applyBorder="1" applyAlignment="1" applyProtection="1">
      <alignment horizontal="center" vertical="center" wrapText="1"/>
    </xf>
    <xf numFmtId="164" fontId="18" fillId="2" borderId="24" xfId="0" applyNumberFormat="1" applyFont="1" applyFill="1" applyBorder="1" applyAlignment="1" applyProtection="1">
      <alignment horizontal="center" vertical="center"/>
    </xf>
    <xf numFmtId="164" fontId="18" fillId="2" borderId="25" xfId="0" applyNumberFormat="1" applyFont="1" applyFill="1" applyBorder="1" applyAlignment="1" applyProtection="1">
      <alignment horizontal="center" vertical="center"/>
    </xf>
    <xf numFmtId="167" fontId="18" fillId="2" borderId="21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Border="1" applyAlignment="1" applyProtection="1">
      <alignment vertical="center"/>
    </xf>
    <xf numFmtId="167" fontId="18" fillId="0" borderId="32" xfId="0" applyNumberFormat="1" applyFont="1" applyFill="1" applyBorder="1" applyAlignment="1" applyProtection="1">
      <alignment horizontal="center" vertical="center"/>
    </xf>
    <xf numFmtId="167" fontId="18" fillId="0" borderId="33" xfId="0" applyNumberFormat="1" applyFont="1" applyFill="1" applyBorder="1" applyAlignment="1" applyProtection="1">
      <alignment horizontal="center" vertical="center" wrapText="1"/>
    </xf>
    <xf numFmtId="167" fontId="18" fillId="0" borderId="18" xfId="0" applyNumberFormat="1" applyFont="1" applyFill="1" applyBorder="1" applyAlignment="1" applyProtection="1">
      <alignment horizontal="center" vertical="center" wrapText="1"/>
    </xf>
    <xf numFmtId="170" fontId="18" fillId="0" borderId="18" xfId="1" applyNumberFormat="1" applyFont="1" applyFill="1" applyBorder="1" applyAlignment="1" applyProtection="1">
      <alignment horizontal="center" vertical="center"/>
    </xf>
    <xf numFmtId="0" fontId="18" fillId="0" borderId="18" xfId="2" applyNumberFormat="1" applyFont="1" applyFill="1" applyBorder="1" applyAlignment="1" applyProtection="1">
      <alignment horizontal="center" vertical="center" wrapText="1"/>
    </xf>
    <xf numFmtId="167" fontId="18" fillId="2" borderId="18" xfId="0" applyNumberFormat="1" applyFont="1" applyFill="1" applyBorder="1" applyAlignment="1" applyProtection="1">
      <alignment horizontal="center" vertical="center" wrapText="1"/>
    </xf>
    <xf numFmtId="169" fontId="18" fillId="0" borderId="18" xfId="3" applyNumberFormat="1" applyFont="1" applyFill="1" applyBorder="1" applyAlignment="1" applyProtection="1">
      <alignment horizontal="center" vertical="center" wrapText="1"/>
    </xf>
    <xf numFmtId="169" fontId="18" fillId="0" borderId="29" xfId="3" applyNumberFormat="1" applyFont="1" applyFill="1" applyBorder="1" applyAlignment="1" applyProtection="1">
      <alignment horizontal="center" vertical="center" wrapText="1"/>
    </xf>
    <xf numFmtId="167" fontId="18" fillId="2" borderId="18" xfId="0" applyNumberFormat="1" applyFont="1" applyFill="1" applyBorder="1" applyAlignment="1" applyProtection="1">
      <alignment horizontal="center" vertical="center" wrapText="1"/>
    </xf>
    <xf numFmtId="2" fontId="18" fillId="2" borderId="33" xfId="2" applyNumberFormat="1" applyFont="1" applyFill="1" applyBorder="1" applyAlignment="1" applyProtection="1">
      <alignment horizontal="center" vertical="center" wrapText="1"/>
    </xf>
    <xf numFmtId="164" fontId="18" fillId="2" borderId="33" xfId="0" applyNumberFormat="1" applyFont="1" applyFill="1" applyBorder="1" applyAlignment="1" applyProtection="1">
      <alignment horizontal="center" vertical="center" wrapText="1"/>
    </xf>
    <xf numFmtId="164" fontId="18" fillId="2" borderId="29" xfId="0" applyNumberFormat="1" applyFont="1" applyFill="1" applyBorder="1" applyAlignment="1" applyProtection="1">
      <alignment horizontal="center" vertical="center" wrapText="1"/>
    </xf>
    <xf numFmtId="0" fontId="18" fillId="2" borderId="29" xfId="2" applyNumberFormat="1" applyFont="1" applyFill="1" applyBorder="1" applyAlignment="1" applyProtection="1">
      <alignment horizontal="center" vertical="center" wrapText="1"/>
    </xf>
    <xf numFmtId="169" fontId="18" fillId="2" borderId="18" xfId="3" applyNumberFormat="1" applyFont="1" applyFill="1" applyBorder="1" applyAlignment="1" applyProtection="1">
      <alignment horizontal="center" vertical="center" wrapText="1"/>
    </xf>
    <xf numFmtId="167" fontId="18" fillId="2" borderId="29" xfId="0" applyNumberFormat="1" applyFont="1" applyFill="1" applyBorder="1" applyAlignment="1" applyProtection="1">
      <alignment horizontal="center" vertical="center" wrapText="1"/>
    </xf>
    <xf numFmtId="167" fontId="18" fillId="2" borderId="15" xfId="0" applyNumberFormat="1" applyFont="1" applyFill="1" applyBorder="1" applyAlignment="1" applyProtection="1">
      <alignment horizontal="center" vertical="center" wrapText="1"/>
    </xf>
    <xf numFmtId="167" fontId="18" fillId="0" borderId="11" xfId="0" applyNumberFormat="1" applyFont="1" applyFill="1" applyBorder="1" applyAlignment="1" applyProtection="1">
      <alignment horizontal="center" vertical="center" wrapText="1"/>
    </xf>
    <xf numFmtId="167" fontId="18" fillId="0" borderId="0" xfId="0" applyNumberFormat="1" applyFont="1" applyFill="1" applyAlignment="1" applyProtection="1">
      <alignment horizontal="center" vertical="center" wrapText="1"/>
    </xf>
    <xf numFmtId="167" fontId="16" fillId="0" borderId="0" xfId="0" applyNumberFormat="1" applyFont="1" applyFill="1" applyAlignment="1" applyProtection="1">
      <alignment vertical="center" wrapText="1"/>
    </xf>
    <xf numFmtId="0" fontId="16" fillId="4" borderId="23" xfId="0" applyNumberFormat="1" applyFont="1" applyFill="1" applyBorder="1" applyAlignment="1" applyProtection="1">
      <alignment horizontal="center" vertical="center"/>
    </xf>
    <xf numFmtId="168" fontId="16" fillId="0" borderId="17" xfId="0" applyNumberFormat="1" applyFont="1" applyFill="1" applyBorder="1" applyAlignment="1" applyProtection="1">
      <alignment horizontal="left" vertical="center" wrapText="1"/>
    </xf>
    <xf numFmtId="167" fontId="16" fillId="2" borderId="24" xfId="8" applyNumberFormat="1" applyFont="1" applyFill="1" applyBorder="1" applyAlignment="1" applyProtection="1">
      <alignment horizontal="left" vertical="center" shrinkToFit="1"/>
    </xf>
    <xf numFmtId="170" fontId="16" fillId="2" borderId="24" xfId="9" applyNumberFormat="1" applyFont="1" applyFill="1" applyBorder="1" applyAlignment="1" applyProtection="1">
      <alignment horizontal="center" vertical="center"/>
    </xf>
    <xf numFmtId="0" fontId="16" fillId="0" borderId="24" xfId="2" applyNumberFormat="1" applyFont="1" applyFill="1" applyBorder="1" applyAlignment="1" applyProtection="1">
      <alignment horizontal="center" vertical="center"/>
    </xf>
    <xf numFmtId="15" fontId="16" fillId="0" borderId="24" xfId="5" applyNumberFormat="1" applyFont="1" applyFill="1" applyBorder="1" applyAlignment="1" applyProtection="1">
      <alignment horizontal="center" vertical="center"/>
    </xf>
    <xf numFmtId="15" fontId="16" fillId="0" borderId="24" xfId="2" applyNumberFormat="1" applyFont="1" applyFill="1" applyBorder="1" applyAlignment="1" applyProtection="1">
      <alignment horizontal="center" vertical="center"/>
    </xf>
    <xf numFmtId="3" fontId="16" fillId="0" borderId="24" xfId="3" applyNumberFormat="1" applyFont="1" applyFill="1" applyBorder="1" applyAlignment="1" applyProtection="1">
      <alignment horizontal="right" vertical="center" wrapText="1"/>
    </xf>
    <xf numFmtId="169" fontId="16" fillId="0" borderId="24" xfId="3" applyNumberFormat="1" applyFont="1" applyFill="1" applyBorder="1" applyAlignment="1" applyProtection="1">
      <alignment horizontal="center" vertical="center" wrapText="1"/>
    </xf>
    <xf numFmtId="2" fontId="16" fillId="2" borderId="24" xfId="2" applyNumberFormat="1" applyFont="1" applyFill="1" applyBorder="1" applyAlignment="1" applyProtection="1">
      <alignment horizontal="center" vertical="center"/>
    </xf>
    <xf numFmtId="10" fontId="16" fillId="2" borderId="24" xfId="0" applyNumberFormat="1" applyFont="1" applyFill="1" applyBorder="1" applyAlignment="1" applyProtection="1">
      <alignment horizontal="center" vertical="center"/>
    </xf>
    <xf numFmtId="3" fontId="16" fillId="0" borderId="24" xfId="3" applyNumberFormat="1" applyFont="1" applyFill="1" applyBorder="1" applyAlignment="1" applyProtection="1">
      <alignment vertical="center" wrapText="1"/>
    </xf>
    <xf numFmtId="2" fontId="16" fillId="0" borderId="24" xfId="2" applyNumberFormat="1" applyFont="1" applyFill="1" applyBorder="1" applyAlignment="1" applyProtection="1">
      <alignment horizontal="center" vertical="center" wrapText="1"/>
    </xf>
    <xf numFmtId="37" fontId="16" fillId="2" borderId="24" xfId="3" applyNumberFormat="1" applyFont="1" applyFill="1" applyBorder="1" applyAlignment="1" applyProtection="1">
      <alignment horizontal="right" vertical="center"/>
    </xf>
    <xf numFmtId="1" fontId="16" fillId="0" borderId="24" xfId="2" applyNumberFormat="1" applyFont="1" applyFill="1" applyBorder="1" applyAlignment="1" applyProtection="1">
      <alignment horizontal="center" vertical="center" wrapText="1"/>
    </xf>
    <xf numFmtId="169" fontId="16" fillId="2" borderId="24" xfId="3" applyNumberFormat="1" applyFont="1" applyFill="1" applyBorder="1" applyAlignment="1" applyProtection="1">
      <alignment horizontal="center" vertical="center" wrapText="1"/>
    </xf>
    <xf numFmtId="169" fontId="18" fillId="2" borderId="25" xfId="3" applyNumberFormat="1" applyFont="1" applyFill="1" applyBorder="1" applyAlignment="1" applyProtection="1">
      <alignment horizontal="center" vertical="center" wrapText="1"/>
    </xf>
    <xf numFmtId="167" fontId="16" fillId="0" borderId="0" xfId="0" applyNumberFormat="1" applyFont="1" applyFill="1" applyAlignment="1" applyProtection="1">
      <alignment vertical="center"/>
    </xf>
    <xf numFmtId="0" fontId="16" fillId="4" borderId="34" xfId="0" applyNumberFormat="1" applyFont="1" applyFill="1" applyBorder="1" applyAlignment="1" applyProtection="1">
      <alignment horizontal="center" vertical="center"/>
    </xf>
    <xf numFmtId="168" fontId="16" fillId="0" borderId="10" xfId="0" applyNumberFormat="1" applyFont="1" applyFill="1" applyBorder="1" applyAlignment="1" applyProtection="1">
      <alignment horizontal="left" vertical="center" wrapText="1"/>
    </xf>
    <xf numFmtId="167" fontId="16" fillId="2" borderId="10" xfId="8" applyNumberFormat="1" applyFont="1" applyFill="1" applyBorder="1" applyAlignment="1" applyProtection="1">
      <alignment horizontal="left" vertical="center" shrinkToFit="1"/>
    </xf>
    <xf numFmtId="170" fontId="16" fillId="2" borderId="10" xfId="9" applyNumberFormat="1" applyFont="1" applyFill="1" applyBorder="1" applyAlignment="1" applyProtection="1">
      <alignment horizontal="center" vertical="center"/>
    </xf>
    <xf numFmtId="0" fontId="16" fillId="0" borderId="10" xfId="2" applyNumberFormat="1" applyFont="1" applyFill="1" applyBorder="1" applyAlignment="1" applyProtection="1">
      <alignment horizontal="center" vertical="center"/>
    </xf>
    <xf numFmtId="15" fontId="16" fillId="0" borderId="10" xfId="5" applyNumberFormat="1" applyFont="1" applyFill="1" applyBorder="1" applyAlignment="1" applyProtection="1">
      <alignment horizontal="center" vertical="center"/>
    </xf>
    <xf numFmtId="15" fontId="16" fillId="0" borderId="10" xfId="2" applyNumberFormat="1" applyFont="1" applyFill="1" applyBorder="1" applyAlignment="1" applyProtection="1">
      <alignment horizontal="center" vertical="center"/>
    </xf>
    <xf numFmtId="3" fontId="16" fillId="0" borderId="10" xfId="3" applyNumberFormat="1" applyFont="1" applyFill="1" applyBorder="1" applyAlignment="1" applyProtection="1">
      <alignment horizontal="right" vertical="center" wrapText="1"/>
    </xf>
    <xf numFmtId="169" fontId="16" fillId="0" borderId="9" xfId="3" applyNumberFormat="1" applyFont="1" applyFill="1" applyBorder="1" applyAlignment="1" applyProtection="1">
      <alignment horizontal="center" vertical="center" wrapText="1"/>
    </xf>
    <xf numFmtId="2" fontId="16" fillId="2" borderId="10" xfId="2" applyNumberFormat="1" applyFont="1" applyFill="1" applyBorder="1" applyAlignment="1" applyProtection="1">
      <alignment horizontal="center" vertical="center"/>
    </xf>
    <xf numFmtId="10" fontId="16" fillId="2" borderId="10" xfId="0" applyNumberFormat="1" applyFont="1" applyFill="1" applyBorder="1" applyAlignment="1" applyProtection="1">
      <alignment horizontal="center" vertical="center"/>
    </xf>
    <xf numFmtId="3" fontId="16" fillId="0" borderId="10" xfId="3" applyNumberFormat="1" applyFont="1" applyFill="1" applyBorder="1" applyAlignment="1" applyProtection="1">
      <alignment vertical="center" wrapText="1"/>
    </xf>
    <xf numFmtId="2" fontId="16" fillId="0" borderId="10" xfId="2" applyNumberFormat="1" applyFont="1" applyFill="1" applyBorder="1" applyAlignment="1" applyProtection="1">
      <alignment horizontal="center" vertical="center" wrapText="1"/>
    </xf>
    <xf numFmtId="37" fontId="16" fillId="2" borderId="10" xfId="3" applyNumberFormat="1" applyFont="1" applyFill="1" applyBorder="1" applyAlignment="1" applyProtection="1">
      <alignment horizontal="right" vertical="center"/>
    </xf>
    <xf numFmtId="1" fontId="16" fillId="0" borderId="10" xfId="2" applyNumberFormat="1" applyFont="1" applyFill="1" applyBorder="1" applyAlignment="1" applyProtection="1">
      <alignment horizontal="center" vertical="center" wrapText="1"/>
    </xf>
    <xf numFmtId="169" fontId="16" fillId="2" borderId="10" xfId="3" applyNumberFormat="1" applyFont="1" applyFill="1" applyBorder="1" applyAlignment="1" applyProtection="1">
      <alignment horizontal="center" vertical="center" wrapText="1"/>
    </xf>
    <xf numFmtId="169" fontId="18" fillId="2" borderId="35" xfId="3" applyNumberFormat="1" applyFont="1" applyFill="1" applyBorder="1" applyAlignment="1" applyProtection="1">
      <alignment horizontal="center" vertical="center" wrapText="1"/>
    </xf>
    <xf numFmtId="0" fontId="16" fillId="4" borderId="28" xfId="0" applyNumberFormat="1" applyFont="1" applyFill="1" applyBorder="1" applyAlignment="1" applyProtection="1">
      <alignment horizontal="center" vertical="center"/>
    </xf>
    <xf numFmtId="168" fontId="16" fillId="0" borderId="18" xfId="0" applyNumberFormat="1" applyFont="1" applyFill="1" applyBorder="1" applyAlignment="1" applyProtection="1">
      <alignment horizontal="left" vertical="center" wrapText="1"/>
    </xf>
    <xf numFmtId="167" fontId="16" fillId="2" borderId="29" xfId="8" applyNumberFormat="1" applyFont="1" applyFill="1" applyBorder="1" applyAlignment="1" applyProtection="1">
      <alignment horizontal="left" vertical="center" shrinkToFit="1"/>
    </xf>
    <xf numFmtId="170" fontId="16" fillId="2" borderId="29" xfId="9" applyNumberFormat="1" applyFont="1" applyFill="1" applyBorder="1" applyAlignment="1" applyProtection="1">
      <alignment horizontal="center" vertical="center"/>
    </xf>
    <xf numFmtId="0" fontId="16" fillId="0" borderId="29" xfId="2" applyNumberFormat="1" applyFont="1" applyFill="1" applyBorder="1" applyAlignment="1" applyProtection="1">
      <alignment horizontal="center" vertical="center"/>
    </xf>
    <xf numFmtId="15" fontId="16" fillId="0" borderId="29" xfId="5" applyNumberFormat="1" applyFont="1" applyFill="1" applyBorder="1" applyAlignment="1" applyProtection="1">
      <alignment horizontal="center" vertical="center"/>
    </xf>
    <xf numFmtId="15" fontId="16" fillId="0" borderId="29" xfId="2" applyNumberFormat="1" applyFont="1" applyFill="1" applyBorder="1" applyAlignment="1" applyProtection="1">
      <alignment horizontal="center" vertical="center"/>
    </xf>
    <xf numFmtId="3" fontId="16" fillId="0" borderId="29" xfId="3" applyNumberFormat="1" applyFont="1" applyFill="1" applyBorder="1" applyAlignment="1" applyProtection="1">
      <alignment horizontal="right" vertical="center"/>
    </xf>
    <xf numFmtId="3" fontId="16" fillId="0" borderId="29" xfId="0" applyNumberFormat="1" applyFont="1" applyFill="1" applyBorder="1" applyAlignment="1" applyProtection="1">
      <alignment horizontal="right" vertical="center"/>
    </xf>
    <xf numFmtId="169" fontId="16" fillId="0" borderId="18" xfId="3" applyNumberFormat="1" applyFont="1" applyFill="1" applyBorder="1" applyAlignment="1" applyProtection="1">
      <alignment horizontal="center" vertical="center" wrapText="1"/>
    </xf>
    <xf numFmtId="2" fontId="16" fillId="2" borderId="29" xfId="2" applyNumberFormat="1" applyFont="1" applyFill="1" applyBorder="1" applyAlignment="1" applyProtection="1">
      <alignment horizontal="center" vertical="center"/>
    </xf>
    <xf numFmtId="10" fontId="16" fillId="2" borderId="29" xfId="0" applyNumberFormat="1" applyFont="1" applyFill="1" applyBorder="1" applyAlignment="1" applyProtection="1">
      <alignment horizontal="center" vertical="center"/>
    </xf>
    <xf numFmtId="3" fontId="16" fillId="0" borderId="29" xfId="0" applyNumberFormat="1" applyFont="1" applyFill="1" applyBorder="1" applyAlignment="1" applyProtection="1">
      <alignment vertical="center"/>
    </xf>
    <xf numFmtId="2" fontId="16" fillId="0" borderId="29" xfId="2" applyNumberFormat="1" applyFont="1" applyFill="1" applyBorder="1" applyAlignment="1" applyProtection="1">
      <alignment horizontal="center" vertical="center" wrapText="1"/>
    </xf>
    <xf numFmtId="37" fontId="16" fillId="0" borderId="29" xfId="3" applyNumberFormat="1" applyFont="1" applyFill="1" applyBorder="1" applyAlignment="1" applyProtection="1">
      <alignment horizontal="right" vertical="center"/>
    </xf>
    <xf numFmtId="1" fontId="16" fillId="0" borderId="29" xfId="2" applyNumberFormat="1" applyFont="1" applyFill="1" applyBorder="1" applyAlignment="1" applyProtection="1">
      <alignment horizontal="center" vertical="center" wrapText="1"/>
    </xf>
    <xf numFmtId="169" fontId="16" fillId="2" borderId="29" xfId="3" applyNumberFormat="1" applyFont="1" applyFill="1" applyBorder="1" applyAlignment="1" applyProtection="1">
      <alignment horizontal="center" vertical="center" wrapText="1"/>
    </xf>
    <xf numFmtId="169" fontId="18" fillId="2" borderId="30" xfId="3" applyNumberFormat="1" applyFont="1" applyFill="1" applyBorder="1" applyAlignment="1" applyProtection="1">
      <alignment horizontal="center" vertical="center" wrapText="1"/>
    </xf>
    <xf numFmtId="0" fontId="16" fillId="4" borderId="23" xfId="8" applyNumberFormat="1" applyFont="1" applyFill="1" applyBorder="1" applyAlignment="1" applyProtection="1">
      <alignment horizontal="center" vertical="center"/>
    </xf>
    <xf numFmtId="1" fontId="16" fillId="2" borderId="24" xfId="8" applyNumberFormat="1" applyFont="1" applyFill="1" applyBorder="1" applyAlignment="1" applyProtection="1">
      <alignment vertical="center" wrapText="1"/>
    </xf>
    <xf numFmtId="167" fontId="18" fillId="2" borderId="25" xfId="0" applyNumberFormat="1" applyFont="1" applyFill="1" applyBorder="1" applyAlignment="1" applyProtection="1">
      <alignment horizontal="center" vertical="center" wrapText="1"/>
    </xf>
    <xf numFmtId="0" fontId="16" fillId="4" borderId="26" xfId="8" applyNumberFormat="1" applyFont="1" applyFill="1" applyBorder="1" applyAlignment="1" applyProtection="1">
      <alignment horizontal="center" vertical="center"/>
    </xf>
    <xf numFmtId="1" fontId="16" fillId="2" borderId="22" xfId="8" applyNumberFormat="1" applyFont="1" applyFill="1" applyBorder="1" applyAlignment="1" applyProtection="1">
      <alignment vertical="center" wrapText="1"/>
    </xf>
    <xf numFmtId="167" fontId="16" fillId="2" borderId="22" xfId="8" applyNumberFormat="1" applyFont="1" applyFill="1" applyBorder="1" applyAlignment="1" applyProtection="1">
      <alignment horizontal="left" vertical="center" shrinkToFit="1"/>
    </xf>
    <xf numFmtId="170" fontId="16" fillId="2" borderId="22" xfId="9" applyNumberFormat="1" applyFont="1" applyFill="1" applyBorder="1" applyAlignment="1" applyProtection="1">
      <alignment horizontal="center" vertical="center"/>
    </xf>
    <xf numFmtId="0" fontId="16" fillId="0" borderId="22" xfId="2" applyNumberFormat="1" applyFont="1" applyFill="1" applyBorder="1" applyAlignment="1" applyProtection="1">
      <alignment horizontal="center" vertical="center"/>
    </xf>
    <xf numFmtId="15" fontId="16" fillId="0" borderId="22" xfId="5" applyNumberFormat="1" applyFont="1" applyFill="1" applyBorder="1" applyAlignment="1" applyProtection="1">
      <alignment horizontal="center" vertical="center"/>
    </xf>
    <xf numFmtId="15" fontId="16" fillId="0" borderId="22" xfId="2" applyNumberFormat="1" applyFont="1" applyFill="1" applyBorder="1" applyAlignment="1" applyProtection="1">
      <alignment horizontal="center" vertical="center"/>
    </xf>
    <xf numFmtId="3" fontId="16" fillId="0" borderId="22" xfId="3" applyNumberFormat="1" applyFont="1" applyFill="1" applyBorder="1" applyAlignment="1" applyProtection="1">
      <alignment horizontal="right" vertical="center"/>
    </xf>
    <xf numFmtId="3" fontId="16" fillId="0" borderId="22" xfId="0" applyNumberFormat="1" applyFont="1" applyFill="1" applyBorder="1" applyAlignment="1" applyProtection="1">
      <alignment horizontal="right" vertical="center"/>
    </xf>
    <xf numFmtId="2" fontId="16" fillId="2" borderId="22" xfId="2" applyNumberFormat="1" applyFont="1" applyFill="1" applyBorder="1" applyAlignment="1" applyProtection="1">
      <alignment horizontal="center" vertical="center"/>
    </xf>
    <xf numFmtId="10" fontId="16" fillId="2" borderId="22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/>
    </xf>
    <xf numFmtId="2" fontId="16" fillId="0" borderId="22" xfId="2" applyNumberFormat="1" applyFont="1" applyFill="1" applyBorder="1" applyAlignment="1" applyProtection="1">
      <alignment horizontal="center" vertical="center" wrapText="1"/>
    </xf>
    <xf numFmtId="37" fontId="16" fillId="0" borderId="22" xfId="3" applyNumberFormat="1" applyFont="1" applyFill="1" applyBorder="1" applyAlignment="1" applyProtection="1">
      <alignment horizontal="right" vertical="center"/>
    </xf>
    <xf numFmtId="169" fontId="16" fillId="0" borderId="22" xfId="3" applyNumberFormat="1" applyFont="1" applyFill="1" applyBorder="1" applyAlignment="1" applyProtection="1">
      <alignment horizontal="center" vertical="center" wrapText="1"/>
    </xf>
    <xf numFmtId="1" fontId="16" fillId="0" borderId="22" xfId="2" applyNumberFormat="1" applyFont="1" applyFill="1" applyBorder="1" applyAlignment="1" applyProtection="1">
      <alignment horizontal="center" vertical="center" wrapText="1"/>
    </xf>
    <xf numFmtId="169" fontId="16" fillId="2" borderId="22" xfId="3" applyNumberFormat="1" applyFont="1" applyFill="1" applyBorder="1" applyAlignment="1" applyProtection="1">
      <alignment horizontal="center" vertical="center" wrapText="1"/>
    </xf>
    <xf numFmtId="167" fontId="18" fillId="2" borderId="27" xfId="0" applyNumberFormat="1" applyFont="1" applyFill="1" applyBorder="1" applyAlignment="1" applyProtection="1">
      <alignment horizontal="center" vertical="center" wrapText="1"/>
    </xf>
    <xf numFmtId="0" fontId="16" fillId="4" borderId="28" xfId="8" applyNumberFormat="1" applyFont="1" applyFill="1" applyBorder="1" applyAlignment="1" applyProtection="1">
      <alignment horizontal="center" vertical="center"/>
    </xf>
    <xf numFmtId="1" fontId="16" fillId="2" borderId="29" xfId="8" applyNumberFormat="1" applyFont="1" applyFill="1" applyBorder="1" applyAlignment="1" applyProtection="1">
      <alignment vertical="center" wrapText="1"/>
    </xf>
    <xf numFmtId="2" fontId="16" fillId="0" borderId="29" xfId="2" applyNumberFormat="1" applyFont="1" applyFill="1" applyBorder="1" applyAlignment="1" applyProtection="1">
      <alignment horizontal="center" vertical="center"/>
    </xf>
    <xf numFmtId="169" fontId="16" fillId="0" borderId="29" xfId="3" applyNumberFormat="1" applyFont="1" applyFill="1" applyBorder="1" applyAlignment="1" applyProtection="1">
      <alignment horizontal="center" vertical="center" wrapText="1"/>
    </xf>
    <xf numFmtId="167" fontId="18" fillId="2" borderId="30" xfId="0" applyNumberFormat="1" applyFont="1" applyFill="1" applyBorder="1" applyAlignment="1" applyProtection="1">
      <alignment horizontal="center" vertical="center" wrapText="1"/>
    </xf>
    <xf numFmtId="167" fontId="16" fillId="0" borderId="24" xfId="0" applyNumberFormat="1" applyFont="1" applyFill="1" applyBorder="1" applyAlignment="1" applyProtection="1">
      <alignment vertical="center" wrapText="1"/>
    </xf>
    <xf numFmtId="167" fontId="16" fillId="0" borderId="24" xfId="0" applyNumberFormat="1" applyFont="1" applyFill="1" applyBorder="1" applyAlignment="1" applyProtection="1">
      <alignment horizontal="left" vertical="center" shrinkToFit="1"/>
    </xf>
    <xf numFmtId="170" fontId="16" fillId="0" borderId="24" xfId="1" applyNumberFormat="1" applyFont="1" applyFill="1" applyBorder="1" applyAlignment="1" applyProtection="1">
      <alignment horizontal="center" vertical="center"/>
    </xf>
    <xf numFmtId="167" fontId="16" fillId="2" borderId="24" xfId="0" applyNumberFormat="1" applyFont="1" applyFill="1" applyBorder="1" applyAlignment="1" applyProtection="1">
      <alignment horizontal="center" vertical="center" wrapText="1"/>
    </xf>
    <xf numFmtId="3" fontId="16" fillId="2" borderId="24" xfId="0" applyNumberFormat="1" applyFont="1" applyFill="1" applyBorder="1" applyAlignment="1" applyProtection="1">
      <alignment horizontal="right" vertical="center" wrapText="1"/>
    </xf>
    <xf numFmtId="37" fontId="16" fillId="0" borderId="24" xfId="3" applyNumberFormat="1" applyFont="1" applyFill="1" applyBorder="1" applyAlignment="1" applyProtection="1">
      <alignment horizontal="right" vertical="center"/>
    </xf>
    <xf numFmtId="167" fontId="16" fillId="2" borderId="24" xfId="0" applyNumberFormat="1" applyFont="1" applyFill="1" applyBorder="1" applyAlignment="1" applyProtection="1">
      <alignment horizontal="center" vertical="center" wrapText="1"/>
    </xf>
    <xf numFmtId="0" fontId="16" fillId="4" borderId="26" xfId="0" applyNumberFormat="1" applyFont="1" applyFill="1" applyBorder="1" applyAlignment="1" applyProtection="1">
      <alignment horizontal="center" vertical="center"/>
    </xf>
    <xf numFmtId="167" fontId="16" fillId="0" borderId="22" xfId="0" applyNumberFormat="1" applyFont="1" applyFill="1" applyBorder="1" applyAlignment="1" applyProtection="1">
      <alignment vertical="center" wrapText="1"/>
    </xf>
    <xf numFmtId="167" fontId="16" fillId="0" borderId="22" xfId="0" applyNumberFormat="1" applyFont="1" applyFill="1" applyBorder="1" applyAlignment="1" applyProtection="1">
      <alignment horizontal="left" vertical="center" shrinkToFit="1"/>
    </xf>
    <xf numFmtId="170" fontId="16" fillId="0" borderId="22" xfId="1" applyNumberFormat="1" applyFont="1" applyFill="1" applyBorder="1" applyAlignment="1" applyProtection="1">
      <alignment horizontal="center" vertical="center"/>
    </xf>
    <xf numFmtId="167" fontId="16" fillId="2" borderId="22" xfId="0" applyNumberFormat="1" applyFont="1" applyFill="1" applyBorder="1" applyAlignment="1" applyProtection="1">
      <alignment horizontal="center" vertical="center" wrapText="1"/>
    </xf>
    <xf numFmtId="3" fontId="16" fillId="0" borderId="22" xfId="3" applyNumberFormat="1" applyFont="1" applyFill="1" applyBorder="1" applyAlignment="1" applyProtection="1">
      <alignment horizontal="right" vertical="center" wrapText="1"/>
    </xf>
    <xf numFmtId="3" fontId="16" fillId="2" borderId="22" xfId="0" applyNumberFormat="1" applyFont="1" applyFill="1" applyBorder="1" applyAlignment="1" applyProtection="1">
      <alignment horizontal="right" vertical="center" wrapText="1"/>
    </xf>
    <xf numFmtId="3" fontId="16" fillId="0" borderId="22" xfId="3" applyNumberFormat="1" applyFont="1" applyFill="1" applyBorder="1" applyAlignment="1" applyProtection="1">
      <alignment vertical="center" wrapText="1"/>
    </xf>
    <xf numFmtId="167" fontId="16" fillId="2" borderId="22" xfId="0" applyNumberFormat="1" applyFont="1" applyFill="1" applyBorder="1" applyAlignment="1" applyProtection="1">
      <alignment horizontal="center" vertical="center" wrapText="1"/>
    </xf>
    <xf numFmtId="167" fontId="16" fillId="0" borderId="29" xfId="0" applyNumberFormat="1" applyFont="1" applyFill="1" applyBorder="1" applyAlignment="1" applyProtection="1">
      <alignment vertical="center" wrapText="1"/>
    </xf>
    <xf numFmtId="167" fontId="16" fillId="0" borderId="29" xfId="0" applyNumberFormat="1" applyFont="1" applyFill="1" applyBorder="1" applyAlignment="1" applyProtection="1">
      <alignment horizontal="left" vertical="center" shrinkToFit="1"/>
    </xf>
    <xf numFmtId="170" fontId="16" fillId="0" borderId="29" xfId="1" applyNumberFormat="1" applyFont="1" applyFill="1" applyBorder="1" applyAlignment="1" applyProtection="1">
      <alignment horizontal="center" vertical="center"/>
    </xf>
    <xf numFmtId="167" fontId="16" fillId="2" borderId="29" xfId="0" applyNumberFormat="1" applyFont="1" applyFill="1" applyBorder="1" applyAlignment="1" applyProtection="1">
      <alignment horizontal="center" vertical="center" wrapText="1"/>
    </xf>
    <xf numFmtId="3" fontId="16" fillId="0" borderId="29" xfId="3" applyNumberFormat="1" applyFont="1" applyFill="1" applyBorder="1" applyAlignment="1" applyProtection="1">
      <alignment horizontal="right" vertical="center" wrapText="1"/>
    </xf>
    <xf numFmtId="3" fontId="16" fillId="2" borderId="29" xfId="0" applyNumberFormat="1" applyFont="1" applyFill="1" applyBorder="1" applyAlignment="1" applyProtection="1">
      <alignment horizontal="right" vertical="center" wrapText="1"/>
    </xf>
    <xf numFmtId="3" fontId="16" fillId="0" borderId="29" xfId="3" applyNumberFormat="1" applyFont="1" applyFill="1" applyBorder="1" applyAlignment="1" applyProtection="1">
      <alignment vertical="center" wrapText="1"/>
    </xf>
    <xf numFmtId="167" fontId="16" fillId="2" borderId="29" xfId="0" applyNumberFormat="1" applyFont="1" applyFill="1" applyBorder="1" applyAlignment="1" applyProtection="1">
      <alignment horizontal="center" vertical="center" wrapText="1"/>
    </xf>
    <xf numFmtId="167" fontId="29" fillId="0" borderId="36" xfId="0" applyNumberFormat="1" applyFont="1" applyFill="1" applyBorder="1" applyAlignment="1" applyProtection="1">
      <alignment horizontal="center" vertical="center" wrapText="1"/>
    </xf>
    <xf numFmtId="167" fontId="16" fillId="0" borderId="11" xfId="0" applyNumberFormat="1" applyFont="1" applyFill="1" applyBorder="1" applyAlignment="1" applyProtection="1">
      <alignment horizontal="left" vertical="center" wrapText="1"/>
    </xf>
    <xf numFmtId="167" fontId="16" fillId="0" borderId="0" xfId="0" applyNumberFormat="1" applyFont="1" applyFill="1" applyAlignment="1" applyProtection="1">
      <alignment horizontal="left" vertical="center" wrapText="1"/>
    </xf>
    <xf numFmtId="167" fontId="29" fillId="0" borderId="35" xfId="0" applyNumberFormat="1" applyFont="1" applyFill="1" applyBorder="1" applyAlignment="1" applyProtection="1">
      <alignment horizontal="center" vertical="center" wrapText="1"/>
    </xf>
    <xf numFmtId="167" fontId="29" fillId="0" borderId="37" xfId="0" applyNumberFormat="1" applyFont="1" applyFill="1" applyBorder="1" applyAlignment="1" applyProtection="1">
      <alignment horizontal="center" vertical="center" wrapText="1"/>
    </xf>
    <xf numFmtId="169" fontId="18" fillId="2" borderId="27" xfId="3" applyNumberFormat="1" applyFont="1" applyFill="1" applyBorder="1" applyAlignment="1" applyProtection="1">
      <alignment horizontal="center" vertical="center" wrapText="1"/>
    </xf>
    <xf numFmtId="1" fontId="16" fillId="2" borderId="17" xfId="8" applyNumberFormat="1" applyFont="1" applyFill="1" applyBorder="1" applyAlignment="1" applyProtection="1">
      <alignment vertical="center" wrapText="1"/>
    </xf>
    <xf numFmtId="0" fontId="0" fillId="0" borderId="10" xfId="0" applyBorder="1" applyProtection="1"/>
    <xf numFmtId="0" fontId="0" fillId="0" borderId="18" xfId="0" applyBorder="1" applyProtection="1"/>
    <xf numFmtId="168" fontId="16" fillId="0" borderId="17" xfId="0" applyNumberFormat="1" applyFont="1" applyFill="1" applyBorder="1" applyAlignment="1" applyProtection="1">
      <alignment vertical="center" wrapText="1"/>
    </xf>
    <xf numFmtId="169" fontId="29" fillId="2" borderId="25" xfId="3" applyNumberFormat="1" applyFont="1" applyFill="1" applyBorder="1" applyAlignment="1" applyProtection="1">
      <alignment horizontal="center" vertical="center" wrapText="1" shrinkToFit="1"/>
    </xf>
    <xf numFmtId="168" fontId="16" fillId="0" borderId="10" xfId="0" applyNumberFormat="1" applyFont="1" applyFill="1" applyBorder="1" applyAlignment="1" applyProtection="1">
      <alignment vertical="center" wrapText="1"/>
    </xf>
    <xf numFmtId="169" fontId="29" fillId="2" borderId="35" xfId="3" applyNumberFormat="1" applyFont="1" applyFill="1" applyBorder="1" applyAlignment="1" applyProtection="1">
      <alignment horizontal="center" vertical="center" wrapText="1" shrinkToFit="1"/>
    </xf>
    <xf numFmtId="168" fontId="16" fillId="0" borderId="18" xfId="0" applyNumberFormat="1" applyFont="1" applyFill="1" applyBorder="1" applyAlignment="1" applyProtection="1">
      <alignment vertical="center" wrapText="1"/>
    </xf>
    <xf numFmtId="169" fontId="29" fillId="2" borderId="30" xfId="3" applyNumberFormat="1" applyFont="1" applyFill="1" applyBorder="1" applyAlignment="1" applyProtection="1">
      <alignment horizontal="center" vertical="center" wrapText="1" shrinkToFit="1"/>
    </xf>
    <xf numFmtId="168" fontId="16" fillId="0" borderId="0" xfId="0" applyNumberFormat="1" applyFont="1" applyFill="1" applyAlignment="1" applyProtection="1">
      <alignment horizontal="center" vertical="center"/>
    </xf>
    <xf numFmtId="168" fontId="16" fillId="0" borderId="0" xfId="0" applyNumberFormat="1" applyFont="1" applyFill="1" applyAlignment="1" applyProtection="1">
      <alignment horizontal="center" vertical="center" wrapText="1"/>
    </xf>
    <xf numFmtId="170" fontId="16" fillId="0" borderId="0" xfId="1" applyNumberFormat="1" applyFont="1" applyFill="1" applyAlignment="1" applyProtection="1">
      <alignment vertical="center"/>
    </xf>
    <xf numFmtId="0" fontId="16" fillId="0" borderId="0" xfId="2" applyNumberFormat="1" applyFont="1" applyFill="1" applyAlignment="1" applyProtection="1">
      <alignment horizontal="center" vertical="center"/>
    </xf>
    <xf numFmtId="167" fontId="16" fillId="0" borderId="0" xfId="0" applyNumberFormat="1" applyFont="1" applyFill="1" applyAlignment="1" applyProtection="1">
      <alignment horizontal="left" vertical="center"/>
    </xf>
    <xf numFmtId="169" fontId="16" fillId="0" borderId="0" xfId="3" applyNumberFormat="1" applyFont="1" applyFill="1" applyAlignment="1" applyProtection="1">
      <alignment horizontal="center" vertical="center"/>
    </xf>
    <xf numFmtId="2" fontId="16" fillId="0" borderId="0" xfId="2" applyNumberFormat="1" applyFont="1" applyFill="1" applyAlignment="1" applyProtection="1">
      <alignment vertical="center"/>
    </xf>
    <xf numFmtId="9" fontId="16" fillId="0" borderId="0" xfId="1" applyFont="1" applyFill="1" applyAlignment="1" applyProtection="1">
      <alignment vertical="center"/>
    </xf>
    <xf numFmtId="169" fontId="16" fillId="0" borderId="0" xfId="3" applyNumberFormat="1" applyFont="1" applyFill="1" applyAlignment="1" applyProtection="1">
      <alignment vertical="center"/>
    </xf>
    <xf numFmtId="0" fontId="9" fillId="0" borderId="0" xfId="8" applyNumberFormat="1" applyFont="1" applyFill="1" applyAlignment="1" applyProtection="1">
      <alignment horizontal="left" vertical="center" wrapText="1"/>
    </xf>
    <xf numFmtId="0" fontId="9" fillId="0" borderId="0" xfId="8" applyNumberFormat="1" applyFont="1" applyFill="1" applyAlignment="1" applyProtection="1">
      <alignment horizontal="center" vertical="center" wrapText="1"/>
    </xf>
    <xf numFmtId="3" fontId="16" fillId="0" borderId="0" xfId="3" applyNumberFormat="1" applyFont="1" applyFill="1" applyBorder="1" applyAlignment="1" applyProtection="1">
      <alignment horizontal="right" vertical="center"/>
    </xf>
    <xf numFmtId="10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horizontal="center" vertical="center"/>
    </xf>
    <xf numFmtId="37" fontId="16" fillId="0" borderId="0" xfId="3" applyNumberFormat="1" applyFont="1" applyFill="1" applyBorder="1" applyAlignment="1" applyProtection="1">
      <alignment horizontal="right" vertical="center"/>
    </xf>
    <xf numFmtId="169" fontId="16" fillId="0" borderId="0" xfId="3" applyNumberFormat="1" applyFont="1" applyFill="1" applyBorder="1" applyAlignment="1" applyProtection="1">
      <alignment vertical="center"/>
    </xf>
    <xf numFmtId="168" fontId="18" fillId="0" borderId="0" xfId="0" applyNumberFormat="1" applyFont="1" applyFill="1" applyAlignment="1" applyProtection="1">
      <alignment horizontal="center" vertical="center" wrapText="1"/>
    </xf>
    <xf numFmtId="167" fontId="18" fillId="0" borderId="0" xfId="0" applyNumberFormat="1" applyFont="1" applyFill="1" applyAlignment="1" applyProtection="1">
      <alignment horizontal="center" vertical="center"/>
    </xf>
    <xf numFmtId="168" fontId="16" fillId="0" borderId="0" xfId="0" applyNumberFormat="1" applyFont="1" applyFill="1" applyAlignment="1" applyProtection="1">
      <alignment horizontal="center" vertical="center" wrapText="1"/>
    </xf>
    <xf numFmtId="167" fontId="16" fillId="0" borderId="0" xfId="0" applyNumberFormat="1" applyFont="1" applyFill="1" applyAlignment="1" applyProtection="1">
      <alignment horizontal="center" vertical="center"/>
    </xf>
  </cellXfs>
  <cellStyles count="10">
    <cellStyle name="Millares" xfId="2" builtinId="3"/>
    <cellStyle name="Millares 2" xfId="5"/>
    <cellStyle name="Moneda" xfId="3" builtinId="4"/>
    <cellStyle name="Normal" xfId="0" builtinId="0"/>
    <cellStyle name="Normal 2" xfId="4"/>
    <cellStyle name="Normal 3" xfId="6"/>
    <cellStyle name="Normal 9" xfId="8"/>
    <cellStyle name="Porcentaje" xfId="1" builtinId="5"/>
    <cellStyle name="Porcentual 2" xfId="7"/>
    <cellStyle name="Porcentual 9" xfId="9"/>
  </cellStyles>
  <dxfs count="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0066"/>
      <color rgb="FF0000FF"/>
      <color rgb="FFBDF5CA"/>
      <color rgb="FF93F1AC"/>
      <color rgb="FF99FF66"/>
      <color rgb="FFFFFF66"/>
      <color rgb="FFFF9966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39"/>
  <sheetViews>
    <sheetView showGridLines="0" tabSelected="1" zoomScaleNormal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B6" sqref="B6:B8"/>
    </sheetView>
  </sheetViews>
  <sheetFormatPr baseColWidth="10" defaultColWidth="11.42578125" defaultRowHeight="12.75" x14ac:dyDescent="0.2"/>
  <cols>
    <col min="1" max="1" width="6.85546875" style="219" bestFit="1" customWidth="1"/>
    <col min="2" max="2" width="19" style="220" customWidth="1"/>
    <col min="3" max="3" width="47.140625" style="220" customWidth="1"/>
    <col min="4" max="4" width="7.28515625" style="221" bestFit="1" customWidth="1"/>
    <col min="5" max="5" width="8.85546875" style="222" customWidth="1"/>
    <col min="6" max="7" width="8.85546875" style="223" customWidth="1"/>
    <col min="8" max="8" width="13.85546875" style="224" bestFit="1" customWidth="1"/>
    <col min="9" max="9" width="14.42578125" style="224" bestFit="1" customWidth="1"/>
    <col min="10" max="11" width="13.28515625" style="224" bestFit="1" customWidth="1"/>
    <col min="12" max="12" width="13.28515625" style="118" bestFit="1" customWidth="1"/>
    <col min="13" max="13" width="8.5703125" style="118" bestFit="1" customWidth="1"/>
    <col min="14" max="14" width="8.42578125" style="225" customWidth="1"/>
    <col min="15" max="15" width="14.42578125" style="118" customWidth="1"/>
    <col min="16" max="17" width="11.7109375" style="118" bestFit="1" customWidth="1"/>
    <col min="18" max="18" width="8" style="222" bestFit="1" customWidth="1"/>
    <col min="19" max="19" width="11.42578125" style="227" bestFit="1" customWidth="1"/>
    <col min="20" max="20" width="5.7109375" style="227" customWidth="1"/>
    <col min="21" max="21" width="8.7109375" style="118" customWidth="1"/>
    <col min="22" max="22" width="8.42578125" style="118" bestFit="1" customWidth="1"/>
    <col min="23" max="23" width="9.7109375" style="118" customWidth="1"/>
    <col min="24" max="28" width="25.140625" style="118" customWidth="1"/>
    <col min="29" max="16384" width="11.42578125" style="118"/>
  </cols>
  <sheetData>
    <row r="1" spans="1:25" s="52" customFormat="1" x14ac:dyDescent="0.2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5" s="54" customFormat="1" ht="43.5" customHeight="1" x14ac:dyDescent="0.2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5" s="54" customFormat="1" ht="15.75" thickBot="1" x14ac:dyDescent="0.25">
      <c r="A3" s="55"/>
      <c r="B3" s="56"/>
      <c r="C3" s="56"/>
      <c r="D3" s="57"/>
      <c r="E3" s="58"/>
      <c r="F3" s="59"/>
      <c r="G3" s="59"/>
      <c r="H3" s="60"/>
      <c r="I3" s="61"/>
      <c r="J3" s="62"/>
      <c r="K3" s="62"/>
      <c r="L3" s="63"/>
      <c r="M3" s="63"/>
      <c r="N3" s="64"/>
      <c r="O3" s="59"/>
      <c r="P3" s="59"/>
      <c r="Q3" s="59"/>
      <c r="R3" s="65"/>
      <c r="S3" s="60"/>
      <c r="T3" s="66"/>
    </row>
    <row r="4" spans="1:25" s="81" customFormat="1" ht="15.75" customHeight="1" x14ac:dyDescent="0.2">
      <c r="A4" s="67" t="s">
        <v>1</v>
      </c>
      <c r="B4" s="68" t="s">
        <v>29</v>
      </c>
      <c r="C4" s="69" t="s">
        <v>30</v>
      </c>
      <c r="D4" s="70" t="s">
        <v>31</v>
      </c>
      <c r="E4" s="71" t="s">
        <v>74</v>
      </c>
      <c r="F4" s="72" t="s">
        <v>32</v>
      </c>
      <c r="G4" s="72" t="s">
        <v>33</v>
      </c>
      <c r="H4" s="73" t="s">
        <v>2</v>
      </c>
      <c r="I4" s="74"/>
      <c r="J4" s="73" t="s">
        <v>3</v>
      </c>
      <c r="K4" s="73"/>
      <c r="L4" s="75"/>
      <c r="M4" s="75"/>
      <c r="N4" s="76" t="s">
        <v>4</v>
      </c>
      <c r="O4" s="77" t="s">
        <v>14</v>
      </c>
      <c r="P4" s="75" t="s">
        <v>28</v>
      </c>
      <c r="Q4" s="75"/>
      <c r="R4" s="75"/>
      <c r="S4" s="78" t="s">
        <v>20</v>
      </c>
      <c r="T4" s="78"/>
      <c r="U4" s="78" t="s">
        <v>37</v>
      </c>
      <c r="V4" s="79"/>
      <c r="W4" s="80" t="s">
        <v>78</v>
      </c>
    </row>
    <row r="5" spans="1:25" s="100" customFormat="1" ht="66" customHeight="1" thickBot="1" x14ac:dyDescent="0.25">
      <c r="A5" s="82"/>
      <c r="B5" s="83"/>
      <c r="C5" s="84"/>
      <c r="D5" s="85"/>
      <c r="E5" s="86"/>
      <c r="F5" s="87"/>
      <c r="G5" s="87"/>
      <c r="H5" s="88" t="s">
        <v>25</v>
      </c>
      <c r="I5" s="88" t="s">
        <v>24</v>
      </c>
      <c r="J5" s="88" t="s">
        <v>26</v>
      </c>
      <c r="K5" s="89" t="s">
        <v>27</v>
      </c>
      <c r="L5" s="90" t="s">
        <v>34</v>
      </c>
      <c r="M5" s="90" t="s">
        <v>35</v>
      </c>
      <c r="N5" s="91"/>
      <c r="O5" s="92"/>
      <c r="P5" s="93" t="s">
        <v>16</v>
      </c>
      <c r="Q5" s="93" t="s">
        <v>17</v>
      </c>
      <c r="R5" s="94" t="s">
        <v>19</v>
      </c>
      <c r="S5" s="95" t="s">
        <v>23</v>
      </c>
      <c r="T5" s="95" t="s">
        <v>36</v>
      </c>
      <c r="U5" s="96" t="s">
        <v>21</v>
      </c>
      <c r="V5" s="96" t="s">
        <v>22</v>
      </c>
      <c r="W5" s="97"/>
      <c r="X5" s="98"/>
      <c r="Y5" s="99"/>
    </row>
    <row r="6" spans="1:25" ht="15.75" customHeight="1" x14ac:dyDescent="0.2">
      <c r="A6" s="101">
        <v>1</v>
      </c>
      <c r="B6" s="102" t="s">
        <v>43</v>
      </c>
      <c r="C6" s="103" t="s">
        <v>75</v>
      </c>
      <c r="D6" s="104">
        <v>0.6</v>
      </c>
      <c r="E6" s="105">
        <v>38</v>
      </c>
      <c r="F6" s="106">
        <v>41274</v>
      </c>
      <c r="G6" s="107" t="s">
        <v>18</v>
      </c>
      <c r="H6" s="108">
        <v>7217687141</v>
      </c>
      <c r="I6" s="108">
        <v>7691701203</v>
      </c>
      <c r="J6" s="108">
        <v>1906022981</v>
      </c>
      <c r="K6" s="108">
        <v>4173706607</v>
      </c>
      <c r="L6" s="108">
        <v>3051338149</v>
      </c>
      <c r="M6" s="109" t="s">
        <v>82</v>
      </c>
      <c r="N6" s="110">
        <v>3.7867786553198961</v>
      </c>
      <c r="O6" s="111">
        <v>0.54262464139560262</v>
      </c>
      <c r="P6" s="112">
        <v>838975999</v>
      </c>
      <c r="Q6" s="112">
        <v>1019020365</v>
      </c>
      <c r="R6" s="113">
        <v>0.82331622391079495</v>
      </c>
      <c r="S6" s="114">
        <v>5311664160</v>
      </c>
      <c r="T6" s="109" t="s">
        <v>82</v>
      </c>
      <c r="U6" s="115">
        <v>130</v>
      </c>
      <c r="V6" s="116" t="s">
        <v>82</v>
      </c>
      <c r="W6" s="117" t="s">
        <v>79</v>
      </c>
    </row>
    <row r="7" spans="1:25" ht="15.75" customHeight="1" x14ac:dyDescent="0.2">
      <c r="A7" s="119"/>
      <c r="B7" s="120"/>
      <c r="C7" s="121" t="s">
        <v>76</v>
      </c>
      <c r="D7" s="122">
        <v>0.3</v>
      </c>
      <c r="E7" s="123">
        <v>48</v>
      </c>
      <c r="F7" s="124">
        <v>41274</v>
      </c>
      <c r="G7" s="125" t="s">
        <v>18</v>
      </c>
      <c r="H7" s="126">
        <v>1786953368</v>
      </c>
      <c r="I7" s="126">
        <v>1832083768</v>
      </c>
      <c r="J7" s="126">
        <v>64253626</v>
      </c>
      <c r="K7" s="126">
        <v>64253626</v>
      </c>
      <c r="L7" s="126">
        <v>1767830142</v>
      </c>
      <c r="M7" s="127" t="s">
        <v>82</v>
      </c>
      <c r="N7" s="128">
        <v>27.810934249842958</v>
      </c>
      <c r="O7" s="129">
        <v>3.5071336323307244E-2</v>
      </c>
      <c r="P7" s="130">
        <v>19489890</v>
      </c>
      <c r="Q7" s="130">
        <v>0</v>
      </c>
      <c r="R7" s="131" t="s">
        <v>77</v>
      </c>
      <c r="S7" s="132">
        <v>1722699742</v>
      </c>
      <c r="T7" s="127" t="s">
        <v>82</v>
      </c>
      <c r="U7" s="133">
        <v>15</v>
      </c>
      <c r="V7" s="134"/>
      <c r="W7" s="135"/>
    </row>
    <row r="8" spans="1:25" ht="15.75" customHeight="1" thickBot="1" x14ac:dyDescent="0.25">
      <c r="A8" s="136">
        <v>1</v>
      </c>
      <c r="B8" s="137"/>
      <c r="C8" s="138" t="s">
        <v>51</v>
      </c>
      <c r="D8" s="139">
        <v>0.1</v>
      </c>
      <c r="E8" s="140">
        <v>62</v>
      </c>
      <c r="F8" s="141">
        <v>41274</v>
      </c>
      <c r="G8" s="142" t="s">
        <v>18</v>
      </c>
      <c r="H8" s="143">
        <v>725712234.16999996</v>
      </c>
      <c r="I8" s="143">
        <v>1122397172.54</v>
      </c>
      <c r="J8" s="143">
        <v>251610394.21000001</v>
      </c>
      <c r="K8" s="143">
        <v>374642557.74000001</v>
      </c>
      <c r="L8" s="144">
        <v>534300054.80000001</v>
      </c>
      <c r="M8" s="145"/>
      <c r="N8" s="146">
        <v>2.8842696918327757</v>
      </c>
      <c r="O8" s="147">
        <v>0.3337878666356392</v>
      </c>
      <c r="P8" s="148">
        <v>193868595.30000001</v>
      </c>
      <c r="Q8" s="148">
        <v>90246747.739999995</v>
      </c>
      <c r="R8" s="149">
        <v>2.1482058927877774</v>
      </c>
      <c r="S8" s="150">
        <v>474101839.95999992</v>
      </c>
      <c r="T8" s="145"/>
      <c r="U8" s="151">
        <v>10</v>
      </c>
      <c r="V8" s="152"/>
      <c r="W8" s="153"/>
    </row>
    <row r="9" spans="1:25" ht="15.75" customHeight="1" x14ac:dyDescent="0.2">
      <c r="A9" s="154">
        <v>2</v>
      </c>
      <c r="B9" s="155" t="s">
        <v>44</v>
      </c>
      <c r="C9" s="103" t="s">
        <v>52</v>
      </c>
      <c r="D9" s="104">
        <v>0.6</v>
      </c>
      <c r="E9" s="105">
        <v>39</v>
      </c>
      <c r="F9" s="106">
        <v>41274</v>
      </c>
      <c r="G9" s="107" t="s">
        <v>18</v>
      </c>
      <c r="H9" s="108">
        <v>6046748044</v>
      </c>
      <c r="I9" s="108">
        <v>6312385656</v>
      </c>
      <c r="J9" s="108">
        <v>2265649304</v>
      </c>
      <c r="K9" s="108">
        <v>2592231586</v>
      </c>
      <c r="L9" s="108">
        <v>3502015070</v>
      </c>
      <c r="M9" s="109" t="s">
        <v>82</v>
      </c>
      <c r="N9" s="110">
        <v>2.6688808516501106</v>
      </c>
      <c r="O9" s="111">
        <v>0.41065798689534316</v>
      </c>
      <c r="P9" s="112">
        <v>1610234144</v>
      </c>
      <c r="Q9" s="112">
        <v>1553221445</v>
      </c>
      <c r="R9" s="113">
        <v>1.0367060982730636</v>
      </c>
      <c r="S9" s="114">
        <v>3781098740</v>
      </c>
      <c r="T9" s="109" t="s">
        <v>82</v>
      </c>
      <c r="U9" s="115">
        <v>42</v>
      </c>
      <c r="V9" s="116" t="s">
        <v>82</v>
      </c>
      <c r="W9" s="156" t="s">
        <v>79</v>
      </c>
    </row>
    <row r="10" spans="1:25" ht="15.75" customHeight="1" x14ac:dyDescent="0.2">
      <c r="A10" s="157"/>
      <c r="B10" s="158"/>
      <c r="C10" s="159" t="s">
        <v>53</v>
      </c>
      <c r="D10" s="160">
        <v>0.3</v>
      </c>
      <c r="E10" s="161">
        <v>50</v>
      </c>
      <c r="F10" s="162">
        <v>41274</v>
      </c>
      <c r="G10" s="163" t="s">
        <v>18</v>
      </c>
      <c r="H10" s="164">
        <v>1739306000</v>
      </c>
      <c r="I10" s="164">
        <v>2062529000</v>
      </c>
      <c r="J10" s="164">
        <v>1173535000</v>
      </c>
      <c r="K10" s="164">
        <v>1173535000</v>
      </c>
      <c r="L10" s="165">
        <v>749465000</v>
      </c>
      <c r="M10" s="127" t="s">
        <v>82</v>
      </c>
      <c r="N10" s="166">
        <v>1.4821083308124599</v>
      </c>
      <c r="O10" s="167">
        <v>0.56897866648178042</v>
      </c>
      <c r="P10" s="168">
        <v>431202000</v>
      </c>
      <c r="Q10" s="168">
        <v>494659000</v>
      </c>
      <c r="R10" s="169">
        <v>0.87171566675224754</v>
      </c>
      <c r="S10" s="170">
        <v>565771000</v>
      </c>
      <c r="T10" s="171" t="s">
        <v>82</v>
      </c>
      <c r="U10" s="172">
        <v>30</v>
      </c>
      <c r="V10" s="173"/>
      <c r="W10" s="174"/>
    </row>
    <row r="11" spans="1:25" ht="15.75" customHeight="1" thickBot="1" x14ac:dyDescent="0.25">
      <c r="A11" s="175"/>
      <c r="B11" s="176"/>
      <c r="C11" s="138" t="s">
        <v>54</v>
      </c>
      <c r="D11" s="139">
        <v>0.1</v>
      </c>
      <c r="E11" s="140">
        <v>59</v>
      </c>
      <c r="F11" s="141">
        <v>41274</v>
      </c>
      <c r="G11" s="142" t="s">
        <v>18</v>
      </c>
      <c r="H11" s="143">
        <v>961926853</v>
      </c>
      <c r="I11" s="143">
        <v>1719769106</v>
      </c>
      <c r="J11" s="143">
        <v>156170949</v>
      </c>
      <c r="K11" s="143">
        <v>811942029</v>
      </c>
      <c r="L11" s="144">
        <v>907827077</v>
      </c>
      <c r="M11" s="145"/>
      <c r="N11" s="177">
        <v>6.1594480865964387</v>
      </c>
      <c r="O11" s="147">
        <v>0.47212269726631545</v>
      </c>
      <c r="P11" s="148">
        <v>454278878</v>
      </c>
      <c r="Q11" s="148">
        <v>206809921</v>
      </c>
      <c r="R11" s="149">
        <v>2.1966009938178934</v>
      </c>
      <c r="S11" s="150">
        <v>805755904</v>
      </c>
      <c r="T11" s="178"/>
      <c r="U11" s="151">
        <v>7</v>
      </c>
      <c r="V11" s="152"/>
      <c r="W11" s="179"/>
    </row>
    <row r="12" spans="1:25" s="100" customFormat="1" ht="15.75" customHeight="1" x14ac:dyDescent="0.2">
      <c r="A12" s="101">
        <v>3</v>
      </c>
      <c r="B12" s="180" t="s">
        <v>45</v>
      </c>
      <c r="C12" s="181" t="s">
        <v>55</v>
      </c>
      <c r="D12" s="182">
        <v>0.6</v>
      </c>
      <c r="E12" s="105">
        <v>29</v>
      </c>
      <c r="F12" s="106">
        <v>41274</v>
      </c>
      <c r="G12" s="183" t="s">
        <v>18</v>
      </c>
      <c r="H12" s="108">
        <v>6540781745.6099997</v>
      </c>
      <c r="I12" s="108">
        <v>7104758641.8699999</v>
      </c>
      <c r="J12" s="108">
        <v>2918794095.77</v>
      </c>
      <c r="K12" s="108">
        <v>2920997112.3099999</v>
      </c>
      <c r="L12" s="184">
        <v>4177154811.1799998</v>
      </c>
      <c r="M12" s="109" t="s">
        <v>82</v>
      </c>
      <c r="N12" s="110">
        <v>2.2409192053283538</v>
      </c>
      <c r="O12" s="111">
        <v>0.41113249014482811</v>
      </c>
      <c r="P12" s="112">
        <v>763453632.89999998</v>
      </c>
      <c r="Q12" s="112">
        <v>234724810.24000001</v>
      </c>
      <c r="R12" s="113">
        <v>3.2525476625985488</v>
      </c>
      <c r="S12" s="185">
        <v>3621987649.8399997</v>
      </c>
      <c r="T12" s="109" t="s">
        <v>82</v>
      </c>
      <c r="U12" s="115">
        <v>56</v>
      </c>
      <c r="V12" s="186" t="s">
        <v>82</v>
      </c>
      <c r="W12" s="156" t="s">
        <v>79</v>
      </c>
    </row>
    <row r="13" spans="1:25" s="100" customFormat="1" ht="15.75" customHeight="1" x14ac:dyDescent="0.2">
      <c r="A13" s="187"/>
      <c r="B13" s="188"/>
      <c r="C13" s="189" t="s">
        <v>56</v>
      </c>
      <c r="D13" s="190">
        <v>0.3</v>
      </c>
      <c r="E13" s="161">
        <v>38</v>
      </c>
      <c r="F13" s="162">
        <v>41274</v>
      </c>
      <c r="G13" s="191" t="s">
        <v>18</v>
      </c>
      <c r="H13" s="192">
        <v>835256271</v>
      </c>
      <c r="I13" s="192">
        <v>1158721679</v>
      </c>
      <c r="J13" s="192">
        <v>215648716</v>
      </c>
      <c r="K13" s="192">
        <v>232888813</v>
      </c>
      <c r="L13" s="193">
        <v>652891524</v>
      </c>
      <c r="M13" s="127" t="s">
        <v>82</v>
      </c>
      <c r="N13" s="166">
        <v>3.873226265812777</v>
      </c>
      <c r="O13" s="167">
        <v>0.20098770672952948</v>
      </c>
      <c r="P13" s="194">
        <v>373140802</v>
      </c>
      <c r="Q13" s="194">
        <v>60711409</v>
      </c>
      <c r="R13" s="169">
        <v>6.1461397148598547</v>
      </c>
      <c r="S13" s="170">
        <v>619607555</v>
      </c>
      <c r="T13" s="171" t="s">
        <v>82</v>
      </c>
      <c r="U13" s="172">
        <v>16</v>
      </c>
      <c r="V13" s="195"/>
      <c r="W13" s="174"/>
    </row>
    <row r="14" spans="1:25" s="100" customFormat="1" ht="15.75" customHeight="1" thickBot="1" x14ac:dyDescent="0.25">
      <c r="A14" s="136"/>
      <c r="B14" s="196"/>
      <c r="C14" s="197" t="s">
        <v>57</v>
      </c>
      <c r="D14" s="198">
        <v>0.1</v>
      </c>
      <c r="E14" s="140">
        <v>46</v>
      </c>
      <c r="F14" s="141">
        <v>41274</v>
      </c>
      <c r="G14" s="199" t="s">
        <v>18</v>
      </c>
      <c r="H14" s="200">
        <v>4357344531</v>
      </c>
      <c r="I14" s="200">
        <v>4618657622</v>
      </c>
      <c r="J14" s="200">
        <v>634070204</v>
      </c>
      <c r="K14" s="200">
        <v>1501447765</v>
      </c>
      <c r="L14" s="201">
        <v>2943727172</v>
      </c>
      <c r="M14" s="145"/>
      <c r="N14" s="146">
        <v>6.8720222201136583</v>
      </c>
      <c r="O14" s="147">
        <v>0.32508314923543385</v>
      </c>
      <c r="P14" s="202">
        <v>242446137</v>
      </c>
      <c r="Q14" s="202">
        <v>345331018</v>
      </c>
      <c r="R14" s="149">
        <v>0.70206881039571145</v>
      </c>
      <c r="S14" s="150">
        <v>3723274327</v>
      </c>
      <c r="T14" s="178"/>
      <c r="U14" s="151">
        <v>71</v>
      </c>
      <c r="V14" s="203"/>
      <c r="W14" s="179"/>
    </row>
    <row r="15" spans="1:25" s="100" customFormat="1" ht="15.75" customHeight="1" x14ac:dyDescent="0.2">
      <c r="A15" s="101">
        <v>4</v>
      </c>
      <c r="B15" s="180" t="s">
        <v>46</v>
      </c>
      <c r="C15" s="181" t="s">
        <v>58</v>
      </c>
      <c r="D15" s="182">
        <v>0.6</v>
      </c>
      <c r="E15" s="105" t="s">
        <v>80</v>
      </c>
      <c r="F15" s="106">
        <v>41274</v>
      </c>
      <c r="G15" s="183" t="s">
        <v>18</v>
      </c>
      <c r="H15" s="108">
        <v>16751432108.200001</v>
      </c>
      <c r="I15" s="108">
        <v>19108468182.790001</v>
      </c>
      <c r="J15" s="108">
        <v>9106161278.7299995</v>
      </c>
      <c r="K15" s="108">
        <v>9304072284.8500004</v>
      </c>
      <c r="L15" s="108">
        <v>9804395897.9400005</v>
      </c>
      <c r="M15" s="109" t="s">
        <v>82</v>
      </c>
      <c r="N15" s="110">
        <v>1.8395712084880027</v>
      </c>
      <c r="O15" s="111">
        <v>0.48690832754609248</v>
      </c>
      <c r="P15" s="112">
        <v>424931499.62</v>
      </c>
      <c r="Q15" s="112">
        <v>463101651.75999999</v>
      </c>
      <c r="R15" s="113">
        <v>0.9175771626057998</v>
      </c>
      <c r="S15" s="185">
        <v>7645270829.4700012</v>
      </c>
      <c r="T15" s="109" t="s">
        <v>82</v>
      </c>
      <c r="U15" s="115">
        <v>20</v>
      </c>
      <c r="V15" s="186" t="s">
        <v>82</v>
      </c>
      <c r="W15" s="204" t="s">
        <v>79</v>
      </c>
      <c r="X15" s="205"/>
      <c r="Y15" s="206"/>
    </row>
    <row r="16" spans="1:25" s="100" customFormat="1" ht="15.75" customHeight="1" x14ac:dyDescent="0.2">
      <c r="A16" s="187"/>
      <c r="B16" s="188"/>
      <c r="C16" s="189" t="s">
        <v>59</v>
      </c>
      <c r="D16" s="190">
        <v>0.15</v>
      </c>
      <c r="E16" s="161">
        <v>34</v>
      </c>
      <c r="F16" s="162">
        <v>41274</v>
      </c>
      <c r="G16" s="191" t="s">
        <v>18</v>
      </c>
      <c r="H16" s="192">
        <v>1847752887.8</v>
      </c>
      <c r="I16" s="192">
        <v>2032601812.3</v>
      </c>
      <c r="J16" s="192">
        <v>419674350.58999997</v>
      </c>
      <c r="K16" s="192">
        <v>419674350.58999997</v>
      </c>
      <c r="L16" s="193">
        <v>1181089073.05</v>
      </c>
      <c r="M16" s="171" t="s">
        <v>82</v>
      </c>
      <c r="N16" s="166">
        <v>4.4028253935517698</v>
      </c>
      <c r="O16" s="167">
        <v>0.20647150270672815</v>
      </c>
      <c r="P16" s="194">
        <v>-17984944.489999998</v>
      </c>
      <c r="Q16" s="194">
        <v>18422619.359999999</v>
      </c>
      <c r="R16" s="169">
        <v>-0.9762425276532446</v>
      </c>
      <c r="S16" s="170">
        <v>1428078537.21</v>
      </c>
      <c r="T16" s="171" t="s">
        <v>82</v>
      </c>
      <c r="U16" s="172">
        <v>13</v>
      </c>
      <c r="V16" s="195"/>
      <c r="W16" s="207"/>
    </row>
    <row r="17" spans="1:25" s="100" customFormat="1" ht="15.75" customHeight="1" x14ac:dyDescent="0.2">
      <c r="A17" s="187"/>
      <c r="B17" s="188"/>
      <c r="C17" s="189" t="s">
        <v>60</v>
      </c>
      <c r="D17" s="190">
        <v>0.15</v>
      </c>
      <c r="E17" s="161">
        <v>43</v>
      </c>
      <c r="F17" s="162">
        <v>41274</v>
      </c>
      <c r="G17" s="191" t="s">
        <v>18</v>
      </c>
      <c r="H17" s="192">
        <v>1570627591.22</v>
      </c>
      <c r="I17" s="192">
        <v>2670894176.1100001</v>
      </c>
      <c r="J17" s="192">
        <v>310793143.81</v>
      </c>
      <c r="K17" s="192">
        <v>705631299.78999996</v>
      </c>
      <c r="L17" s="193">
        <v>872255756.61000001</v>
      </c>
      <c r="M17" s="171"/>
      <c r="N17" s="166">
        <v>5.0536108099610653</v>
      </c>
      <c r="O17" s="167">
        <v>0.26419290816594998</v>
      </c>
      <c r="P17" s="194">
        <v>42310994.93</v>
      </c>
      <c r="Q17" s="194">
        <v>169557160.69999999</v>
      </c>
      <c r="R17" s="169">
        <v>0.24953823687140805</v>
      </c>
      <c r="S17" s="170">
        <v>1259834447.4100001</v>
      </c>
      <c r="T17" s="171"/>
      <c r="U17" s="172">
        <v>14</v>
      </c>
      <c r="V17" s="195"/>
      <c r="W17" s="207"/>
    </row>
    <row r="18" spans="1:25" s="100" customFormat="1" ht="15.75" customHeight="1" thickBot="1" x14ac:dyDescent="0.25">
      <c r="A18" s="136"/>
      <c r="B18" s="196"/>
      <c r="C18" s="197" t="s">
        <v>61</v>
      </c>
      <c r="D18" s="198">
        <v>0.1</v>
      </c>
      <c r="E18" s="140">
        <v>52</v>
      </c>
      <c r="F18" s="141">
        <v>41274</v>
      </c>
      <c r="G18" s="199" t="s">
        <v>18</v>
      </c>
      <c r="H18" s="200">
        <v>656617464</v>
      </c>
      <c r="I18" s="200">
        <v>1134117464</v>
      </c>
      <c r="J18" s="200">
        <v>1000000</v>
      </c>
      <c r="K18" s="200">
        <v>206925514</v>
      </c>
      <c r="L18" s="201">
        <v>652191950</v>
      </c>
      <c r="M18" s="178"/>
      <c r="N18" s="146">
        <v>656.61746400000004</v>
      </c>
      <c r="O18" s="147">
        <v>0.18245509884856159</v>
      </c>
      <c r="P18" s="202">
        <v>201232950</v>
      </c>
      <c r="Q18" s="202">
        <v>84249000</v>
      </c>
      <c r="R18" s="149">
        <v>2.3885500124630559</v>
      </c>
      <c r="S18" s="150">
        <v>655617464</v>
      </c>
      <c r="T18" s="178"/>
      <c r="U18" s="151">
        <v>16</v>
      </c>
      <c r="V18" s="203"/>
      <c r="W18" s="208"/>
      <c r="X18" s="205"/>
      <c r="Y18" s="206"/>
    </row>
    <row r="19" spans="1:25" s="100" customFormat="1" ht="15.75" customHeight="1" x14ac:dyDescent="0.2">
      <c r="A19" s="101">
        <v>5</v>
      </c>
      <c r="B19" s="180" t="s">
        <v>47</v>
      </c>
      <c r="C19" s="181" t="s">
        <v>62</v>
      </c>
      <c r="D19" s="182">
        <v>0.6</v>
      </c>
      <c r="E19" s="105">
        <v>53</v>
      </c>
      <c r="F19" s="106">
        <v>41274</v>
      </c>
      <c r="G19" s="183" t="s">
        <v>18</v>
      </c>
      <c r="H19" s="108">
        <v>3309653000</v>
      </c>
      <c r="I19" s="108">
        <v>3517834000</v>
      </c>
      <c r="J19" s="108">
        <v>258375000</v>
      </c>
      <c r="K19" s="108">
        <v>738051000</v>
      </c>
      <c r="L19" s="184">
        <v>2779783000</v>
      </c>
      <c r="M19" s="109" t="s">
        <v>82</v>
      </c>
      <c r="N19" s="110">
        <v>12.809493952588292</v>
      </c>
      <c r="O19" s="111">
        <v>0.20980267971712138</v>
      </c>
      <c r="P19" s="112">
        <v>884271000</v>
      </c>
      <c r="Q19" s="112">
        <v>751946000</v>
      </c>
      <c r="R19" s="113">
        <v>1.1759767323717394</v>
      </c>
      <c r="S19" s="185">
        <v>3051278000</v>
      </c>
      <c r="T19" s="109" t="s">
        <v>82</v>
      </c>
      <c r="U19" s="115">
        <v>72</v>
      </c>
      <c r="V19" s="186" t="s">
        <v>82</v>
      </c>
      <c r="W19" s="156" t="s">
        <v>79</v>
      </c>
    </row>
    <row r="20" spans="1:25" s="100" customFormat="1" ht="15.75" customHeight="1" x14ac:dyDescent="0.2">
      <c r="A20" s="187"/>
      <c r="B20" s="188"/>
      <c r="C20" s="189" t="s">
        <v>63</v>
      </c>
      <c r="D20" s="190">
        <v>0.3</v>
      </c>
      <c r="E20" s="161">
        <v>62</v>
      </c>
      <c r="F20" s="162">
        <v>41274</v>
      </c>
      <c r="G20" s="191" t="s">
        <v>18</v>
      </c>
      <c r="H20" s="192">
        <v>3175302507.04</v>
      </c>
      <c r="I20" s="192">
        <v>4398894848.8999996</v>
      </c>
      <c r="J20" s="192">
        <v>426738104.5</v>
      </c>
      <c r="K20" s="192">
        <v>426738104.5</v>
      </c>
      <c r="L20" s="193">
        <v>3264985972.73</v>
      </c>
      <c r="M20" s="127" t="s">
        <v>82</v>
      </c>
      <c r="N20" s="166">
        <v>7.4408694080891475</v>
      </c>
      <c r="O20" s="167">
        <v>9.7010298986053595E-2</v>
      </c>
      <c r="P20" s="194">
        <v>784496347.60000002</v>
      </c>
      <c r="Q20" s="194">
        <v>731243902.70000005</v>
      </c>
      <c r="R20" s="169">
        <v>1.0728244634975743</v>
      </c>
      <c r="S20" s="170">
        <v>2748564402.54</v>
      </c>
      <c r="T20" s="171" t="s">
        <v>82</v>
      </c>
      <c r="U20" s="172">
        <v>95</v>
      </c>
      <c r="V20" s="195"/>
      <c r="W20" s="174"/>
    </row>
    <row r="21" spans="1:25" s="100" customFormat="1" ht="15.75" customHeight="1" thickBot="1" x14ac:dyDescent="0.25">
      <c r="A21" s="136"/>
      <c r="B21" s="196"/>
      <c r="C21" s="197" t="s">
        <v>64</v>
      </c>
      <c r="D21" s="198">
        <v>0.1</v>
      </c>
      <c r="E21" s="140">
        <v>72</v>
      </c>
      <c r="F21" s="141">
        <v>41274</v>
      </c>
      <c r="G21" s="199" t="s">
        <v>18</v>
      </c>
      <c r="H21" s="200">
        <v>2583116407</v>
      </c>
      <c r="I21" s="200">
        <v>2735326720</v>
      </c>
      <c r="J21" s="200">
        <v>746305669</v>
      </c>
      <c r="K21" s="200">
        <v>1186136562</v>
      </c>
      <c r="L21" s="201">
        <v>1213368184</v>
      </c>
      <c r="M21" s="145"/>
      <c r="N21" s="146">
        <v>3.4612043218982973</v>
      </c>
      <c r="O21" s="147">
        <v>0.43363615517198617</v>
      </c>
      <c r="P21" s="202">
        <v>742185663</v>
      </c>
      <c r="Q21" s="202">
        <v>138985633</v>
      </c>
      <c r="R21" s="149">
        <v>5.3400171440741646</v>
      </c>
      <c r="S21" s="150">
        <v>1836810738</v>
      </c>
      <c r="T21" s="178"/>
      <c r="U21" s="151">
        <v>36</v>
      </c>
      <c r="V21" s="203"/>
      <c r="W21" s="179"/>
    </row>
    <row r="22" spans="1:25" ht="15.75" customHeight="1" x14ac:dyDescent="0.2">
      <c r="A22" s="154">
        <v>6</v>
      </c>
      <c r="B22" s="155" t="s">
        <v>48</v>
      </c>
      <c r="C22" s="103" t="s">
        <v>65</v>
      </c>
      <c r="D22" s="104">
        <v>0.69</v>
      </c>
      <c r="E22" s="105">
        <v>44</v>
      </c>
      <c r="F22" s="106">
        <v>41274</v>
      </c>
      <c r="G22" s="107" t="s">
        <v>18</v>
      </c>
      <c r="H22" s="108">
        <v>5600317732</v>
      </c>
      <c r="I22" s="108">
        <v>5771137396</v>
      </c>
      <c r="J22" s="108">
        <v>839335802</v>
      </c>
      <c r="K22" s="108">
        <v>939277596</v>
      </c>
      <c r="L22" s="108">
        <v>4388528320</v>
      </c>
      <c r="M22" s="109" t="s">
        <v>82</v>
      </c>
      <c r="N22" s="110">
        <v>6.672320802538577</v>
      </c>
      <c r="O22" s="111">
        <v>0.16275432926809494</v>
      </c>
      <c r="P22" s="112">
        <v>2362116801</v>
      </c>
      <c r="Q22" s="112">
        <v>1519416612</v>
      </c>
      <c r="R22" s="113">
        <v>1.5546208869539462</v>
      </c>
      <c r="S22" s="114">
        <v>4760981930</v>
      </c>
      <c r="T22" s="109" t="s">
        <v>82</v>
      </c>
      <c r="U22" s="115">
        <v>62</v>
      </c>
      <c r="V22" s="116" t="s">
        <v>82</v>
      </c>
      <c r="W22" s="117" t="s">
        <v>79</v>
      </c>
    </row>
    <row r="23" spans="1:25" ht="15.75" customHeight="1" x14ac:dyDescent="0.2">
      <c r="A23" s="157"/>
      <c r="B23" s="158"/>
      <c r="C23" s="159" t="s">
        <v>66</v>
      </c>
      <c r="D23" s="160">
        <v>0.3</v>
      </c>
      <c r="E23" s="161">
        <v>53</v>
      </c>
      <c r="F23" s="162">
        <v>41274</v>
      </c>
      <c r="G23" s="163" t="s">
        <v>18</v>
      </c>
      <c r="H23" s="164">
        <v>4544222268</v>
      </c>
      <c r="I23" s="164">
        <v>6687918907</v>
      </c>
      <c r="J23" s="164">
        <v>2936245829</v>
      </c>
      <c r="K23" s="164">
        <v>4153617051</v>
      </c>
      <c r="L23" s="165">
        <v>2271300572</v>
      </c>
      <c r="M23" s="127" t="s">
        <v>82</v>
      </c>
      <c r="N23" s="166">
        <v>1.5476300462034644</v>
      </c>
      <c r="O23" s="167">
        <v>0.62106271154881398</v>
      </c>
      <c r="P23" s="168">
        <v>770756704</v>
      </c>
      <c r="Q23" s="168">
        <v>600380828</v>
      </c>
      <c r="R23" s="169">
        <v>1.283779674590142</v>
      </c>
      <c r="S23" s="170">
        <v>1607976439</v>
      </c>
      <c r="T23" s="171" t="s">
        <v>82</v>
      </c>
      <c r="U23" s="172">
        <v>54</v>
      </c>
      <c r="V23" s="173"/>
      <c r="W23" s="209"/>
    </row>
    <row r="24" spans="1:25" ht="15.75" customHeight="1" thickBot="1" x14ac:dyDescent="0.25">
      <c r="A24" s="175"/>
      <c r="B24" s="176"/>
      <c r="C24" s="138" t="s">
        <v>67</v>
      </c>
      <c r="D24" s="139">
        <v>0.01</v>
      </c>
      <c r="E24" s="140">
        <v>67</v>
      </c>
      <c r="F24" s="141">
        <v>41274</v>
      </c>
      <c r="G24" s="142" t="s">
        <v>18</v>
      </c>
      <c r="H24" s="143">
        <v>1404484863</v>
      </c>
      <c r="I24" s="143">
        <v>1711996862</v>
      </c>
      <c r="J24" s="143">
        <v>528555946</v>
      </c>
      <c r="K24" s="143">
        <v>1011910804</v>
      </c>
      <c r="L24" s="144">
        <v>698495530</v>
      </c>
      <c r="M24" s="145"/>
      <c r="N24" s="177">
        <v>2.6572113579060939</v>
      </c>
      <c r="O24" s="147">
        <v>0.59107047825885561</v>
      </c>
      <c r="P24" s="148">
        <v>153223397</v>
      </c>
      <c r="Q24" s="148">
        <v>249111423</v>
      </c>
      <c r="R24" s="149">
        <v>0.61507977095052768</v>
      </c>
      <c r="S24" s="150">
        <v>875928917</v>
      </c>
      <c r="T24" s="178"/>
      <c r="U24" s="151">
        <v>18</v>
      </c>
      <c r="V24" s="152"/>
      <c r="W24" s="153"/>
    </row>
    <row r="25" spans="1:25" ht="15.75" customHeight="1" x14ac:dyDescent="0.2">
      <c r="A25" s="154">
        <v>7</v>
      </c>
      <c r="B25" s="210" t="s">
        <v>49</v>
      </c>
      <c r="C25" s="103" t="s">
        <v>72</v>
      </c>
      <c r="D25" s="104">
        <v>0.6</v>
      </c>
      <c r="E25" s="105">
        <v>55</v>
      </c>
      <c r="F25" s="106">
        <v>41274</v>
      </c>
      <c r="G25" s="107" t="s">
        <v>18</v>
      </c>
      <c r="H25" s="108">
        <v>6525966719</v>
      </c>
      <c r="I25" s="108">
        <v>9224816478</v>
      </c>
      <c r="J25" s="108">
        <v>1242620990</v>
      </c>
      <c r="K25" s="108">
        <v>3968140517</v>
      </c>
      <c r="L25" s="108">
        <v>3470864452</v>
      </c>
      <c r="M25" s="109" t="s">
        <v>82</v>
      </c>
      <c r="N25" s="110">
        <v>5.2517756995236331</v>
      </c>
      <c r="O25" s="111">
        <v>0.43015929113207885</v>
      </c>
      <c r="P25" s="112">
        <v>724815751</v>
      </c>
      <c r="Q25" s="112">
        <v>668596424</v>
      </c>
      <c r="R25" s="113">
        <v>1.0840855933145104</v>
      </c>
      <c r="S25" s="114">
        <v>5283345729</v>
      </c>
      <c r="T25" s="109" t="s">
        <v>82</v>
      </c>
      <c r="U25" s="115">
        <v>102</v>
      </c>
      <c r="V25" s="116" t="s">
        <v>82</v>
      </c>
      <c r="W25" s="117" t="s">
        <v>79</v>
      </c>
    </row>
    <row r="26" spans="1:25" ht="15.75" customHeight="1" x14ac:dyDescent="0.2">
      <c r="A26" s="157"/>
      <c r="B26" s="211"/>
      <c r="C26" s="159" t="s">
        <v>73</v>
      </c>
      <c r="D26" s="160">
        <v>0.3</v>
      </c>
      <c r="E26" s="161">
        <v>63</v>
      </c>
      <c r="F26" s="162">
        <v>41274</v>
      </c>
      <c r="G26" s="163" t="s">
        <v>18</v>
      </c>
      <c r="H26" s="164">
        <v>358129549</v>
      </c>
      <c r="I26" s="164">
        <v>358129549</v>
      </c>
      <c r="J26" s="164">
        <v>58268300</v>
      </c>
      <c r="K26" s="164">
        <v>58268300</v>
      </c>
      <c r="L26" s="165">
        <v>299861249</v>
      </c>
      <c r="M26" s="171" t="s">
        <v>82</v>
      </c>
      <c r="N26" s="166">
        <v>6.1462158497845314</v>
      </c>
      <c r="O26" s="167">
        <v>0.16270173785631969</v>
      </c>
      <c r="P26" s="168">
        <v>12572249</v>
      </c>
      <c r="Q26" s="168">
        <v>0</v>
      </c>
      <c r="R26" s="169" t="s">
        <v>77</v>
      </c>
      <c r="S26" s="170">
        <v>299861249</v>
      </c>
      <c r="T26" s="171" t="s">
        <v>82</v>
      </c>
      <c r="U26" s="172">
        <v>12</v>
      </c>
      <c r="V26" s="173"/>
      <c r="W26" s="209"/>
    </row>
    <row r="27" spans="1:25" ht="19.5" customHeight="1" thickBot="1" x14ac:dyDescent="0.25">
      <c r="A27" s="175"/>
      <c r="B27" s="212"/>
      <c r="C27" s="138" t="s">
        <v>68</v>
      </c>
      <c r="D27" s="139">
        <v>0.1</v>
      </c>
      <c r="E27" s="140">
        <v>71</v>
      </c>
      <c r="F27" s="141">
        <v>41274</v>
      </c>
      <c r="G27" s="142" t="s">
        <v>18</v>
      </c>
      <c r="H27" s="143">
        <v>4628726072.0500002</v>
      </c>
      <c r="I27" s="143">
        <v>4881350224.0500002</v>
      </c>
      <c r="J27" s="143">
        <v>348515771.05000001</v>
      </c>
      <c r="K27" s="143">
        <v>1840508471.1099999</v>
      </c>
      <c r="L27" s="144">
        <v>2129793467.01</v>
      </c>
      <c r="M27" s="178"/>
      <c r="N27" s="177">
        <v>13.281252834282606</v>
      </c>
      <c r="O27" s="147">
        <v>0.37704905131411592</v>
      </c>
      <c r="P27" s="148">
        <v>159975527.5</v>
      </c>
      <c r="Q27" s="148">
        <v>68235752</v>
      </c>
      <c r="R27" s="149">
        <v>2.3444532054105593</v>
      </c>
      <c r="S27" s="150">
        <v>4280210301</v>
      </c>
      <c r="T27" s="178"/>
      <c r="U27" s="151">
        <v>10</v>
      </c>
      <c r="V27" s="152"/>
      <c r="W27" s="153"/>
    </row>
    <row r="28" spans="1:25" ht="15.75" customHeight="1" x14ac:dyDescent="0.2">
      <c r="A28" s="101">
        <v>8</v>
      </c>
      <c r="B28" s="213" t="s">
        <v>50</v>
      </c>
      <c r="C28" s="103" t="s">
        <v>69</v>
      </c>
      <c r="D28" s="104">
        <v>0.6</v>
      </c>
      <c r="E28" s="105">
        <v>39</v>
      </c>
      <c r="F28" s="106">
        <v>41274</v>
      </c>
      <c r="G28" s="107" t="s">
        <v>18</v>
      </c>
      <c r="H28" s="108">
        <v>8837526000</v>
      </c>
      <c r="I28" s="108">
        <v>13528995000</v>
      </c>
      <c r="J28" s="108">
        <v>3009730000</v>
      </c>
      <c r="K28" s="108">
        <v>6888139000</v>
      </c>
      <c r="L28" s="108">
        <v>6802972000</v>
      </c>
      <c r="M28" s="109" t="s">
        <v>82</v>
      </c>
      <c r="N28" s="110">
        <v>2.9363185402012806</v>
      </c>
      <c r="O28" s="111">
        <v>0.50913900108618559</v>
      </c>
      <c r="P28" s="112">
        <v>585667000</v>
      </c>
      <c r="Q28" s="112">
        <v>1078948153</v>
      </c>
      <c r="R28" s="113">
        <v>0.54281292235550083</v>
      </c>
      <c r="S28" s="114">
        <v>5827796000</v>
      </c>
      <c r="T28" s="109" t="s">
        <v>82</v>
      </c>
      <c r="U28" s="115">
        <v>102</v>
      </c>
      <c r="V28" s="116" t="s">
        <v>82</v>
      </c>
      <c r="W28" s="214" t="s">
        <v>79</v>
      </c>
    </row>
    <row r="29" spans="1:25" ht="15.75" customHeight="1" x14ac:dyDescent="0.2">
      <c r="A29" s="119"/>
      <c r="B29" s="215"/>
      <c r="C29" s="121" t="s">
        <v>70</v>
      </c>
      <c r="D29" s="122">
        <v>0.3</v>
      </c>
      <c r="E29" s="123">
        <v>46</v>
      </c>
      <c r="F29" s="124">
        <v>41274</v>
      </c>
      <c r="G29" s="125" t="s">
        <v>18</v>
      </c>
      <c r="H29" s="126">
        <v>2073541000</v>
      </c>
      <c r="I29" s="126">
        <v>2717687000</v>
      </c>
      <c r="J29" s="126">
        <v>772740000</v>
      </c>
      <c r="K29" s="126">
        <v>1640701000</v>
      </c>
      <c r="L29" s="126">
        <v>973136000</v>
      </c>
      <c r="M29" s="127" t="s">
        <v>82</v>
      </c>
      <c r="N29" s="128">
        <v>2.683361803452649</v>
      </c>
      <c r="O29" s="129">
        <v>0.60371227444514397</v>
      </c>
      <c r="P29" s="130">
        <v>170358000</v>
      </c>
      <c r="Q29" s="130">
        <v>186943000</v>
      </c>
      <c r="R29" s="169">
        <v>0.91128311838367848</v>
      </c>
      <c r="S29" s="132">
        <v>1300801000</v>
      </c>
      <c r="T29" s="127" t="s">
        <v>82</v>
      </c>
      <c r="U29" s="133">
        <v>60</v>
      </c>
      <c r="V29" s="134"/>
      <c r="W29" s="216"/>
    </row>
    <row r="30" spans="1:25" ht="15.75" customHeight="1" thickBot="1" x14ac:dyDescent="0.25">
      <c r="A30" s="136"/>
      <c r="B30" s="217"/>
      <c r="C30" s="138" t="s">
        <v>71</v>
      </c>
      <c r="D30" s="139">
        <v>0.1</v>
      </c>
      <c r="E30" s="140">
        <v>59</v>
      </c>
      <c r="F30" s="141">
        <v>41274</v>
      </c>
      <c r="G30" s="142" t="s">
        <v>18</v>
      </c>
      <c r="H30" s="143">
        <v>611506549</v>
      </c>
      <c r="I30" s="143">
        <v>612506559</v>
      </c>
      <c r="J30" s="143">
        <v>215754383</v>
      </c>
      <c r="K30" s="143">
        <v>215754383</v>
      </c>
      <c r="L30" s="144">
        <v>407282923</v>
      </c>
      <c r="M30" s="145"/>
      <c r="N30" s="146">
        <v>2.8342717329640528</v>
      </c>
      <c r="O30" s="147">
        <v>0.35224828180166473</v>
      </c>
      <c r="P30" s="148">
        <v>229819022</v>
      </c>
      <c r="Q30" s="148">
        <v>15358928</v>
      </c>
      <c r="R30" s="149">
        <v>14.963220219536154</v>
      </c>
      <c r="S30" s="150">
        <v>395752166</v>
      </c>
      <c r="T30" s="145"/>
      <c r="U30" s="151">
        <v>41</v>
      </c>
      <c r="V30" s="152"/>
      <c r="W30" s="218"/>
    </row>
    <row r="31" spans="1:25" x14ac:dyDescent="0.2">
      <c r="O31" s="226"/>
    </row>
    <row r="32" spans="1:25" ht="12.75" customHeight="1" x14ac:dyDescent="0.2">
      <c r="A32" s="228" t="s">
        <v>81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O32" s="225"/>
    </row>
    <row r="33" spans="1:23" ht="12.75" customHeight="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S33" s="118"/>
    </row>
    <row r="34" spans="1:23" ht="12.75" customHeight="1" x14ac:dyDescent="0.2">
      <c r="A34" s="229"/>
      <c r="B34" s="229"/>
      <c r="C34" s="229"/>
      <c r="D34" s="229"/>
      <c r="E34" s="229"/>
      <c r="F34" s="229"/>
      <c r="G34" s="229"/>
      <c r="H34" s="229"/>
      <c r="S34" s="118"/>
    </row>
    <row r="35" spans="1:23" ht="12.75" customHeight="1" x14ac:dyDescent="0.2">
      <c r="A35" s="229"/>
      <c r="B35" s="229"/>
      <c r="C35" s="229"/>
      <c r="D35" s="229"/>
      <c r="E35" s="229"/>
      <c r="F35" s="229"/>
      <c r="G35" s="229"/>
      <c r="H35" s="230"/>
      <c r="I35" s="230"/>
      <c r="J35" s="230"/>
      <c r="K35" s="230"/>
      <c r="L35" s="230"/>
      <c r="M35" s="52"/>
      <c r="O35" s="231"/>
      <c r="P35" s="52"/>
      <c r="Q35" s="52"/>
      <c r="R35" s="232"/>
      <c r="S35" s="233"/>
      <c r="T35" s="234"/>
      <c r="U35" s="52"/>
      <c r="V35" s="52"/>
      <c r="W35" s="52"/>
    </row>
    <row r="38" spans="1:23" x14ac:dyDescent="0.2">
      <c r="E38" s="235" t="s">
        <v>41</v>
      </c>
      <c r="F38" s="235"/>
      <c r="G38" s="235"/>
      <c r="H38" s="235"/>
      <c r="K38" s="236"/>
      <c r="L38" s="236"/>
      <c r="M38" s="236"/>
    </row>
    <row r="39" spans="1:23" ht="12.75" customHeight="1" x14ac:dyDescent="0.2">
      <c r="E39" s="237" t="s">
        <v>38</v>
      </c>
      <c r="F39" s="237"/>
      <c r="G39" s="237"/>
      <c r="H39" s="237"/>
      <c r="K39" s="238" t="s">
        <v>38</v>
      </c>
      <c r="L39" s="238"/>
      <c r="M39" s="238"/>
    </row>
  </sheetData>
  <sheetProtection algorithmName="SHA-512" hashValue="rUWDo8/JzGnfU0LKEM12U4B2EVvA+JR8oarWVHK0h2/KtotbFK3gt3b3FtiEiE7XardWoxItha26Y6p/7QX6lQ==" saltValue="a7LnGV4DQIEkupQtyzgGRQ==" spinCount="100000" sheet="1" objects="1" scenarios="1"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"/>
      <selection pane="bottomRight" activeCell="W33" sqref="W33"/>
      <pageMargins left="0.75" right="0.75" top="1" bottom="1" header="0" footer="0"/>
      <pageSetup orientation="portrait" r:id="rId1"/>
      <headerFooter alignWithMargins="0"/>
    </customSheetView>
  </customSheetViews>
  <mergeCells count="74">
    <mergeCell ref="F4:F5"/>
    <mergeCell ref="X18:Y18"/>
    <mergeCell ref="X15:Y15"/>
    <mergeCell ref="X5:Y5"/>
    <mergeCell ref="W4:W5"/>
    <mergeCell ref="M29:M30"/>
    <mergeCell ref="T29:T30"/>
    <mergeCell ref="A1:W1"/>
    <mergeCell ref="T26:T27"/>
    <mergeCell ref="V25:V27"/>
    <mergeCell ref="E4:E5"/>
    <mergeCell ref="A25:A27"/>
    <mergeCell ref="B25:B27"/>
    <mergeCell ref="M26:M27"/>
    <mergeCell ref="L4:M4"/>
    <mergeCell ref="B4:B5"/>
    <mergeCell ref="U4:V4"/>
    <mergeCell ref="V19:V21"/>
    <mergeCell ref="A6:A8"/>
    <mergeCell ref="B6:B8"/>
    <mergeCell ref="A4:A5"/>
    <mergeCell ref="A22:A24"/>
    <mergeCell ref="B22:B24"/>
    <mergeCell ref="C4:C5"/>
    <mergeCell ref="G4:G5"/>
    <mergeCell ref="V28:V30"/>
    <mergeCell ref="B28:B30"/>
    <mergeCell ref="P4:R4"/>
    <mergeCell ref="S4:T4"/>
    <mergeCell ref="O4:O5"/>
    <mergeCell ref="N4:N5"/>
    <mergeCell ref="H4:I4"/>
    <mergeCell ref="J4:K4"/>
    <mergeCell ref="V6:V8"/>
    <mergeCell ref="B19:B21"/>
    <mergeCell ref="T10:T11"/>
    <mergeCell ref="V22:V24"/>
    <mergeCell ref="A28:A30"/>
    <mergeCell ref="W22:W24"/>
    <mergeCell ref="W25:W27"/>
    <mergeCell ref="W28:W30"/>
    <mergeCell ref="W15:W18"/>
    <mergeCell ref="W19:W21"/>
    <mergeCell ref="A15:A18"/>
    <mergeCell ref="B15:B18"/>
    <mergeCell ref="V15:V18"/>
    <mergeCell ref="M16:M18"/>
    <mergeCell ref="T16:T18"/>
    <mergeCell ref="A19:A21"/>
    <mergeCell ref="M20:M21"/>
    <mergeCell ref="T20:T21"/>
    <mergeCell ref="M23:M24"/>
    <mergeCell ref="T23:T24"/>
    <mergeCell ref="A2:W2"/>
    <mergeCell ref="W6:W8"/>
    <mergeCell ref="W9:W11"/>
    <mergeCell ref="W12:W14"/>
    <mergeCell ref="V12:V14"/>
    <mergeCell ref="M13:M14"/>
    <mergeCell ref="T13:T14"/>
    <mergeCell ref="M7:M8"/>
    <mergeCell ref="T7:T8"/>
    <mergeCell ref="A12:A14"/>
    <mergeCell ref="B12:B14"/>
    <mergeCell ref="A9:A11"/>
    <mergeCell ref="B9:B11"/>
    <mergeCell ref="V9:V11"/>
    <mergeCell ref="M10:M11"/>
    <mergeCell ref="D4:D5"/>
    <mergeCell ref="K38:M38"/>
    <mergeCell ref="K39:M39"/>
    <mergeCell ref="E39:H39"/>
    <mergeCell ref="E38:H38"/>
    <mergeCell ref="A32:K33"/>
  </mergeCells>
  <phoneticPr fontId="0" type="noConversion"/>
  <conditionalFormatting sqref="O6:O30">
    <cfRule type="cellIs" dxfId="6" priority="6" operator="greaterThan">
      <formula>0.8</formula>
    </cfRule>
  </conditionalFormatting>
  <conditionalFormatting sqref="N6:N30">
    <cfRule type="cellIs" dxfId="5" priority="4" operator="lessThan">
      <formula>1.1</formula>
    </cfRule>
  </conditionalFormatting>
  <conditionalFormatting sqref="W6:W30">
    <cfRule type="cellIs" dxfId="4" priority="3" operator="equal">
      <formula>"HÁBIL"</formula>
    </cfRule>
  </conditionalFormatting>
  <conditionalFormatting sqref="O35">
    <cfRule type="cellIs" dxfId="3" priority="2" operator="greaterThan">
      <formula>0.8</formula>
    </cfRule>
  </conditionalFormatting>
  <pageMargins left="0.55118110236220474" right="0.55118110236220474" top="0.98425196850393704" bottom="0.98425196850393704" header="0" footer="0"/>
  <pageSetup scale="4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zoomScaleNormal="100" workbookViewId="0">
      <selection activeCell="I15" sqref="I15"/>
    </sheetView>
  </sheetViews>
  <sheetFormatPr baseColWidth="10" defaultColWidth="11.5703125" defaultRowHeight="15" customHeight="1" x14ac:dyDescent="0.2"/>
  <cols>
    <col min="2" max="2" width="3.7109375" customWidth="1"/>
    <col min="3" max="3" width="4" style="21" bestFit="1" customWidth="1"/>
    <col min="4" max="4" width="48.5703125" style="22" bestFit="1" customWidth="1"/>
    <col min="5" max="5" width="33.140625" customWidth="1"/>
    <col min="6" max="6" width="3.85546875" customWidth="1"/>
  </cols>
  <sheetData>
    <row r="2" spans="2:6" ht="128.25" customHeight="1" thickBot="1" x14ac:dyDescent="0.25">
      <c r="B2" s="43" t="s">
        <v>40</v>
      </c>
      <c r="C2" s="44"/>
      <c r="D2" s="44"/>
      <c r="E2" s="44"/>
      <c r="F2" s="44"/>
    </row>
    <row r="3" spans="2:6" ht="42" x14ac:dyDescent="0.2">
      <c r="B3" s="25"/>
      <c r="C3" s="32" t="s">
        <v>15</v>
      </c>
      <c r="D3" s="37" t="s">
        <v>42</v>
      </c>
      <c r="E3" s="33" t="s">
        <v>0</v>
      </c>
      <c r="F3" s="26"/>
    </row>
    <row r="4" spans="2:6" x14ac:dyDescent="0.2">
      <c r="B4" s="27"/>
      <c r="C4" s="34">
        <v>1</v>
      </c>
      <c r="D4" s="38" t="s">
        <v>43</v>
      </c>
      <c r="E4" s="39" t="s">
        <v>79</v>
      </c>
      <c r="F4" s="28"/>
    </row>
    <row r="5" spans="2:6" x14ac:dyDescent="0.2">
      <c r="B5" s="27"/>
      <c r="C5" s="34">
        <v>2</v>
      </c>
      <c r="D5" s="38" t="s">
        <v>44</v>
      </c>
      <c r="E5" s="41" t="s">
        <v>79</v>
      </c>
      <c r="F5" s="28"/>
    </row>
    <row r="6" spans="2:6" x14ac:dyDescent="0.2">
      <c r="B6" s="27"/>
      <c r="C6" s="34">
        <v>3</v>
      </c>
      <c r="D6" s="38" t="s">
        <v>45</v>
      </c>
      <c r="E6" s="39" t="s">
        <v>79</v>
      </c>
      <c r="F6" s="28"/>
    </row>
    <row r="7" spans="2:6" x14ac:dyDescent="0.2">
      <c r="B7" s="27"/>
      <c r="C7" s="34">
        <v>4</v>
      </c>
      <c r="D7" s="40" t="s">
        <v>46</v>
      </c>
      <c r="E7" s="41" t="s">
        <v>79</v>
      </c>
      <c r="F7" s="28"/>
    </row>
    <row r="8" spans="2:6" x14ac:dyDescent="0.2">
      <c r="B8" s="27"/>
      <c r="C8" s="34">
        <v>5</v>
      </c>
      <c r="D8" s="38" t="s">
        <v>47</v>
      </c>
      <c r="E8" s="39" t="s">
        <v>79</v>
      </c>
      <c r="F8" s="28"/>
    </row>
    <row r="9" spans="2:6" x14ac:dyDescent="0.2">
      <c r="B9" s="27"/>
      <c r="C9" s="34">
        <v>6</v>
      </c>
      <c r="D9" s="38" t="s">
        <v>48</v>
      </c>
      <c r="E9" s="39" t="s">
        <v>79</v>
      </c>
      <c r="F9" s="28"/>
    </row>
    <row r="10" spans="2:6" x14ac:dyDescent="0.2">
      <c r="B10" s="27"/>
      <c r="C10" s="34">
        <v>7</v>
      </c>
      <c r="D10" s="38" t="s">
        <v>49</v>
      </c>
      <c r="E10" s="39" t="s">
        <v>79</v>
      </c>
      <c r="F10" s="28"/>
    </row>
    <row r="11" spans="2:6" x14ac:dyDescent="0.2">
      <c r="B11" s="27"/>
      <c r="C11" s="34">
        <v>8</v>
      </c>
      <c r="D11" s="40" t="s">
        <v>50</v>
      </c>
      <c r="E11" s="42" t="s">
        <v>79</v>
      </c>
      <c r="F11" s="28"/>
    </row>
    <row r="12" spans="2:6" ht="15" customHeight="1" thickBot="1" x14ac:dyDescent="0.25">
      <c r="B12" s="29"/>
      <c r="C12" s="23"/>
      <c r="D12" s="24"/>
      <c r="E12" s="30"/>
      <c r="F12" s="31"/>
    </row>
    <row r="17" spans="4:5" ht="15" customHeight="1" x14ac:dyDescent="0.2">
      <c r="D17" s="35"/>
      <c r="E17" s="35"/>
    </row>
    <row r="18" spans="4:5" ht="15" customHeight="1" x14ac:dyDescent="0.2">
      <c r="D18" s="36" t="s">
        <v>38</v>
      </c>
      <c r="E18" s="36" t="s">
        <v>38</v>
      </c>
    </row>
  </sheetData>
  <mergeCells count="1">
    <mergeCell ref="B2:F2"/>
  </mergeCells>
  <conditionalFormatting sqref="E4:E11">
    <cfRule type="containsText" dxfId="2" priority="4" operator="containsText" text="pendiente">
      <formula>NOT(ISERROR(SEARCH("pendiente",E4)))</formula>
    </cfRule>
    <cfRule type="containsText" dxfId="1" priority="5" operator="containsText" text="no HÁBIL">
      <formula>NOT(ISERROR(SEARCH("no HÁBIL",E4)))</formula>
    </cfRule>
    <cfRule type="containsText" dxfId="0" priority="6" operator="containsText" text="HÁBIL">
      <formula>NOT(ISERROR(SEARCH("HÁBIL",E4)))</formula>
    </cfRule>
  </conditionalFormatting>
  <printOptions horizontalCentered="1" verticalCentered="1"/>
  <pageMargins left="2.2834645669291338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G86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3.5" x14ac:dyDescent="0.25"/>
  <cols>
    <col min="1" max="1" width="0.85546875" style="9" customWidth="1"/>
    <col min="2" max="2" width="24.28515625" style="2" customWidth="1"/>
    <col min="3" max="3" width="21" style="4" customWidth="1"/>
    <col min="4" max="4" width="22.42578125" style="16" customWidth="1"/>
    <col min="5" max="5" width="51.140625" style="12" customWidth="1"/>
    <col min="6" max="6" width="42.42578125" style="12" customWidth="1"/>
    <col min="7" max="7" width="57.7109375" style="12" customWidth="1"/>
    <col min="8" max="16384" width="11.42578125" style="9"/>
  </cols>
  <sheetData>
    <row r="1" spans="2:7" s="17" customFormat="1" ht="18" x14ac:dyDescent="0.25">
      <c r="B1" s="45" t="s">
        <v>9</v>
      </c>
      <c r="C1" s="46"/>
      <c r="D1" s="46"/>
      <c r="E1" s="46"/>
      <c r="F1" s="46"/>
      <c r="G1" s="46"/>
    </row>
    <row r="2" spans="2:7" s="17" customFormat="1" ht="18" x14ac:dyDescent="0.25">
      <c r="B2" s="47" t="s">
        <v>13</v>
      </c>
      <c r="C2" s="48"/>
      <c r="D2" s="48"/>
      <c r="E2" s="48"/>
      <c r="F2" s="48"/>
      <c r="G2" s="48"/>
    </row>
    <row r="3" spans="2:7" s="17" customFormat="1" ht="18" x14ac:dyDescent="0.25">
      <c r="B3" s="49" t="s">
        <v>10</v>
      </c>
      <c r="C3" s="50"/>
      <c r="D3" s="50"/>
      <c r="E3" s="50"/>
      <c r="F3" s="50"/>
      <c r="G3" s="50"/>
    </row>
    <row r="4" spans="2:7" ht="6" customHeight="1" x14ac:dyDescent="0.25">
      <c r="B4" s="19"/>
      <c r="C4" s="18"/>
      <c r="D4" s="15"/>
      <c r="E4" s="10"/>
      <c r="F4" s="10"/>
      <c r="G4" s="10"/>
    </row>
    <row r="5" spans="2:7" x14ac:dyDescent="0.2">
      <c r="B5" s="13" t="s">
        <v>6</v>
      </c>
      <c r="C5" s="13" t="s">
        <v>12</v>
      </c>
      <c r="D5" s="11" t="s">
        <v>5</v>
      </c>
      <c r="E5" s="11" t="s">
        <v>7</v>
      </c>
      <c r="F5" s="11" t="s">
        <v>11</v>
      </c>
      <c r="G5" s="11" t="s">
        <v>8</v>
      </c>
    </row>
    <row r="6" spans="2:7" s="1" customFormat="1" ht="96.75" customHeight="1" x14ac:dyDescent="0.2">
      <c r="B6" s="5" t="e">
        <f>+'Capacidad Financiera'!#REF!</f>
        <v>#REF!</v>
      </c>
      <c r="C6" s="5"/>
      <c r="D6" s="6" t="e">
        <f>+'Capacidad Financiera'!#REF!</f>
        <v>#REF!</v>
      </c>
      <c r="E6" s="5" t="e">
        <f>+'Capacidad Financiera'!#REF!</f>
        <v>#REF!</v>
      </c>
      <c r="F6" s="5" t="e">
        <f>+'Capacidad Financiera'!#REF!</f>
        <v>#REF!</v>
      </c>
      <c r="G6" s="5" t="e">
        <f>+#REF!</f>
        <v>#REF!</v>
      </c>
    </row>
    <row r="7" spans="2:7" s="1" customFormat="1" ht="129.75" customHeight="1" x14ac:dyDescent="0.2">
      <c r="B7" s="5" t="e">
        <f>+'Capacidad Financiera'!#REF!</f>
        <v>#REF!</v>
      </c>
      <c r="C7" s="5"/>
      <c r="D7" s="6" t="e">
        <f>+'Capacidad Financiera'!#REF!</f>
        <v>#REF!</v>
      </c>
      <c r="E7" s="5" t="e">
        <f>+'Capacidad Financiera'!#REF!</f>
        <v>#REF!</v>
      </c>
      <c r="F7" s="5" t="e">
        <f>+'Capacidad Financiera'!#REF!</f>
        <v>#REF!</v>
      </c>
      <c r="G7" s="6" t="e">
        <f>+#REF!</f>
        <v>#REF!</v>
      </c>
    </row>
    <row r="8" spans="2:7" s="1" customFormat="1" ht="69" customHeight="1" x14ac:dyDescent="0.2">
      <c r="B8" s="5" t="e">
        <f>+B7</f>
        <v>#REF!</v>
      </c>
      <c r="C8" s="5"/>
      <c r="D8" s="6" t="e">
        <f>+'Capacidad Financiera'!#REF!</f>
        <v>#REF!</v>
      </c>
      <c r="E8" s="6" t="e">
        <f>+'Capacidad Financiera'!#REF!</f>
        <v>#REF!</v>
      </c>
      <c r="F8" s="7" t="e">
        <f>+'Capacidad Financiera'!#REF!</f>
        <v>#REF!</v>
      </c>
      <c r="G8" s="6" t="e">
        <f>+#REF!</f>
        <v>#REF!</v>
      </c>
    </row>
    <row r="9" spans="2:7" s="1" customFormat="1" ht="69" customHeight="1" x14ac:dyDescent="0.2">
      <c r="B9" s="5" t="e">
        <f>+B8</f>
        <v>#REF!</v>
      </c>
      <c r="C9" s="5"/>
      <c r="D9" s="6" t="e">
        <f>+'Capacidad Financiera'!#REF!</f>
        <v>#REF!</v>
      </c>
      <c r="E9" s="6" t="e">
        <f>+'Capacidad Financiera'!#REF!</f>
        <v>#REF!</v>
      </c>
      <c r="F9" s="7" t="e">
        <f>+'Capacidad Financiera'!#REF!</f>
        <v>#REF!</v>
      </c>
      <c r="G9" s="6" t="e">
        <f>+#REF!</f>
        <v>#REF!</v>
      </c>
    </row>
    <row r="10" spans="2:7" s="1" customFormat="1" ht="71.25" customHeight="1" x14ac:dyDescent="0.2">
      <c r="B10" s="5" t="e">
        <f>+B9</f>
        <v>#REF!</v>
      </c>
      <c r="C10" s="5"/>
      <c r="D10" s="6" t="e">
        <f>+'Capacidad Financiera'!#REF!</f>
        <v>#REF!</v>
      </c>
      <c r="E10" s="6" t="e">
        <f>+'Capacidad Financiera'!#REF!</f>
        <v>#REF!</v>
      </c>
      <c r="F10" s="7" t="e">
        <f>+'Capacidad Financiera'!#REF!</f>
        <v>#REF!</v>
      </c>
      <c r="G10" s="6" t="e">
        <f>+#REF!</f>
        <v>#REF!</v>
      </c>
    </row>
    <row r="11" spans="2:7" s="1" customFormat="1" x14ac:dyDescent="0.2">
      <c r="B11" s="5" t="e">
        <f>+'Capacidad Financiera'!#REF!</f>
        <v>#REF!</v>
      </c>
      <c r="C11" s="5"/>
      <c r="D11" s="6" t="e">
        <f>+'Capacidad Financiera'!#REF!</f>
        <v>#REF!</v>
      </c>
      <c r="E11" s="6" t="e">
        <f>+'Capacidad Financiera'!#REF!</f>
        <v>#REF!</v>
      </c>
      <c r="F11" s="7" t="e">
        <f>+'Capacidad Financiera'!#REF!</f>
        <v>#REF!</v>
      </c>
      <c r="G11" s="6" t="e">
        <f>+#REF!</f>
        <v>#REF!</v>
      </c>
    </row>
    <row r="12" spans="2:7" s="1" customFormat="1" x14ac:dyDescent="0.2">
      <c r="B12" s="5" t="e">
        <f>+B11</f>
        <v>#REF!</v>
      </c>
      <c r="C12" s="5"/>
      <c r="D12" s="6" t="e">
        <f>+'Capacidad Financiera'!#REF!</f>
        <v>#REF!</v>
      </c>
      <c r="E12" s="6" t="e">
        <f>+'Capacidad Financiera'!#REF!</f>
        <v>#REF!</v>
      </c>
      <c r="F12" s="6" t="e">
        <f>+'Capacidad Financiera'!#REF!</f>
        <v>#REF!</v>
      </c>
      <c r="G12" s="6" t="e">
        <f>+#REF!</f>
        <v>#REF!</v>
      </c>
    </row>
    <row r="13" spans="2:7" s="1" customFormat="1" x14ac:dyDescent="0.2">
      <c r="B13" s="5" t="e">
        <f>+B12</f>
        <v>#REF!</v>
      </c>
      <c r="C13" s="5"/>
      <c r="D13" s="6" t="e">
        <f>+'Capacidad Financiera'!#REF!</f>
        <v>#REF!</v>
      </c>
      <c r="E13" s="6" t="e">
        <f>+'Capacidad Financiera'!#REF!</f>
        <v>#REF!</v>
      </c>
      <c r="F13" s="6" t="e">
        <f>+'Capacidad Financiera'!#REF!</f>
        <v>#REF!</v>
      </c>
      <c r="G13" s="6" t="e">
        <f>+#REF!</f>
        <v>#REF!</v>
      </c>
    </row>
    <row r="14" spans="2:7" s="1" customFormat="1" x14ac:dyDescent="0.2">
      <c r="B14" s="5" t="e">
        <f>+B13</f>
        <v>#REF!</v>
      </c>
      <c r="C14" s="5"/>
      <c r="D14" s="6" t="e">
        <f>+'Capacidad Financiera'!#REF!</f>
        <v>#REF!</v>
      </c>
      <c r="E14" s="6" t="e">
        <f>+'Capacidad Financiera'!#REF!</f>
        <v>#REF!</v>
      </c>
      <c r="F14" s="6" t="e">
        <f>+'Capacidad Financiera'!#REF!</f>
        <v>#REF!</v>
      </c>
      <c r="G14" s="6" t="e">
        <f>+#REF!</f>
        <v>#REF!</v>
      </c>
    </row>
    <row r="15" spans="2:7" s="1" customFormat="1" x14ac:dyDescent="0.2">
      <c r="B15" s="5" t="e">
        <f>+'Capacidad Financiera'!#REF!</f>
        <v>#REF!</v>
      </c>
      <c r="C15" s="5"/>
      <c r="D15" s="6" t="e">
        <f>+'Capacidad Financiera'!#REF!</f>
        <v>#REF!</v>
      </c>
      <c r="E15" s="6" t="e">
        <f>+'Capacidad Financiera'!#REF!</f>
        <v>#REF!</v>
      </c>
      <c r="F15" s="6" t="e">
        <f>+'Capacidad Financiera'!#REF!</f>
        <v>#REF!</v>
      </c>
      <c r="G15" s="6" t="e">
        <f>+#REF!</f>
        <v>#REF!</v>
      </c>
    </row>
    <row r="16" spans="2:7" s="1" customFormat="1" x14ac:dyDescent="0.2">
      <c r="B16" s="5" t="e">
        <f>+B15</f>
        <v>#REF!</v>
      </c>
      <c r="C16" s="5"/>
      <c r="D16" s="6" t="e">
        <f>+'Capacidad Financiera'!#REF!</f>
        <v>#REF!</v>
      </c>
      <c r="E16" s="6" t="e">
        <f>+'Capacidad Financiera'!#REF!</f>
        <v>#REF!</v>
      </c>
      <c r="F16" s="6" t="e">
        <f>+'Capacidad Financiera'!#REF!</f>
        <v>#REF!</v>
      </c>
      <c r="G16" s="6" t="e">
        <f>+#REF!</f>
        <v>#REF!</v>
      </c>
    </row>
    <row r="17" spans="2:7" s="1" customFormat="1" ht="107.25" customHeight="1" x14ac:dyDescent="0.2">
      <c r="B17" s="5" t="e">
        <f>+B16</f>
        <v>#REF!</v>
      </c>
      <c r="C17" s="5"/>
      <c r="D17" s="6" t="e">
        <f>+'Capacidad Financiera'!#REF!</f>
        <v>#REF!</v>
      </c>
      <c r="E17" s="6" t="e">
        <f>+'Capacidad Financiera'!#REF!</f>
        <v>#REF!</v>
      </c>
      <c r="F17" s="6" t="e">
        <f>+'Capacidad Financiera'!#REF!</f>
        <v>#REF!</v>
      </c>
      <c r="G17" s="6" t="e">
        <f>+#REF!</f>
        <v>#REF!</v>
      </c>
    </row>
    <row r="18" spans="2:7" s="1" customFormat="1" x14ac:dyDescent="0.2">
      <c r="B18" s="5" t="e">
        <f>+'Capacidad Financiera'!#REF!</f>
        <v>#REF!</v>
      </c>
      <c r="C18" s="5"/>
      <c r="D18" s="6" t="e">
        <f>+'Capacidad Financiera'!#REF!</f>
        <v>#REF!</v>
      </c>
      <c r="E18" s="6" t="e">
        <f>+'Capacidad Financiera'!#REF!</f>
        <v>#REF!</v>
      </c>
      <c r="F18" s="6" t="e">
        <f>+'Capacidad Financiera'!#REF!</f>
        <v>#REF!</v>
      </c>
      <c r="G18" s="6" t="e">
        <f>+#REF!</f>
        <v>#REF!</v>
      </c>
    </row>
    <row r="19" spans="2:7" s="1" customFormat="1" x14ac:dyDescent="0.2">
      <c r="B19" s="5" t="e">
        <f>+B18</f>
        <v>#REF!</v>
      </c>
      <c r="C19" s="5"/>
      <c r="D19" s="6" t="e">
        <f>+'Capacidad Financiera'!#REF!</f>
        <v>#REF!</v>
      </c>
      <c r="E19" s="6" t="e">
        <f>+'Capacidad Financiera'!#REF!</f>
        <v>#REF!</v>
      </c>
      <c r="F19" s="6" t="e">
        <f>+'Capacidad Financiera'!#REF!</f>
        <v>#REF!</v>
      </c>
      <c r="G19" s="6" t="e">
        <f>+#REF!</f>
        <v>#REF!</v>
      </c>
    </row>
    <row r="20" spans="2:7" s="1" customFormat="1" x14ac:dyDescent="0.2">
      <c r="B20" s="5" t="e">
        <f>+B19</f>
        <v>#REF!</v>
      </c>
      <c r="C20" s="5"/>
      <c r="D20" s="6" t="e">
        <f>+'Capacidad Financiera'!#REF!</f>
        <v>#REF!</v>
      </c>
      <c r="E20" s="6" t="e">
        <f>+'Capacidad Financiera'!#REF!</f>
        <v>#REF!</v>
      </c>
      <c r="F20" s="6" t="e">
        <f>+'Capacidad Financiera'!#REF!</f>
        <v>#REF!</v>
      </c>
      <c r="G20" s="6" t="e">
        <f>+#REF!</f>
        <v>#REF!</v>
      </c>
    </row>
    <row r="21" spans="2:7" s="1" customFormat="1" x14ac:dyDescent="0.2">
      <c r="B21" s="5" t="e">
        <f>+'Capacidad Financiera'!#REF!</f>
        <v>#REF!</v>
      </c>
      <c r="C21" s="5"/>
      <c r="D21" s="6" t="e">
        <f>+'Capacidad Financiera'!#REF!</f>
        <v>#REF!</v>
      </c>
      <c r="E21" s="6" t="e">
        <f>+'Capacidad Financiera'!#REF!</f>
        <v>#REF!</v>
      </c>
      <c r="F21" s="6" t="e">
        <f>+'Capacidad Financiera'!#REF!</f>
        <v>#REF!</v>
      </c>
      <c r="G21" s="6" t="e">
        <f>+#REF!</f>
        <v>#REF!</v>
      </c>
    </row>
    <row r="22" spans="2:7" s="1" customFormat="1" x14ac:dyDescent="0.2">
      <c r="B22" s="5" t="e">
        <f>+B21</f>
        <v>#REF!</v>
      </c>
      <c r="C22" s="5"/>
      <c r="D22" s="6" t="e">
        <f>+'Capacidad Financiera'!#REF!</f>
        <v>#REF!</v>
      </c>
      <c r="E22" s="6" t="e">
        <f>+'Capacidad Financiera'!#REF!</f>
        <v>#REF!</v>
      </c>
      <c r="F22" s="6" t="e">
        <f>+'Capacidad Financiera'!#REF!</f>
        <v>#REF!</v>
      </c>
      <c r="G22" s="6" t="e">
        <f>+#REF!</f>
        <v>#REF!</v>
      </c>
    </row>
    <row r="23" spans="2:7" s="1" customFormat="1" x14ac:dyDescent="0.2">
      <c r="B23" s="5" t="e">
        <f>+B22</f>
        <v>#REF!</v>
      </c>
      <c r="C23" s="5"/>
      <c r="D23" s="6" t="e">
        <f>+'Capacidad Financiera'!#REF!</f>
        <v>#REF!</v>
      </c>
      <c r="E23" s="6" t="e">
        <f>+'Capacidad Financiera'!#REF!</f>
        <v>#REF!</v>
      </c>
      <c r="F23" s="6" t="e">
        <f>+'Capacidad Financiera'!#REF!</f>
        <v>#REF!</v>
      </c>
      <c r="G23" s="6" t="e">
        <f>+#REF!</f>
        <v>#REF!</v>
      </c>
    </row>
    <row r="24" spans="2:7" s="1" customFormat="1" x14ac:dyDescent="0.2">
      <c r="B24" s="5" t="e">
        <f>+B23</f>
        <v>#REF!</v>
      </c>
      <c r="C24" s="5"/>
      <c r="D24" s="6" t="e">
        <f>+'Capacidad Financiera'!#REF!</f>
        <v>#REF!</v>
      </c>
      <c r="E24" s="6" t="e">
        <f>+'Capacidad Financiera'!#REF!</f>
        <v>#REF!</v>
      </c>
      <c r="F24" s="6" t="e">
        <f>+'Capacidad Financiera'!#REF!</f>
        <v>#REF!</v>
      </c>
      <c r="G24" s="6" t="e">
        <f>+#REF!</f>
        <v>#REF!</v>
      </c>
    </row>
    <row r="25" spans="2:7" s="1" customFormat="1" x14ac:dyDescent="0.2">
      <c r="B25" s="5" t="e">
        <f>+B24</f>
        <v>#REF!</v>
      </c>
      <c r="C25" s="5"/>
      <c r="D25" s="6" t="e">
        <f>+'Capacidad Financiera'!#REF!</f>
        <v>#REF!</v>
      </c>
      <c r="E25" s="6" t="e">
        <f>+'Capacidad Financiera'!#REF!</f>
        <v>#REF!</v>
      </c>
      <c r="F25" s="6" t="e">
        <f>+'Capacidad Financiera'!#REF!</f>
        <v>#REF!</v>
      </c>
      <c r="G25" s="6" t="e">
        <f>+#REF!</f>
        <v>#REF!</v>
      </c>
    </row>
    <row r="26" spans="2:7" s="1" customFormat="1" x14ac:dyDescent="0.2">
      <c r="B26" s="5" t="e">
        <f>+'Capacidad Financiera'!#REF!</f>
        <v>#REF!</v>
      </c>
      <c r="C26" s="5"/>
      <c r="D26" s="6" t="e">
        <f>+'Capacidad Financiera'!#REF!</f>
        <v>#REF!</v>
      </c>
      <c r="E26" s="6" t="e">
        <f>+'Capacidad Financiera'!#REF!</f>
        <v>#REF!</v>
      </c>
      <c r="F26" s="6" t="e">
        <f>+'Capacidad Financiera'!#REF!</f>
        <v>#REF!</v>
      </c>
      <c r="G26" s="6" t="e">
        <f>+#REF!</f>
        <v>#REF!</v>
      </c>
    </row>
    <row r="27" spans="2:7" s="1" customFormat="1" x14ac:dyDescent="0.2">
      <c r="B27" s="5" t="e">
        <f>+B26</f>
        <v>#REF!</v>
      </c>
      <c r="C27" s="5"/>
      <c r="D27" s="6" t="e">
        <f>+'Capacidad Financiera'!#REF!</f>
        <v>#REF!</v>
      </c>
      <c r="E27" s="6" t="e">
        <f>+'Capacidad Financiera'!#REF!</f>
        <v>#REF!</v>
      </c>
      <c r="F27" s="6" t="e">
        <f>+'Capacidad Financiera'!#REF!</f>
        <v>#REF!</v>
      </c>
      <c r="G27" s="6" t="e">
        <f>+#REF!</f>
        <v>#REF!</v>
      </c>
    </row>
    <row r="28" spans="2:7" s="1" customFormat="1" x14ac:dyDescent="0.2">
      <c r="B28" s="5" t="e">
        <f>+B27</f>
        <v>#REF!</v>
      </c>
      <c r="C28" s="5"/>
      <c r="D28" s="6" t="e">
        <f>+'Capacidad Financiera'!#REF!</f>
        <v>#REF!</v>
      </c>
      <c r="E28" s="6" t="e">
        <f>+'Capacidad Financiera'!#REF!</f>
        <v>#REF!</v>
      </c>
      <c r="F28" s="6" t="e">
        <f>+'Capacidad Financiera'!#REF!</f>
        <v>#REF!</v>
      </c>
      <c r="G28" s="6" t="e">
        <f>+#REF!</f>
        <v>#REF!</v>
      </c>
    </row>
    <row r="29" spans="2:7" s="1" customFormat="1" x14ac:dyDescent="0.2">
      <c r="B29" s="5" t="e">
        <f>+'Capacidad Financiera'!#REF!</f>
        <v>#REF!</v>
      </c>
      <c r="C29" s="5"/>
      <c r="D29" s="6" t="e">
        <f>+'Capacidad Financiera'!#REF!</f>
        <v>#REF!</v>
      </c>
      <c r="E29" s="6" t="e">
        <f>+'Capacidad Financiera'!#REF!</f>
        <v>#REF!</v>
      </c>
      <c r="F29" s="6" t="e">
        <f>+'Capacidad Financiera'!#REF!</f>
        <v>#REF!</v>
      </c>
      <c r="G29" s="6" t="e">
        <f>+#REF!</f>
        <v>#REF!</v>
      </c>
    </row>
    <row r="30" spans="2:7" s="1" customFormat="1" x14ac:dyDescent="0.2">
      <c r="B30" s="5" t="e">
        <f>+B29</f>
        <v>#REF!</v>
      </c>
      <c r="C30" s="5"/>
      <c r="D30" s="6" t="e">
        <f>+'Capacidad Financiera'!#REF!</f>
        <v>#REF!</v>
      </c>
      <c r="E30" s="6" t="e">
        <f>+'Capacidad Financiera'!#REF!</f>
        <v>#REF!</v>
      </c>
      <c r="F30" s="6" t="e">
        <f>+'Capacidad Financiera'!#REF!</f>
        <v>#REF!</v>
      </c>
      <c r="G30" s="6" t="e">
        <f>+#REF!</f>
        <v>#REF!</v>
      </c>
    </row>
    <row r="31" spans="2:7" s="1" customFormat="1" x14ac:dyDescent="0.2">
      <c r="B31" s="5" t="e">
        <f>+B30</f>
        <v>#REF!</v>
      </c>
      <c r="C31" s="5"/>
      <c r="D31" s="6" t="e">
        <f>+'Capacidad Financiera'!#REF!</f>
        <v>#REF!</v>
      </c>
      <c r="E31" s="6" t="e">
        <f>+'Capacidad Financiera'!#REF!</f>
        <v>#REF!</v>
      </c>
      <c r="F31" s="6" t="e">
        <f>+'Capacidad Financiera'!#REF!</f>
        <v>#REF!</v>
      </c>
      <c r="G31" s="6" t="e">
        <f>+#REF!</f>
        <v>#REF!</v>
      </c>
    </row>
    <row r="32" spans="2:7" s="1" customFormat="1" x14ac:dyDescent="0.25">
      <c r="B32" s="5" t="e">
        <f>+B31</f>
        <v>#REF!</v>
      </c>
      <c r="C32" s="8"/>
      <c r="D32" s="6" t="e">
        <f>+'Capacidad Financiera'!#REF!</f>
        <v>#REF!</v>
      </c>
      <c r="E32" s="6" t="e">
        <f>+'Capacidad Financiera'!#REF!</f>
        <v>#REF!</v>
      </c>
      <c r="F32" s="6" t="e">
        <f>+'Capacidad Financiera'!#REF!</f>
        <v>#REF!</v>
      </c>
      <c r="G32" s="6" t="e">
        <f>+#REF!</f>
        <v>#REF!</v>
      </c>
    </row>
    <row r="33" spans="2:7" s="3" customFormat="1" x14ac:dyDescent="0.25">
      <c r="B33" s="5" t="e">
        <f>+'Capacidad Financiera'!#REF!</f>
        <v>#REF!</v>
      </c>
      <c r="C33" s="8"/>
      <c r="D33" s="6" t="e">
        <f>+'Capacidad Financiera'!#REF!</f>
        <v>#REF!</v>
      </c>
      <c r="E33" s="6" t="e">
        <f>+'Capacidad Financiera'!#REF!</f>
        <v>#REF!</v>
      </c>
      <c r="F33" s="6" t="e">
        <f>+'Capacidad Financiera'!#REF!</f>
        <v>#REF!</v>
      </c>
      <c r="G33" s="6" t="e">
        <f>+#REF!</f>
        <v>#REF!</v>
      </c>
    </row>
    <row r="34" spans="2:7" s="3" customFormat="1" ht="43.5" customHeight="1" x14ac:dyDescent="0.25">
      <c r="B34" s="5" t="e">
        <f>+B33</f>
        <v>#REF!</v>
      </c>
      <c r="C34" s="8"/>
      <c r="D34" s="6" t="e">
        <f>+'Capacidad Financiera'!#REF!</f>
        <v>#REF!</v>
      </c>
      <c r="E34" s="6" t="e">
        <f>+'Capacidad Financiera'!#REF!</f>
        <v>#REF!</v>
      </c>
      <c r="F34" s="6" t="e">
        <f>+'Capacidad Financiera'!#REF!</f>
        <v>#REF!</v>
      </c>
      <c r="G34" s="6" t="e">
        <f>+#REF!</f>
        <v>#REF!</v>
      </c>
    </row>
    <row r="35" spans="2:7" s="3" customFormat="1" x14ac:dyDescent="0.25">
      <c r="B35" s="5" t="e">
        <f>+B34</f>
        <v>#REF!</v>
      </c>
      <c r="C35" s="8"/>
      <c r="D35" s="6" t="e">
        <f>+'Capacidad Financiera'!#REF!</f>
        <v>#REF!</v>
      </c>
      <c r="E35" s="6" t="e">
        <f>+'Capacidad Financiera'!#REF!</f>
        <v>#REF!</v>
      </c>
      <c r="F35" s="6" t="e">
        <f>+'Capacidad Financiera'!#REF!</f>
        <v>#REF!</v>
      </c>
      <c r="G35" s="6" t="e">
        <f>+#REF!</f>
        <v>#REF!</v>
      </c>
    </row>
    <row r="36" spans="2:7" s="3" customFormat="1" ht="56.25" customHeight="1" x14ac:dyDescent="0.25">
      <c r="B36" s="7" t="e">
        <f>+B35</f>
        <v>#REF!</v>
      </c>
      <c r="C36" s="8"/>
      <c r="D36" s="6" t="e">
        <f>+'Capacidad Financiera'!#REF!</f>
        <v>#REF!</v>
      </c>
      <c r="E36" s="6" t="e">
        <f>+'Capacidad Financiera'!#REF!</f>
        <v>#REF!</v>
      </c>
      <c r="F36" s="6" t="e">
        <f>+'Capacidad Financiera'!#REF!</f>
        <v>#REF!</v>
      </c>
      <c r="G36" s="6" t="e">
        <f>+#REF!</f>
        <v>#REF!</v>
      </c>
    </row>
    <row r="37" spans="2:7" s="3" customFormat="1" x14ac:dyDescent="0.25">
      <c r="B37" s="5" t="e">
        <f>+'Capacidad Financiera'!#REF!</f>
        <v>#REF!</v>
      </c>
      <c r="C37" s="8"/>
      <c r="D37" s="6" t="e">
        <f>+'Capacidad Financiera'!#REF!</f>
        <v>#REF!</v>
      </c>
      <c r="E37" s="6" t="e">
        <f>+'Capacidad Financiera'!#REF!</f>
        <v>#REF!</v>
      </c>
      <c r="F37" s="6" t="e">
        <f>+'Capacidad Financiera'!#REF!</f>
        <v>#REF!</v>
      </c>
      <c r="G37" s="6" t="e">
        <f>+#REF!</f>
        <v>#REF!</v>
      </c>
    </row>
    <row r="38" spans="2:7" s="3" customFormat="1" x14ac:dyDescent="0.25">
      <c r="B38" s="5" t="e">
        <f>+B37</f>
        <v>#REF!</v>
      </c>
      <c r="C38" s="8"/>
      <c r="D38" s="6" t="e">
        <f>+'Capacidad Financiera'!#REF!</f>
        <v>#REF!</v>
      </c>
      <c r="E38" s="6" t="e">
        <f>+'Capacidad Financiera'!#REF!</f>
        <v>#REF!</v>
      </c>
      <c r="F38" s="6" t="e">
        <f>+'Capacidad Financiera'!#REF!</f>
        <v>#REF!</v>
      </c>
      <c r="G38" s="6" t="e">
        <f>+#REF!</f>
        <v>#REF!</v>
      </c>
    </row>
    <row r="39" spans="2:7" s="3" customFormat="1" ht="91.5" customHeight="1" x14ac:dyDescent="0.25">
      <c r="B39" s="5" t="e">
        <f>+B38</f>
        <v>#REF!</v>
      </c>
      <c r="C39" s="8"/>
      <c r="D39" s="6" t="e">
        <f>+'Capacidad Financiera'!#REF!</f>
        <v>#REF!</v>
      </c>
      <c r="E39" s="6" t="e">
        <f>+'Capacidad Financiera'!#REF!</f>
        <v>#REF!</v>
      </c>
      <c r="F39" s="6" t="e">
        <f>+'Capacidad Financiera'!#REF!</f>
        <v>#REF!</v>
      </c>
      <c r="G39" s="6" t="e">
        <f>+#REF!</f>
        <v>#REF!</v>
      </c>
    </row>
    <row r="40" spans="2:7" s="3" customFormat="1" ht="53.25" customHeight="1" x14ac:dyDescent="0.25">
      <c r="B40" s="5" t="e">
        <f>+B39</f>
        <v>#REF!</v>
      </c>
      <c r="C40" s="8"/>
      <c r="D40" s="6" t="e">
        <f>+'Capacidad Financiera'!#REF!</f>
        <v>#REF!</v>
      </c>
      <c r="E40" s="6" t="e">
        <f>+'Capacidad Financiera'!#REF!</f>
        <v>#REF!</v>
      </c>
      <c r="F40" s="6" t="e">
        <f>+'Capacidad Financiera'!#REF!</f>
        <v>#REF!</v>
      </c>
      <c r="G40" s="6" t="e">
        <f>+#REF!</f>
        <v>#REF!</v>
      </c>
    </row>
    <row r="41" spans="2:7" s="3" customFormat="1" x14ac:dyDescent="0.25">
      <c r="B41" s="5" t="e">
        <f>+'Capacidad Financiera'!#REF!</f>
        <v>#REF!</v>
      </c>
      <c r="C41" s="8"/>
      <c r="D41" s="6" t="e">
        <f>+'Capacidad Financiera'!#REF!</f>
        <v>#REF!</v>
      </c>
      <c r="E41" s="6" t="e">
        <f>+'Capacidad Financiera'!#REF!</f>
        <v>#REF!</v>
      </c>
      <c r="F41" s="6" t="e">
        <f>+'Capacidad Financiera'!#REF!</f>
        <v>#REF!</v>
      </c>
      <c r="G41" s="6" t="e">
        <f>+#REF!</f>
        <v>#REF!</v>
      </c>
    </row>
    <row r="42" spans="2:7" s="3" customFormat="1" x14ac:dyDescent="0.25">
      <c r="B42" s="5" t="e">
        <f>+B41</f>
        <v>#REF!</v>
      </c>
      <c r="C42" s="8"/>
      <c r="D42" s="6" t="e">
        <f>+'Capacidad Financiera'!#REF!</f>
        <v>#REF!</v>
      </c>
      <c r="E42" s="6" t="e">
        <f>+'Capacidad Financiera'!#REF!</f>
        <v>#REF!</v>
      </c>
      <c r="F42" s="6" t="e">
        <f>+'Capacidad Financiera'!#REF!</f>
        <v>#REF!</v>
      </c>
      <c r="G42" s="6" t="e">
        <f>+#REF!</f>
        <v>#REF!</v>
      </c>
    </row>
    <row r="43" spans="2:7" s="3" customFormat="1" x14ac:dyDescent="0.25">
      <c r="B43" s="5" t="e">
        <f>+B42</f>
        <v>#REF!</v>
      </c>
      <c r="C43" s="8"/>
      <c r="D43" s="6" t="e">
        <f>+'Capacidad Financiera'!#REF!</f>
        <v>#REF!</v>
      </c>
      <c r="E43" s="6" t="e">
        <f>+'Capacidad Financiera'!#REF!</f>
        <v>#REF!</v>
      </c>
      <c r="F43" s="6" t="e">
        <f>+'Capacidad Financiera'!#REF!</f>
        <v>#REF!</v>
      </c>
      <c r="G43" s="6" t="e">
        <f>+#REF!</f>
        <v>#REF!</v>
      </c>
    </row>
    <row r="44" spans="2:7" s="3" customFormat="1" x14ac:dyDescent="0.25">
      <c r="B44" s="5" t="e">
        <f>+B43</f>
        <v>#REF!</v>
      </c>
      <c r="C44" s="8"/>
      <c r="D44" s="6" t="e">
        <f>+'Capacidad Financiera'!#REF!</f>
        <v>#REF!</v>
      </c>
      <c r="E44" s="6" t="e">
        <f>+'Capacidad Financiera'!#REF!</f>
        <v>#REF!</v>
      </c>
      <c r="F44" s="6" t="e">
        <f>+'Capacidad Financiera'!#REF!</f>
        <v>#REF!</v>
      </c>
      <c r="G44" s="6" t="e">
        <f>+#REF!</f>
        <v>#REF!</v>
      </c>
    </row>
    <row r="45" spans="2:7" s="3" customFormat="1" ht="55.5" customHeight="1" x14ac:dyDescent="0.25">
      <c r="B45" s="5" t="e">
        <f>+'Capacidad Financiera'!#REF!</f>
        <v>#REF!</v>
      </c>
      <c r="C45" s="8"/>
      <c r="D45" s="6" t="e">
        <f>+'Capacidad Financiera'!#REF!</f>
        <v>#REF!</v>
      </c>
      <c r="E45" s="6" t="e">
        <f>+'Capacidad Financiera'!#REF!</f>
        <v>#REF!</v>
      </c>
      <c r="F45" s="6" t="e">
        <f>+'Capacidad Financiera'!#REF!</f>
        <v>#REF!</v>
      </c>
      <c r="G45" s="6" t="e">
        <f>+#REF!</f>
        <v>#REF!</v>
      </c>
    </row>
    <row r="46" spans="2:7" s="3" customFormat="1" ht="87.75" customHeight="1" x14ac:dyDescent="0.25">
      <c r="B46" s="5" t="e">
        <f>+'Capacidad Financiera'!#REF!</f>
        <v>#REF!</v>
      </c>
      <c r="C46" s="8"/>
      <c r="D46" s="6" t="e">
        <f>+'Capacidad Financiera'!#REF!</f>
        <v>#REF!</v>
      </c>
      <c r="E46" s="6" t="e">
        <f>+'Capacidad Financiera'!#REF!</f>
        <v>#REF!</v>
      </c>
      <c r="F46" s="6" t="e">
        <f>+'Capacidad Financiera'!#REF!</f>
        <v>#REF!</v>
      </c>
      <c r="G46" s="6" t="e">
        <f>+#REF!</f>
        <v>#REF!</v>
      </c>
    </row>
    <row r="47" spans="2:7" s="3" customFormat="1" x14ac:dyDescent="0.25">
      <c r="B47" s="5" t="e">
        <f>+B46</f>
        <v>#REF!</v>
      </c>
      <c r="C47" s="8"/>
      <c r="D47" s="6" t="e">
        <f>+'Capacidad Financiera'!#REF!</f>
        <v>#REF!</v>
      </c>
      <c r="E47" s="6" t="e">
        <f>+'Capacidad Financiera'!#REF!</f>
        <v>#REF!</v>
      </c>
      <c r="F47" s="6" t="e">
        <f>+'Capacidad Financiera'!#REF!</f>
        <v>#REF!</v>
      </c>
      <c r="G47" s="6" t="e">
        <f>+#REF!</f>
        <v>#REF!</v>
      </c>
    </row>
    <row r="48" spans="2:7" s="3" customFormat="1" x14ac:dyDescent="0.25">
      <c r="B48" s="5" t="e">
        <f>+'Capacidad Financiera'!#REF!</f>
        <v>#REF!</v>
      </c>
      <c r="C48" s="8"/>
      <c r="D48" s="6" t="e">
        <f>+'Capacidad Financiera'!#REF!</f>
        <v>#REF!</v>
      </c>
      <c r="E48" s="6" t="e">
        <f>+'Capacidad Financiera'!#REF!</f>
        <v>#REF!</v>
      </c>
      <c r="F48" s="6" t="e">
        <f>+'Capacidad Financiera'!#REF!</f>
        <v>#REF!</v>
      </c>
      <c r="G48" s="6" t="e">
        <f>+#REF!</f>
        <v>#REF!</v>
      </c>
    </row>
    <row r="49" spans="2:7" s="3" customFormat="1" x14ac:dyDescent="0.25">
      <c r="B49" s="5" t="e">
        <f>+B48</f>
        <v>#REF!</v>
      </c>
      <c r="C49" s="8"/>
      <c r="D49" s="6" t="e">
        <f>+'Capacidad Financiera'!#REF!</f>
        <v>#REF!</v>
      </c>
      <c r="E49" s="6" t="e">
        <f>+'Capacidad Financiera'!#REF!</f>
        <v>#REF!</v>
      </c>
      <c r="F49" s="6" t="e">
        <f>+'Capacidad Financiera'!#REF!</f>
        <v>#REF!</v>
      </c>
      <c r="G49" s="6" t="e">
        <f>+#REF!</f>
        <v>#REF!</v>
      </c>
    </row>
    <row r="50" spans="2:7" s="3" customFormat="1" x14ac:dyDescent="0.25">
      <c r="B50" s="5" t="e">
        <f>+B49</f>
        <v>#REF!</v>
      </c>
      <c r="C50" s="8"/>
      <c r="D50" s="6" t="e">
        <f>+'Capacidad Financiera'!#REF!</f>
        <v>#REF!</v>
      </c>
      <c r="E50" s="6" t="e">
        <f>+'Capacidad Financiera'!#REF!</f>
        <v>#REF!</v>
      </c>
      <c r="F50" s="6" t="e">
        <f>+'Capacidad Financiera'!#REF!</f>
        <v>#REF!</v>
      </c>
      <c r="G50" s="6" t="e">
        <f>+#REF!</f>
        <v>#REF!</v>
      </c>
    </row>
    <row r="51" spans="2:7" s="3" customFormat="1" x14ac:dyDescent="0.25">
      <c r="B51" s="5" t="e">
        <f>+B50</f>
        <v>#REF!</v>
      </c>
      <c r="C51" s="8"/>
      <c r="D51" s="6" t="e">
        <f>+'Capacidad Financiera'!#REF!</f>
        <v>#REF!</v>
      </c>
      <c r="E51" s="6" t="e">
        <f>+'Capacidad Financiera'!#REF!</f>
        <v>#REF!</v>
      </c>
      <c r="F51" s="6" t="e">
        <f>+'Capacidad Financiera'!#REF!</f>
        <v>#REF!</v>
      </c>
      <c r="G51" s="6" t="e">
        <f>+#REF!</f>
        <v>#REF!</v>
      </c>
    </row>
    <row r="52" spans="2:7" s="3" customFormat="1" x14ac:dyDescent="0.25">
      <c r="B52" s="5" t="e">
        <f>+B51</f>
        <v>#REF!</v>
      </c>
      <c r="C52" s="8"/>
      <c r="D52" s="6" t="e">
        <f>+'Capacidad Financiera'!#REF!</f>
        <v>#REF!</v>
      </c>
      <c r="E52" s="6" t="e">
        <f>+'Capacidad Financiera'!#REF!</f>
        <v>#REF!</v>
      </c>
      <c r="F52" s="6" t="e">
        <f>+'Capacidad Financiera'!#REF!</f>
        <v>#REF!</v>
      </c>
      <c r="G52" s="6" t="e">
        <f>+#REF!</f>
        <v>#REF!</v>
      </c>
    </row>
    <row r="53" spans="2:7" s="3" customFormat="1" ht="62.25" customHeight="1" x14ac:dyDescent="0.25">
      <c r="B53" s="5" t="e">
        <f>+'Capacidad Financiera'!#REF!</f>
        <v>#REF!</v>
      </c>
      <c r="C53" s="8"/>
      <c r="D53" s="6" t="e">
        <f>+'Capacidad Financiera'!#REF!</f>
        <v>#REF!</v>
      </c>
      <c r="E53" s="6" t="e">
        <f>+'Capacidad Financiera'!#REF!</f>
        <v>#REF!</v>
      </c>
      <c r="F53" s="6" t="e">
        <f>+'Capacidad Financiera'!#REF!</f>
        <v>#REF!</v>
      </c>
      <c r="G53" s="6" t="e">
        <f>+#REF!</f>
        <v>#REF!</v>
      </c>
    </row>
    <row r="54" spans="2:7" s="3" customFormat="1" x14ac:dyDescent="0.25">
      <c r="B54" s="5" t="e">
        <f>+B53</f>
        <v>#REF!</v>
      </c>
      <c r="C54" s="8"/>
      <c r="D54" s="6" t="e">
        <f>+'Capacidad Financiera'!#REF!</f>
        <v>#REF!</v>
      </c>
      <c r="E54" s="6" t="e">
        <f>+'Capacidad Financiera'!#REF!</f>
        <v>#REF!</v>
      </c>
      <c r="F54" s="6" t="e">
        <f>+'Capacidad Financiera'!#REF!</f>
        <v>#REF!</v>
      </c>
      <c r="G54" s="6" t="e">
        <f>+#REF!</f>
        <v>#REF!</v>
      </c>
    </row>
    <row r="55" spans="2:7" s="3" customFormat="1" x14ac:dyDescent="0.25">
      <c r="B55" s="20" t="e">
        <f>+B54</f>
        <v>#REF!</v>
      </c>
      <c r="C55" s="14"/>
      <c r="D55" s="6" t="e">
        <f>+'Capacidad Financiera'!#REF!</f>
        <v>#REF!</v>
      </c>
      <c r="E55" s="6" t="e">
        <f>+'Capacidad Financiera'!#REF!</f>
        <v>#REF!</v>
      </c>
      <c r="F55" s="6" t="e">
        <f>+'Capacidad Financiera'!#REF!</f>
        <v>#REF!</v>
      </c>
      <c r="G55" s="6" t="e">
        <f>+#REF!</f>
        <v>#REF!</v>
      </c>
    </row>
    <row r="56" spans="2:7" s="3" customFormat="1" x14ac:dyDescent="0.25">
      <c r="B56" s="20" t="e">
        <f>+'Capacidad Financiera'!#REF!</f>
        <v>#REF!</v>
      </c>
      <c r="C56" s="14"/>
      <c r="D56" s="6" t="e">
        <f>+'Capacidad Financiera'!#REF!</f>
        <v>#REF!</v>
      </c>
      <c r="E56" s="6" t="e">
        <f>+'Capacidad Financiera'!#REF!</f>
        <v>#REF!</v>
      </c>
      <c r="F56" s="6" t="e">
        <f>+'Capacidad Financiera'!#REF!</f>
        <v>#REF!</v>
      </c>
      <c r="G56" s="6" t="e">
        <f>+#REF!</f>
        <v>#REF!</v>
      </c>
    </row>
    <row r="57" spans="2:7" s="3" customFormat="1" x14ac:dyDescent="0.25">
      <c r="B57" s="20" t="e">
        <f>+B56</f>
        <v>#REF!</v>
      </c>
      <c r="C57" s="14"/>
      <c r="D57" s="6" t="e">
        <f>+'Capacidad Financiera'!#REF!</f>
        <v>#REF!</v>
      </c>
      <c r="E57" s="6" t="e">
        <f>+'Capacidad Financiera'!#REF!</f>
        <v>#REF!</v>
      </c>
      <c r="F57" s="6" t="e">
        <f>+'Capacidad Financiera'!#REF!</f>
        <v>#REF!</v>
      </c>
      <c r="G57" s="6" t="e">
        <f>+#REF!</f>
        <v>#REF!</v>
      </c>
    </row>
    <row r="58" spans="2:7" s="3" customFormat="1" x14ac:dyDescent="0.25">
      <c r="B58" s="20" t="e">
        <f>+B57</f>
        <v>#REF!</v>
      </c>
      <c r="C58" s="14"/>
      <c r="D58" s="6" t="e">
        <f>+'Capacidad Financiera'!#REF!</f>
        <v>#REF!</v>
      </c>
      <c r="E58" s="6" t="e">
        <f>+'Capacidad Financiera'!#REF!</f>
        <v>#REF!</v>
      </c>
      <c r="F58" s="6" t="e">
        <f>+'Capacidad Financiera'!#REF!</f>
        <v>#REF!</v>
      </c>
      <c r="G58" s="6" t="e">
        <f>+#REF!</f>
        <v>#REF!</v>
      </c>
    </row>
    <row r="59" spans="2:7" s="3" customFormat="1" x14ac:dyDescent="0.25">
      <c r="B59" s="20" t="e">
        <f>+'Capacidad Financiera'!#REF!</f>
        <v>#REF!</v>
      </c>
      <c r="C59" s="14"/>
      <c r="D59" s="6" t="e">
        <f>+'Capacidad Financiera'!#REF!</f>
        <v>#REF!</v>
      </c>
      <c r="E59" s="6" t="e">
        <f>+'Capacidad Financiera'!#REF!</f>
        <v>#REF!</v>
      </c>
      <c r="F59" s="6" t="e">
        <f>+'Capacidad Financiera'!#REF!</f>
        <v>#REF!</v>
      </c>
      <c r="G59" s="6" t="e">
        <f>+#REF!</f>
        <v>#REF!</v>
      </c>
    </row>
    <row r="60" spans="2:7" s="3" customFormat="1" x14ac:dyDescent="0.25">
      <c r="B60" s="20" t="e">
        <f>+B59</f>
        <v>#REF!</v>
      </c>
      <c r="C60" s="14"/>
      <c r="D60" s="6" t="e">
        <f>+'Capacidad Financiera'!#REF!</f>
        <v>#REF!</v>
      </c>
      <c r="E60" s="6" t="e">
        <f>+'Capacidad Financiera'!#REF!</f>
        <v>#REF!</v>
      </c>
      <c r="F60" s="6" t="e">
        <f>+'Capacidad Financiera'!#REF!</f>
        <v>#REF!</v>
      </c>
      <c r="G60" s="6" t="e">
        <f>+#REF!</f>
        <v>#REF!</v>
      </c>
    </row>
    <row r="61" spans="2:7" s="3" customFormat="1" x14ac:dyDescent="0.25">
      <c r="B61" s="20" t="e">
        <f>+B60</f>
        <v>#REF!</v>
      </c>
      <c r="C61" s="14"/>
      <c r="D61" s="6" t="e">
        <f>+'Capacidad Financiera'!#REF!</f>
        <v>#REF!</v>
      </c>
      <c r="E61" s="6" t="e">
        <f>+'Capacidad Financiera'!#REF!</f>
        <v>#REF!</v>
      </c>
      <c r="F61" s="6" t="e">
        <f>+'Capacidad Financiera'!#REF!</f>
        <v>#REF!</v>
      </c>
      <c r="G61" s="6" t="e">
        <f>+#REF!</f>
        <v>#REF!</v>
      </c>
    </row>
    <row r="62" spans="2:7" s="3" customFormat="1" x14ac:dyDescent="0.25">
      <c r="B62" s="20" t="e">
        <f>+B61</f>
        <v>#REF!</v>
      </c>
      <c r="C62" s="14"/>
      <c r="D62" s="6" t="e">
        <f>+'Capacidad Financiera'!#REF!</f>
        <v>#REF!</v>
      </c>
      <c r="E62" s="6" t="e">
        <f>+'Capacidad Financiera'!#REF!</f>
        <v>#REF!</v>
      </c>
      <c r="F62" s="6" t="e">
        <f>+'Capacidad Financiera'!#REF!</f>
        <v>#REF!</v>
      </c>
      <c r="G62" s="6" t="e">
        <f>+#REF!</f>
        <v>#REF!</v>
      </c>
    </row>
    <row r="63" spans="2:7" s="3" customFormat="1" ht="65.25" customHeight="1" x14ac:dyDescent="0.25">
      <c r="B63" s="20" t="e">
        <f>+'Capacidad Financiera'!#REF!</f>
        <v>#REF!</v>
      </c>
      <c r="C63" s="14"/>
      <c r="D63" s="6" t="e">
        <f>+'Capacidad Financiera'!#REF!</f>
        <v>#REF!</v>
      </c>
      <c r="E63" s="6" t="e">
        <f>+'Capacidad Financiera'!#REF!</f>
        <v>#REF!</v>
      </c>
      <c r="F63" s="6" t="e">
        <f>+'Capacidad Financiera'!#REF!</f>
        <v>#REF!</v>
      </c>
      <c r="G63" s="6" t="e">
        <f>+#REF!</f>
        <v>#REF!</v>
      </c>
    </row>
    <row r="64" spans="2:7" s="3" customFormat="1" x14ac:dyDescent="0.25">
      <c r="B64" s="20" t="e">
        <f>+'Capacidad Financiera'!#REF!</f>
        <v>#REF!</v>
      </c>
      <c r="C64" s="14"/>
      <c r="D64" s="6" t="e">
        <f>+'Capacidad Financiera'!#REF!</f>
        <v>#REF!</v>
      </c>
      <c r="E64" s="6" t="e">
        <f>+'Capacidad Financiera'!#REF!</f>
        <v>#REF!</v>
      </c>
      <c r="F64" s="6" t="e">
        <f>+'Capacidad Financiera'!#REF!</f>
        <v>#REF!</v>
      </c>
      <c r="G64" s="6" t="e">
        <f>+#REF!</f>
        <v>#REF!</v>
      </c>
    </row>
    <row r="65" spans="2:7" s="3" customFormat="1" x14ac:dyDescent="0.25">
      <c r="B65" s="20" t="e">
        <f>+'Capacidad Financiera'!#REF!</f>
        <v>#REF!</v>
      </c>
      <c r="C65" s="14"/>
      <c r="D65" s="6" t="e">
        <f>+'Capacidad Financiera'!#REF!</f>
        <v>#REF!</v>
      </c>
      <c r="E65" s="6" t="e">
        <f>+'Capacidad Financiera'!#REF!</f>
        <v>#REF!</v>
      </c>
      <c r="F65" s="6" t="e">
        <f>+'Capacidad Financiera'!#REF!</f>
        <v>#REF!</v>
      </c>
      <c r="G65" s="6" t="e">
        <f>+#REF!</f>
        <v>#REF!</v>
      </c>
    </row>
    <row r="66" spans="2:7" s="3" customFormat="1" ht="67.5" customHeight="1" x14ac:dyDescent="0.25">
      <c r="B66" s="20" t="e">
        <f>+'Capacidad Financiera'!#REF!</f>
        <v>#REF!</v>
      </c>
      <c r="C66" s="14"/>
      <c r="D66" s="6" t="e">
        <f>+'Capacidad Financiera'!#REF!</f>
        <v>#REF!</v>
      </c>
      <c r="E66" s="6" t="e">
        <f>+'Capacidad Financiera'!#REF!</f>
        <v>#REF!</v>
      </c>
      <c r="F66" s="6" t="e">
        <f>+'Capacidad Financiera'!#REF!</f>
        <v>#REF!</v>
      </c>
      <c r="G66" s="6" t="e">
        <f>+#REF!</f>
        <v>#REF!</v>
      </c>
    </row>
    <row r="67" spans="2:7" s="3" customFormat="1" x14ac:dyDescent="0.25">
      <c r="B67" s="20" t="e">
        <f>+'Capacidad Financiera'!#REF!</f>
        <v>#REF!</v>
      </c>
      <c r="C67" s="14"/>
      <c r="D67" s="6" t="e">
        <f>+'Capacidad Financiera'!#REF!</f>
        <v>#REF!</v>
      </c>
      <c r="E67" s="6" t="e">
        <f>+'Capacidad Financiera'!#REF!</f>
        <v>#REF!</v>
      </c>
      <c r="F67" s="6" t="e">
        <f>+'Capacidad Financiera'!#REF!</f>
        <v>#REF!</v>
      </c>
      <c r="G67" s="6" t="e">
        <f>+#REF!</f>
        <v>#REF!</v>
      </c>
    </row>
    <row r="68" spans="2:7" s="3" customFormat="1" x14ac:dyDescent="0.25">
      <c r="B68" s="20" t="e">
        <f>+B67</f>
        <v>#REF!</v>
      </c>
      <c r="C68" s="14"/>
      <c r="D68" s="6" t="e">
        <f>+'Capacidad Financiera'!#REF!</f>
        <v>#REF!</v>
      </c>
      <c r="E68" s="6" t="e">
        <f>+'Capacidad Financiera'!#REF!</f>
        <v>#REF!</v>
      </c>
      <c r="F68" s="6" t="e">
        <f>+'Capacidad Financiera'!#REF!</f>
        <v>#REF!</v>
      </c>
      <c r="G68" s="6" t="e">
        <f>+#REF!</f>
        <v>#REF!</v>
      </c>
    </row>
    <row r="69" spans="2:7" s="3" customFormat="1" x14ac:dyDescent="0.25">
      <c r="B69" s="20" t="e">
        <f>+B68</f>
        <v>#REF!</v>
      </c>
      <c r="C69" s="14"/>
      <c r="D69" s="6" t="e">
        <f>+'Capacidad Financiera'!#REF!</f>
        <v>#REF!</v>
      </c>
      <c r="E69" s="6" t="e">
        <f>+'Capacidad Financiera'!#REF!</f>
        <v>#REF!</v>
      </c>
      <c r="F69" s="6" t="e">
        <f>+'Capacidad Financiera'!#REF!</f>
        <v>#REF!</v>
      </c>
      <c r="G69" s="6" t="e">
        <f>+#REF!</f>
        <v>#REF!</v>
      </c>
    </row>
    <row r="70" spans="2:7" s="3" customFormat="1" x14ac:dyDescent="0.25">
      <c r="B70" s="20" t="e">
        <f>+B69</f>
        <v>#REF!</v>
      </c>
      <c r="C70" s="14"/>
      <c r="D70" s="6" t="e">
        <f>+'Capacidad Financiera'!#REF!</f>
        <v>#REF!</v>
      </c>
      <c r="E70" s="6" t="e">
        <f>+'Capacidad Financiera'!#REF!</f>
        <v>#REF!</v>
      </c>
      <c r="F70" s="6" t="e">
        <f>+'Capacidad Financiera'!#REF!</f>
        <v>#REF!</v>
      </c>
      <c r="G70" s="6" t="e">
        <f>+#REF!</f>
        <v>#REF!</v>
      </c>
    </row>
    <row r="71" spans="2:7" s="3" customFormat="1" x14ac:dyDescent="0.25">
      <c r="B71" s="20" t="e">
        <f>+'Capacidad Financiera'!#REF!</f>
        <v>#REF!</v>
      </c>
      <c r="C71" s="14"/>
      <c r="D71" s="6" t="e">
        <f>+'Capacidad Financiera'!#REF!</f>
        <v>#REF!</v>
      </c>
      <c r="E71" s="6" t="e">
        <f>+'Capacidad Financiera'!#REF!</f>
        <v>#REF!</v>
      </c>
      <c r="F71" s="6" t="e">
        <f>+'Capacidad Financiera'!#REF!</f>
        <v>#REF!</v>
      </c>
      <c r="G71" s="6" t="e">
        <f>+#REF!</f>
        <v>#REF!</v>
      </c>
    </row>
    <row r="72" spans="2:7" x14ac:dyDescent="0.25">
      <c r="B72" s="20" t="e">
        <f>+B71</f>
        <v>#REF!</v>
      </c>
      <c r="C72" s="14"/>
      <c r="D72" s="6" t="e">
        <f>+'Capacidad Financiera'!#REF!</f>
        <v>#REF!</v>
      </c>
      <c r="E72" s="6" t="e">
        <f>+'Capacidad Financiera'!#REF!</f>
        <v>#REF!</v>
      </c>
      <c r="F72" s="6" t="e">
        <f>+'Capacidad Financiera'!#REF!</f>
        <v>#REF!</v>
      </c>
      <c r="G72" s="6" t="e">
        <f>+#REF!</f>
        <v>#REF!</v>
      </c>
    </row>
    <row r="73" spans="2:7" x14ac:dyDescent="0.25">
      <c r="B73" s="20" t="e">
        <f>+B72</f>
        <v>#REF!</v>
      </c>
      <c r="C73" s="14"/>
      <c r="D73" s="6" t="e">
        <f>+'Capacidad Financiera'!#REF!</f>
        <v>#REF!</v>
      </c>
      <c r="E73" s="6" t="e">
        <f>+'Capacidad Financiera'!#REF!</f>
        <v>#REF!</v>
      </c>
      <c r="F73" s="6" t="e">
        <f>+'Capacidad Financiera'!#REF!</f>
        <v>#REF!</v>
      </c>
      <c r="G73" s="6" t="e">
        <f>+#REF!</f>
        <v>#REF!</v>
      </c>
    </row>
    <row r="74" spans="2:7" x14ac:dyDescent="0.25">
      <c r="B74" s="20" t="e">
        <f>+'Capacidad Financiera'!#REF!</f>
        <v>#REF!</v>
      </c>
      <c r="C74" s="14"/>
      <c r="D74" s="6" t="e">
        <f>+'Capacidad Financiera'!#REF!</f>
        <v>#REF!</v>
      </c>
      <c r="E74" s="6" t="e">
        <f>+'Capacidad Financiera'!#REF!</f>
        <v>#REF!</v>
      </c>
      <c r="F74" s="6" t="e">
        <f>+'Capacidad Financiera'!#REF!</f>
        <v>#REF!</v>
      </c>
      <c r="G74" s="6" t="e">
        <f>+#REF!</f>
        <v>#REF!</v>
      </c>
    </row>
    <row r="75" spans="2:7" x14ac:dyDescent="0.25">
      <c r="B75" s="20" t="e">
        <f>+B74</f>
        <v>#REF!</v>
      </c>
      <c r="C75" s="14"/>
      <c r="D75" s="6" t="e">
        <f>+'Capacidad Financiera'!#REF!</f>
        <v>#REF!</v>
      </c>
      <c r="E75" s="6" t="e">
        <f>+'Capacidad Financiera'!#REF!</f>
        <v>#REF!</v>
      </c>
      <c r="F75" s="6" t="e">
        <f>+'Capacidad Financiera'!#REF!</f>
        <v>#REF!</v>
      </c>
      <c r="G75" s="6" t="e">
        <f>+#REF!</f>
        <v>#REF!</v>
      </c>
    </row>
    <row r="76" spans="2:7" x14ac:dyDescent="0.25">
      <c r="B76" s="20" t="e">
        <f>+B75</f>
        <v>#REF!</v>
      </c>
      <c r="C76" s="14"/>
      <c r="D76" s="6" t="e">
        <f>+'Capacidad Financiera'!#REF!</f>
        <v>#REF!</v>
      </c>
      <c r="E76" s="6" t="e">
        <f>+'Capacidad Financiera'!#REF!</f>
        <v>#REF!</v>
      </c>
      <c r="F76" s="6" t="e">
        <f>+'Capacidad Financiera'!#REF!</f>
        <v>#REF!</v>
      </c>
      <c r="G76" s="6" t="e">
        <f>+#REF!</f>
        <v>#REF!</v>
      </c>
    </row>
    <row r="77" spans="2:7" x14ac:dyDescent="0.25">
      <c r="B77" s="20" t="e">
        <f>+B76</f>
        <v>#REF!</v>
      </c>
      <c r="C77" s="14"/>
      <c r="D77" s="6" t="e">
        <f>+'Capacidad Financiera'!#REF!</f>
        <v>#REF!</v>
      </c>
      <c r="E77" s="6" t="e">
        <f>+'Capacidad Financiera'!#REF!</f>
        <v>#REF!</v>
      </c>
      <c r="F77" s="6" t="e">
        <f>+'Capacidad Financiera'!#REF!</f>
        <v>#REF!</v>
      </c>
      <c r="G77" s="6" t="e">
        <f>+#REF!</f>
        <v>#REF!</v>
      </c>
    </row>
    <row r="78" spans="2:7" x14ac:dyDescent="0.25">
      <c r="B78" s="20" t="e">
        <f>+'Capacidad Financiera'!#REF!</f>
        <v>#REF!</v>
      </c>
      <c r="C78" s="14"/>
      <c r="D78" s="6" t="e">
        <f>+'Capacidad Financiera'!#REF!</f>
        <v>#REF!</v>
      </c>
      <c r="E78" s="6" t="e">
        <f>+'Capacidad Financiera'!#REF!</f>
        <v>#REF!</v>
      </c>
      <c r="F78" s="6" t="e">
        <f>+'Capacidad Financiera'!#REF!</f>
        <v>#REF!</v>
      </c>
      <c r="G78" s="6" t="e">
        <f>+#REF!</f>
        <v>#REF!</v>
      </c>
    </row>
    <row r="79" spans="2:7" x14ac:dyDescent="0.25">
      <c r="B79" s="20" t="e">
        <f>+B78</f>
        <v>#REF!</v>
      </c>
      <c r="C79" s="14"/>
      <c r="D79" s="6" t="e">
        <f>+'Capacidad Financiera'!#REF!</f>
        <v>#REF!</v>
      </c>
      <c r="E79" s="6" t="e">
        <f>+'Capacidad Financiera'!#REF!</f>
        <v>#REF!</v>
      </c>
      <c r="F79" s="6" t="e">
        <f>+'Capacidad Financiera'!#REF!</f>
        <v>#REF!</v>
      </c>
      <c r="G79" s="6" t="e">
        <f>+#REF!</f>
        <v>#REF!</v>
      </c>
    </row>
    <row r="80" spans="2:7" x14ac:dyDescent="0.25">
      <c r="B80" s="20" t="e">
        <f>+B79</f>
        <v>#REF!</v>
      </c>
      <c r="C80" s="14"/>
      <c r="D80" s="6" t="e">
        <f>+'Capacidad Financiera'!#REF!</f>
        <v>#REF!</v>
      </c>
      <c r="E80" s="6" t="e">
        <f>+'Capacidad Financiera'!#REF!</f>
        <v>#REF!</v>
      </c>
      <c r="F80" s="6" t="e">
        <f>+'Capacidad Financiera'!#REF!</f>
        <v>#REF!</v>
      </c>
      <c r="G80" s="6" t="e">
        <f>+#REF!</f>
        <v>#REF!</v>
      </c>
    </row>
    <row r="81" spans="2:7" x14ac:dyDescent="0.25">
      <c r="B81" s="20" t="e">
        <f>+B80</f>
        <v>#REF!</v>
      </c>
      <c r="C81" s="14"/>
      <c r="D81" s="6" t="e">
        <f>+'Capacidad Financiera'!#REF!</f>
        <v>#REF!</v>
      </c>
      <c r="E81" s="6" t="e">
        <f>+'Capacidad Financiera'!#REF!</f>
        <v>#REF!</v>
      </c>
      <c r="F81" s="6" t="e">
        <f>+'Capacidad Financiera'!#REF!</f>
        <v>#REF!</v>
      </c>
      <c r="G81" s="6" t="e">
        <f>+#REF!</f>
        <v>#REF!</v>
      </c>
    </row>
    <row r="82" spans="2:7" x14ac:dyDescent="0.25">
      <c r="B82" s="20" t="e">
        <f>+'Capacidad Financiera'!#REF!</f>
        <v>#REF!</v>
      </c>
      <c r="C82" s="14"/>
      <c r="D82" s="6" t="e">
        <f>+'Capacidad Financiera'!#REF!</f>
        <v>#REF!</v>
      </c>
      <c r="E82" s="6" t="e">
        <f>+'Capacidad Financiera'!#REF!</f>
        <v>#REF!</v>
      </c>
      <c r="F82" s="6" t="e">
        <f>+'Capacidad Financiera'!#REF!</f>
        <v>#REF!</v>
      </c>
      <c r="G82" s="6" t="e">
        <f>+#REF!</f>
        <v>#REF!</v>
      </c>
    </row>
    <row r="83" spans="2:7" x14ac:dyDescent="0.25">
      <c r="B83" s="20" t="e">
        <f>+B82</f>
        <v>#REF!</v>
      </c>
      <c r="C83" s="14"/>
      <c r="D83" s="6" t="e">
        <f>+'Capacidad Financiera'!#REF!</f>
        <v>#REF!</v>
      </c>
      <c r="E83" s="6" t="e">
        <f>+'Capacidad Financiera'!#REF!</f>
        <v>#REF!</v>
      </c>
      <c r="F83" s="6" t="e">
        <f>+'Capacidad Financiera'!#REF!</f>
        <v>#REF!</v>
      </c>
      <c r="G83" s="6" t="e">
        <f>+#REF!</f>
        <v>#REF!</v>
      </c>
    </row>
    <row r="84" spans="2:7" x14ac:dyDescent="0.25">
      <c r="B84" s="20" t="e">
        <f>+B83</f>
        <v>#REF!</v>
      </c>
      <c r="C84" s="14"/>
      <c r="D84" s="6" t="e">
        <f>+'Capacidad Financiera'!#REF!</f>
        <v>#REF!</v>
      </c>
      <c r="E84" s="6" t="e">
        <f>+'Capacidad Financiera'!#REF!</f>
        <v>#REF!</v>
      </c>
      <c r="F84" s="6" t="e">
        <f>+'Capacidad Financiera'!#REF!</f>
        <v>#REF!</v>
      </c>
      <c r="G84" s="6" t="e">
        <f>+#REF!</f>
        <v>#REF!</v>
      </c>
    </row>
    <row r="85" spans="2:7" x14ac:dyDescent="0.25">
      <c r="B85" s="20" t="e">
        <f>+B84</f>
        <v>#REF!</v>
      </c>
      <c r="C85" s="14"/>
      <c r="D85" s="6" t="e">
        <f>+'Capacidad Financiera'!#REF!</f>
        <v>#REF!</v>
      </c>
      <c r="E85" s="6" t="e">
        <f>+'Capacidad Financiera'!#REF!</f>
        <v>#REF!</v>
      </c>
      <c r="F85" s="6" t="e">
        <f>+'Capacidad Financiera'!#REF!</f>
        <v>#REF!</v>
      </c>
      <c r="G85" s="6" t="e">
        <f>+#REF!</f>
        <v>#REF!</v>
      </c>
    </row>
    <row r="86" spans="2:7" x14ac:dyDescent="0.25">
      <c r="B86" s="20" t="e">
        <f>+B85</f>
        <v>#REF!</v>
      </c>
      <c r="C86" s="14"/>
      <c r="D86" s="6" t="e">
        <f>+'Capacidad Financiera'!#REF!</f>
        <v>#REF!</v>
      </c>
      <c r="E86" s="6" t="e">
        <f>+'Capacidad Financiera'!#REF!</f>
        <v>#REF!</v>
      </c>
      <c r="F86" s="6" t="e">
        <f>+'Capacidad Financiera'!#REF!</f>
        <v>#REF!</v>
      </c>
      <c r="G86" s="6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"/>
      <selection pane="bottomRight" activeCell="B6" sqref="B6"/>
      <rowBreaks count="1" manualBreakCount="1">
        <brk id="17" max="16383" man="1"/>
      </rowBreaks>
      <pageMargins left="0.70866141732283472" right="0.70866141732283472" top="0.74803149606299213" bottom="0.74803149606299213" header="0.31496062992125984" footer="0.31496062992125984"/>
      <pageSetup paperSize="9" scale="68" orientation="landscape" horizontalDpi="300" verticalDpi="300" r:id="rId1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2"/>
  <rowBreaks count="1" manualBreakCount="1">
    <brk id="17" max="16383" man="1"/>
  </rowBreaks>
  <ignoredErrors>
    <ignoredError sqref="B6:B44 B45:B82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Capacidad Financiera</vt:lpstr>
      <vt:lpstr>Informe</vt:lpstr>
      <vt:lpstr>Resumen</vt:lpstr>
      <vt:lpstr>'Capacidad Financiera'!Área_de_impresión</vt:lpstr>
      <vt:lpstr>Informe!Área_de_impresión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Juan Carlos Avendaño Ariza</cp:lastModifiedBy>
  <cp:lastPrinted>2014-01-24T21:21:31Z</cp:lastPrinted>
  <dcterms:created xsi:type="dcterms:W3CDTF">2008-09-30T22:44:16Z</dcterms:created>
  <dcterms:modified xsi:type="dcterms:W3CDTF">2014-02-18T00:52:27Z</dcterms:modified>
</cp:coreProperties>
</file>