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6515" windowHeight="9525" activeTab="1"/>
  </bookViews>
  <sheets>
    <sheet name="Informe preliminar" sheetId="1" r:id="rId1"/>
    <sheet name="Informe Final" sheetId="2" r:id="rId2"/>
  </sheets>
  <externalReferences>
    <externalReference r:id="rId3"/>
  </externalReferences>
  <definedNames>
    <definedName name="Endeudamiento">[1]Inputs!$C$25</definedName>
    <definedName name="LÍDER">[1]Inputs!$C$19</definedName>
    <definedName name="Liquidez">[1]Inputs!$C$24</definedName>
  </definedNames>
  <calcPr calcId="145621"/>
</workbook>
</file>

<file path=xl/calcChain.xml><?xml version="1.0" encoding="utf-8"?>
<calcChain xmlns="http://schemas.openxmlformats.org/spreadsheetml/2006/main">
  <c r="B4" i="2" l="1"/>
  <c r="C4" i="2"/>
  <c r="D4" i="2"/>
  <c r="F4" i="2"/>
  <c r="G4" i="2"/>
  <c r="C5" i="2"/>
  <c r="D5" i="2"/>
  <c r="C6" i="2"/>
  <c r="D6" i="2"/>
  <c r="B7" i="2"/>
  <c r="C7" i="2"/>
  <c r="D7" i="2"/>
  <c r="F7" i="2"/>
  <c r="G7" i="2"/>
  <c r="C8" i="2"/>
  <c r="D8" i="2"/>
  <c r="C9" i="2"/>
  <c r="D9" i="2"/>
  <c r="B10" i="2"/>
  <c r="C10" i="2"/>
  <c r="D10" i="2"/>
  <c r="F10" i="2"/>
  <c r="G10" i="2"/>
  <c r="C11" i="2"/>
  <c r="D11" i="2"/>
  <c r="C12" i="2"/>
  <c r="D12" i="2"/>
  <c r="M13" i="1"/>
  <c r="J13" i="1"/>
  <c r="I13" i="1"/>
  <c r="H13" i="1"/>
  <c r="G13" i="1"/>
  <c r="F13" i="1"/>
  <c r="E13" i="1"/>
  <c r="D13" i="1"/>
  <c r="M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J10" i="1"/>
  <c r="I10" i="1"/>
  <c r="H10" i="1"/>
  <c r="G10" i="1"/>
  <c r="F10" i="1"/>
  <c r="E10" i="1"/>
  <c r="D10" i="1"/>
  <c r="M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M7" i="1"/>
  <c r="J7" i="1"/>
  <c r="I7" i="1"/>
  <c r="H7" i="1"/>
  <c r="G7" i="1"/>
  <c r="F7" i="1"/>
  <c r="E7" i="1"/>
  <c r="D7" i="1"/>
  <c r="M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2" i="1"/>
  <c r="B2" i="1"/>
</calcChain>
</file>

<file path=xl/sharedStrings.xml><?xml version="1.0" encoding="utf-8"?>
<sst xmlns="http://schemas.openxmlformats.org/spreadsheetml/2006/main" count="38" uniqueCount="28">
  <si>
    <t>N°.</t>
  </si>
  <si>
    <t>Integrantes</t>
  </si>
  <si>
    <t>Participación</t>
  </si>
  <si>
    <t>Folio 
RUP o EEFF</t>
  </si>
  <si>
    <t>LÍDER</t>
  </si>
  <si>
    <t>CAPITAL REAL (Formato 10)</t>
  </si>
  <si>
    <t>INDICE DE LIQUIDEZ</t>
  </si>
  <si>
    <t>INDICE DE ENDEUDAMIENTO</t>
  </si>
  <si>
    <t>CONTROL DE ENDEUDAMIENTO</t>
  </si>
  <si>
    <t>Crecimiento EBITDA (Formato 10)</t>
  </si>
  <si>
    <t>CAPACIDAD FINANCIERA</t>
  </si>
  <si>
    <t>KW (Formato 5)</t>
  </si>
  <si>
    <t>Capacidad de Organización Técnica</t>
  </si>
  <si>
    <t>Observaciones</t>
  </si>
  <si>
    <t>Capital Real</t>
  </si>
  <si>
    <t>Variación EBITDA</t>
  </si>
  <si>
    <t>Integrante</t>
  </si>
  <si>
    <t>Proponente</t>
  </si>
  <si>
    <t>KW</t>
  </si>
  <si>
    <t>Cumple / No Cumple</t>
  </si>
  <si>
    <t xml:space="preserve">                                                                Comité Evaluador </t>
  </si>
  <si>
    <t xml:space="preserve">Comité Evaluador </t>
  </si>
  <si>
    <t>Colombiana</t>
  </si>
  <si>
    <t>CAPACIDAD ORGANIZACIÓN</t>
  </si>
  <si>
    <t>Nacionalidad</t>
  </si>
  <si>
    <t>Porcentaje
 de 
Partitipación</t>
  </si>
  <si>
    <t>Proponentes Concurso de Méritos Abierto 
VJ-VGC-CM-007-2013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</si>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</sst>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\ #,##0_);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0.0%"/>
    <numFmt numFmtId="166" formatCode="_(&quot;$&quot;\ * #,##0_);_(&quot;$&quot;\ * \(#,##0\);_(&quot;$&quot;\ 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12"/>
      <color rgb="FF0000FF"/>
      <name val="Arial Narrow"/>
      <family val="2"/>
    </font>
    <font>
      <b/>
      <sz val="9"/>
      <name val="Arial Narrow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">
    <xf numFmtId="0" fontId="0" fillId="0" borderId="0" xfId="0"/>
    <xf numFmtId="5" fontId="4" fillId="2" borderId="1" xfId="5" applyNumberFormat="1" applyFont="1" applyFill="1" applyBorder="1" applyAlignment="1">
      <alignment horizontal="center" vertical="center" wrapText="1"/>
    </xf>
    <xf numFmtId="5" fontId="4" fillId="2" borderId="2" xfId="6" applyNumberFormat="1" applyFont="1" applyFill="1" applyBorder="1" applyAlignment="1">
      <alignment horizontal="center" vertical="center" wrapText="1"/>
    </xf>
    <xf numFmtId="5" fontId="4" fillId="2" borderId="1" xfId="7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left" vertical="center"/>
    </xf>
    <xf numFmtId="165" fontId="5" fillId="3" borderId="1" xfId="2" applyNumberFormat="1" applyFont="1" applyFill="1" applyBorder="1" applyAlignment="1">
      <alignment horizontal="center" vertical="center"/>
    </xf>
    <xf numFmtId="0" fontId="5" fillId="3" borderId="1" xfId="3" applyNumberFormat="1" applyFont="1" applyFill="1" applyBorder="1" applyAlignment="1">
      <alignment horizontal="center" vertical="center" wrapText="1"/>
    </xf>
    <xf numFmtId="9" fontId="5" fillId="3" borderId="1" xfId="4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6" xfId="0" applyBorder="1" applyAlignment="1">
      <alignment vertical="center"/>
    </xf>
    <xf numFmtId="165" fontId="8" fillId="3" borderId="1" xfId="2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7" fillId="4" borderId="8" xfId="15" applyFont="1" applyFill="1" applyBorder="1" applyAlignment="1">
      <alignment horizontal="center" vertical="center" wrapText="1"/>
    </xf>
    <xf numFmtId="0" fontId="7" fillId="4" borderId="9" xfId="15" applyFont="1" applyFill="1" applyBorder="1" applyAlignment="1">
      <alignment horizontal="center" vertical="center" wrapText="1"/>
    </xf>
    <xf numFmtId="9" fontId="7" fillId="4" borderId="9" xfId="18" applyFont="1" applyFill="1" applyBorder="1" applyAlignment="1">
      <alignment horizontal="center" vertical="center" wrapText="1"/>
    </xf>
    <xf numFmtId="0" fontId="7" fillId="4" borderId="11" xfId="15" applyFont="1" applyFill="1" applyBorder="1" applyAlignment="1">
      <alignment horizontal="center" vertical="center"/>
    </xf>
    <xf numFmtId="0" fontId="10" fillId="4" borderId="10" xfId="15" applyFont="1" applyFill="1" applyBorder="1" applyAlignment="1">
      <alignment horizontal="left" vertical="center" wrapText="1"/>
    </xf>
    <xf numFmtId="166" fontId="5" fillId="3" borderId="1" xfId="9" applyNumberFormat="1" applyFont="1" applyFill="1" applyBorder="1" applyAlignment="1">
      <alignment horizontal="center" vertical="center" wrapText="1"/>
    </xf>
    <xf numFmtId="0" fontId="5" fillId="3" borderId="1" xfId="1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6" fontId="5" fillId="0" borderId="1" xfId="9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4" applyNumberFormat="1" applyFont="1" applyFill="1" applyBorder="1" applyAlignment="1">
      <alignment horizontal="center" vertical="center"/>
    </xf>
    <xf numFmtId="5" fontId="4" fillId="2" borderId="1" xfId="5" applyNumberFormat="1" applyFont="1" applyFill="1" applyBorder="1" applyAlignment="1">
      <alignment horizontal="center" vertical="center" wrapText="1"/>
    </xf>
    <xf numFmtId="5" fontId="4" fillId="2" borderId="1" xfId="6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4" fillId="2" borderId="1" xfId="5" applyNumberFormat="1" applyFont="1" applyFill="1" applyBorder="1" applyAlignment="1">
      <alignment horizontal="center" vertical="center" wrapText="1"/>
    </xf>
    <xf numFmtId="164" fontId="4" fillId="2" borderId="1" xfId="6" applyNumberFormat="1" applyFont="1" applyFill="1" applyBorder="1" applyAlignment="1">
      <alignment horizontal="center" vertical="center" wrapText="1"/>
    </xf>
    <xf numFmtId="164" fontId="4" fillId="2" borderId="1" xfId="7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1" fontId="9" fillId="3" borderId="1" xfId="16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left" vertical="center" wrapText="1"/>
    </xf>
  </cellXfs>
  <cellStyles count="20">
    <cellStyle name="Millares 2" xfId="11"/>
    <cellStyle name="Millares 2 9" xfId="12"/>
    <cellStyle name="Millares 9" xfId="3"/>
    <cellStyle name="Moneda 11" xfId="9"/>
    <cellStyle name="Moneda 13" xfId="13"/>
    <cellStyle name="Normal" xfId="0" builtinId="0"/>
    <cellStyle name="Normal 11" xfId="4"/>
    <cellStyle name="Normal 12" xfId="5"/>
    <cellStyle name="Normal 13" xfId="6"/>
    <cellStyle name="Normal 14" xfId="7"/>
    <cellStyle name="Normal 15" xfId="8"/>
    <cellStyle name="Normal 16" xfId="10"/>
    <cellStyle name="Normal 2" xfId="14"/>
    <cellStyle name="Normal 3" xfId="15"/>
    <cellStyle name="Normal 8" xfId="16"/>
    <cellStyle name="Normal 9" xfId="1"/>
    <cellStyle name="Porcentual 2" xfId="17"/>
    <cellStyle name="Porcentual 2 7" xfId="18"/>
    <cellStyle name="Porcentual 7" xfId="19"/>
    <cellStyle name="Porcentu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leal\Dropbox\Matriz%20Financiera%20VJ-VE-CM-003-2013%20Modul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pacidad Financiera"/>
      <sheetName val="Resumen"/>
      <sheetName val="Informe preliminar"/>
    </sheetNames>
    <sheetDataSet>
      <sheetData sheetId="0">
        <row r="19">
          <cell r="C19">
            <v>0.6</v>
          </cell>
        </row>
        <row r="24">
          <cell r="C24">
            <v>1.1000000000000001</v>
          </cell>
        </row>
        <row r="25">
          <cell r="C25">
            <v>0.8</v>
          </cell>
        </row>
      </sheetData>
      <sheetData sheetId="1">
        <row r="3">
          <cell r="B3" t="str">
            <v>Proponentes Concurso de Méritos Abierto 
VJ-VGC-CM-007-2013</v>
          </cell>
          <cell r="C3" t="str">
            <v>PROPUESTA</v>
          </cell>
        </row>
        <row r="9">
          <cell r="B9" t="str">
            <v>CONSORCIO INTERVENTORES ANI</v>
          </cell>
          <cell r="C9" t="str">
            <v>MODULO 1 Y 2</v>
          </cell>
          <cell r="D9" t="str">
            <v>INTERVENTORIAS Y DISEÑOS S.A.</v>
          </cell>
          <cell r="E9">
            <v>0.6</v>
          </cell>
          <cell r="H9" t="str">
            <v>47-59</v>
          </cell>
          <cell r="J9" t="str">
            <v>Si</v>
          </cell>
          <cell r="AB9" t="str">
            <v>Cumple</v>
          </cell>
          <cell r="AC9">
            <v>6.672320802538577</v>
          </cell>
          <cell r="AE9">
            <v>0.16275432926809494</v>
          </cell>
          <cell r="AF9" t="str">
            <v>CUMPLE</v>
          </cell>
          <cell r="AR9" t="str">
            <v>Cumple</v>
          </cell>
          <cell r="AS9" t="str">
            <v>Cumple</v>
          </cell>
          <cell r="AT9" t="str">
            <v>HABIL</v>
          </cell>
          <cell r="AY9" t="str">
            <v>OK</v>
          </cell>
          <cell r="BA9" t="str">
            <v>HABIL</v>
          </cell>
        </row>
        <row r="10">
          <cell r="D10" t="str">
            <v>PAULO EMILIO BRAVO CONSULTORES S.A.</v>
          </cell>
          <cell r="E10">
            <v>0.25</v>
          </cell>
          <cell r="H10" t="str">
            <v>61-70</v>
          </cell>
          <cell r="J10" t="str">
            <v>No</v>
          </cell>
          <cell r="AB10" t="str">
            <v>Cumple</v>
          </cell>
          <cell r="AC10">
            <v>4.3292774747985634</v>
          </cell>
          <cell r="AE10">
            <v>0.20545366723011244</v>
          </cell>
          <cell r="AS10" t="str">
            <v>Cumple</v>
          </cell>
        </row>
        <row r="11">
          <cell r="D11" t="str">
            <v>JASEN CONSULTORES S.A.S.</v>
          </cell>
          <cell r="E11">
            <v>0.15</v>
          </cell>
          <cell r="H11" t="str">
            <v>71a-82e</v>
          </cell>
          <cell r="J11" t="str">
            <v>No</v>
          </cell>
          <cell r="AB11" t="str">
            <v>Cumple</v>
          </cell>
          <cell r="AC11">
            <v>2.8842696918327757</v>
          </cell>
          <cell r="AE11">
            <v>0.3337878666356392</v>
          </cell>
          <cell r="AS11" t="str">
            <v>Cumple</v>
          </cell>
        </row>
        <row r="12">
          <cell r="B12" t="str">
            <v>CONSORCIO MALLA VIAL DEL META 07</v>
          </cell>
          <cell r="C12" t="str">
            <v>MODULO 1</v>
          </cell>
          <cell r="D12" t="str">
            <v>GRUPO POSSO S.A.S.</v>
          </cell>
          <cell r="E12">
            <v>0.6</v>
          </cell>
          <cell r="H12" t="str">
            <v>28-33</v>
          </cell>
          <cell r="J12" t="str">
            <v>Si</v>
          </cell>
          <cell r="AB12" t="str">
            <v>Cumple</v>
          </cell>
          <cell r="AC12">
            <v>2.2432433149932174</v>
          </cell>
          <cell r="AE12">
            <v>0.30649094935549248</v>
          </cell>
          <cell r="AF12" t="str">
            <v>CUMPLE</v>
          </cell>
          <cell r="AR12" t="str">
            <v>Cumple</v>
          </cell>
          <cell r="AS12" t="str">
            <v>Cumple</v>
          </cell>
          <cell r="AT12" t="str">
            <v>HABIL</v>
          </cell>
          <cell r="AY12" t="str">
            <v>OK</v>
          </cell>
          <cell r="BA12" t="str">
            <v>HABIL</v>
          </cell>
        </row>
        <row r="13">
          <cell r="D13" t="str">
            <v>CONSULTORES INTERVENTORES COLOMBIANOS S.A.S.</v>
          </cell>
          <cell r="E13">
            <v>0.2</v>
          </cell>
          <cell r="H13" t="str">
            <v>34-37</v>
          </cell>
          <cell r="J13" t="str">
            <v>No</v>
          </cell>
          <cell r="AB13" t="str">
            <v>Cumple</v>
          </cell>
          <cell r="AC13">
            <v>1.9871548858403441</v>
          </cell>
          <cell r="AE13">
            <v>0.50115361914533962</v>
          </cell>
          <cell r="AS13" t="str">
            <v>Cumple</v>
          </cell>
        </row>
        <row r="14">
          <cell r="D14" t="str">
            <v>D&amp;B INGENIEROS CIVILES S.A.S.</v>
          </cell>
          <cell r="E14">
            <v>0.2</v>
          </cell>
          <cell r="H14" t="str">
            <v>38-41</v>
          </cell>
          <cell r="J14" t="str">
            <v>No</v>
          </cell>
          <cell r="AB14" t="str">
            <v>Cumple</v>
          </cell>
          <cell r="AC14">
            <v>6.9395681766123714</v>
          </cell>
          <cell r="AE14">
            <v>8.098774110305898E-2</v>
          </cell>
          <cell r="AS14" t="str">
            <v>Cumple</v>
          </cell>
        </row>
        <row r="15">
          <cell r="B15" t="str">
            <v>CONSORCIO SUPERVISORES CONCESIONES</v>
          </cell>
          <cell r="C15" t="str">
            <v>MODULO 1 Y 2</v>
          </cell>
          <cell r="D15" t="str">
            <v>DISEÑOS INTERVENTORIAS Y SERVICIOS - DIS S.A.S.</v>
          </cell>
          <cell r="E15">
            <v>0.6</v>
          </cell>
          <cell r="H15" t="str">
            <v>32-37</v>
          </cell>
          <cell r="J15" t="str">
            <v>Si</v>
          </cell>
          <cell r="AB15" t="str">
            <v>Cumple</v>
          </cell>
          <cell r="AC15">
            <v>3.7867786553198961</v>
          </cell>
          <cell r="AE15">
            <v>0.54262464139560262</v>
          </cell>
          <cell r="AF15" t="str">
            <v>CUMPLE</v>
          </cell>
          <cell r="AR15" t="str">
            <v>Cumple</v>
          </cell>
          <cell r="AS15" t="str">
            <v>Cumple</v>
          </cell>
          <cell r="AT15" t="str">
            <v>HABIL</v>
          </cell>
          <cell r="AY15" t="str">
            <v>OK</v>
          </cell>
          <cell r="BA15" t="str">
            <v>HABIL</v>
          </cell>
        </row>
        <row r="16">
          <cell r="D16" t="str">
            <v>JOYCO S.A.S.</v>
          </cell>
          <cell r="E16">
            <v>0.3</v>
          </cell>
          <cell r="H16" t="str">
            <v>41-48</v>
          </cell>
          <cell r="J16" t="str">
            <v>No</v>
          </cell>
          <cell r="AB16" t="str">
            <v>Cumple</v>
          </cell>
          <cell r="AC16">
            <v>7.4408694080891475</v>
          </cell>
          <cell r="AE16">
            <v>9.7010298986053595E-2</v>
          </cell>
          <cell r="AS16" t="str">
            <v>Cumple</v>
          </cell>
        </row>
        <row r="17">
          <cell r="D17" t="str">
            <v>PLANES S.A.</v>
          </cell>
          <cell r="E17">
            <v>0.1</v>
          </cell>
          <cell r="H17" t="str">
            <v>50-57</v>
          </cell>
          <cell r="J17" t="str">
            <v>No</v>
          </cell>
          <cell r="AB17" t="str">
            <v>Cumple</v>
          </cell>
          <cell r="AC17">
            <v>4.6745307300402876</v>
          </cell>
          <cell r="AE17">
            <v>0.2601860018412599</v>
          </cell>
          <cell r="AS17" t="str">
            <v>Cumple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70" zoomScaleNormal="70" workbookViewId="0">
      <selection activeCell="C56" sqref="C56:C57"/>
    </sheetView>
  </sheetViews>
  <sheetFormatPr baseColWidth="10" defaultRowHeight="12.75" x14ac:dyDescent="0.2"/>
  <cols>
    <col min="1" max="1" width="5.42578125" bestFit="1" customWidth="1"/>
    <col min="2" max="2" width="28.7109375" customWidth="1"/>
    <col min="3" max="3" width="15.28515625" bestFit="1" customWidth="1"/>
    <col min="4" max="4" width="27.140625" customWidth="1"/>
    <col min="5" max="5" width="15.5703125" customWidth="1"/>
    <col min="6" max="6" width="12" customWidth="1"/>
    <col min="8" max="8" width="13" customWidth="1"/>
    <col min="10" max="10" width="18.42578125" customWidth="1"/>
    <col min="11" max="11" width="19" customWidth="1"/>
    <col min="12" max="12" width="14.28515625" customWidth="1"/>
    <col min="14" max="14" width="13.85546875" customWidth="1"/>
    <col min="15" max="15" width="13.28515625" customWidth="1"/>
    <col min="16" max="16" width="15.28515625" customWidth="1"/>
    <col min="17" max="17" width="32.28515625" customWidth="1"/>
  </cols>
  <sheetData>
    <row r="2" spans="1:17" ht="47.25" x14ac:dyDescent="0.2">
      <c r="A2" s="32" t="s">
        <v>0</v>
      </c>
      <c r="B2" s="43" t="str">
        <f>+'[1]Capacidad Financiera'!B3</f>
        <v>Proponentes Concurso de Méritos Abierto 
VJ-VGC-CM-007-2013</v>
      </c>
      <c r="C2" s="43" t="str">
        <f>+'[1]Capacidad Financiera'!C3</f>
        <v>PROPUESTA</v>
      </c>
      <c r="D2" s="43" t="s">
        <v>1</v>
      </c>
      <c r="E2" s="44" t="s">
        <v>2</v>
      </c>
      <c r="F2" s="45" t="s">
        <v>3</v>
      </c>
      <c r="G2" s="33" t="s">
        <v>4</v>
      </c>
      <c r="H2" s="1" t="s">
        <v>5</v>
      </c>
      <c r="I2" s="34" t="s">
        <v>6</v>
      </c>
      <c r="J2" s="34" t="s">
        <v>7</v>
      </c>
      <c r="K2" s="34" t="s">
        <v>8</v>
      </c>
      <c r="L2" s="2" t="s">
        <v>9</v>
      </c>
      <c r="M2" s="35" t="s">
        <v>10</v>
      </c>
      <c r="N2" s="35"/>
      <c r="O2" s="3" t="s">
        <v>11</v>
      </c>
      <c r="P2" s="4" t="s">
        <v>12</v>
      </c>
      <c r="Q2" s="36" t="s">
        <v>13</v>
      </c>
    </row>
    <row r="3" spans="1:17" ht="12.75" customHeight="1" x14ac:dyDescent="0.2">
      <c r="A3" s="32"/>
      <c r="B3" s="43"/>
      <c r="C3" s="43"/>
      <c r="D3" s="43"/>
      <c r="E3" s="44"/>
      <c r="F3" s="45"/>
      <c r="G3" s="33"/>
      <c r="H3" s="39" t="s">
        <v>14</v>
      </c>
      <c r="I3" s="34"/>
      <c r="J3" s="34"/>
      <c r="K3" s="34"/>
      <c r="L3" s="35" t="s">
        <v>15</v>
      </c>
      <c r="M3" s="40" t="s">
        <v>16</v>
      </c>
      <c r="N3" s="40" t="s">
        <v>17</v>
      </c>
      <c r="O3" s="41" t="s">
        <v>18</v>
      </c>
      <c r="P3" s="42" t="s">
        <v>19</v>
      </c>
      <c r="Q3" s="37"/>
    </row>
    <row r="4" spans="1:17" ht="27" customHeight="1" x14ac:dyDescent="0.2">
      <c r="A4" s="32"/>
      <c r="B4" s="43"/>
      <c r="C4" s="43"/>
      <c r="D4" s="43"/>
      <c r="E4" s="44"/>
      <c r="F4" s="45"/>
      <c r="G4" s="33"/>
      <c r="H4" s="39"/>
      <c r="I4" s="34"/>
      <c r="J4" s="34"/>
      <c r="K4" s="34"/>
      <c r="L4" s="35"/>
      <c r="M4" s="40"/>
      <c r="N4" s="40"/>
      <c r="O4" s="41"/>
      <c r="P4" s="42"/>
      <c r="Q4" s="38"/>
    </row>
    <row r="5" spans="1:17" ht="15.75" hidden="1" x14ac:dyDescent="0.2">
      <c r="A5" s="28">
        <v>3</v>
      </c>
      <c r="B5" s="29" t="str">
        <f>+'[1]Capacidad Financiera'!B9</f>
        <v>CONSORCIO INTERVENTORES ANI</v>
      </c>
      <c r="C5" s="30" t="str">
        <f>+'[1]Capacidad Financiera'!C9</f>
        <v>MODULO 1 Y 2</v>
      </c>
      <c r="D5" s="5" t="str">
        <f>+'[1]Capacidad Financiera'!D9</f>
        <v>INTERVENTORIAS Y DISEÑOS S.A.</v>
      </c>
      <c r="E5" s="6">
        <f>+'[1]Capacidad Financiera'!E9</f>
        <v>0.6</v>
      </c>
      <c r="F5" s="7" t="str">
        <f>+'[1]Capacidad Financiera'!H9</f>
        <v>47-59</v>
      </c>
      <c r="G5" s="8" t="str">
        <f>+'[1]Capacidad Financiera'!J9</f>
        <v>Si</v>
      </c>
      <c r="H5" s="8" t="str">
        <f>+'[1]Capacidad Financiera'!AB9</f>
        <v>Cumple</v>
      </c>
      <c r="I5" s="9">
        <f>+'[1]Capacidad Financiera'!AC9</f>
        <v>6.672320802538577</v>
      </c>
      <c r="J5" s="10">
        <f>+'[1]Capacidad Financiera'!AE9</f>
        <v>0.16275432926809494</v>
      </c>
      <c r="K5" s="23" t="str">
        <f>+'[1]Capacidad Financiera'!AF9</f>
        <v>CUMPLE</v>
      </c>
      <c r="L5" s="23" t="str">
        <f>+'[1]Capacidad Financiera'!AR9</f>
        <v>Cumple</v>
      </c>
      <c r="M5" s="11" t="str">
        <f>+'[1]Capacidad Financiera'!AS9</f>
        <v>Cumple</v>
      </c>
      <c r="N5" s="23" t="str">
        <f>+'[1]Capacidad Financiera'!AT9</f>
        <v>HABIL</v>
      </c>
      <c r="O5" s="23" t="str">
        <f>+'[1]Capacidad Financiera'!AY9</f>
        <v>OK</v>
      </c>
      <c r="P5" s="23" t="str">
        <f>+'[1]Capacidad Financiera'!BA9</f>
        <v>HABIL</v>
      </c>
      <c r="Q5" s="25"/>
    </row>
    <row r="6" spans="1:17" ht="15.75" hidden="1" x14ac:dyDescent="0.2">
      <c r="A6" s="28"/>
      <c r="B6" s="29"/>
      <c r="C6" s="30"/>
      <c r="D6" s="5" t="str">
        <f>+'[1]Capacidad Financiera'!D10</f>
        <v>PAULO EMILIO BRAVO CONSULTORES S.A.</v>
      </c>
      <c r="E6" s="6">
        <f>+'[1]Capacidad Financiera'!E10</f>
        <v>0.25</v>
      </c>
      <c r="F6" s="7" t="str">
        <f>+'[1]Capacidad Financiera'!H10</f>
        <v>61-70</v>
      </c>
      <c r="G6" s="8" t="str">
        <f>+'[1]Capacidad Financiera'!J10</f>
        <v>No</v>
      </c>
      <c r="H6" s="8" t="str">
        <f>+'[1]Capacidad Financiera'!AB10</f>
        <v>Cumple</v>
      </c>
      <c r="I6" s="9">
        <f>+'[1]Capacidad Financiera'!AC10</f>
        <v>4.3292774747985634</v>
      </c>
      <c r="J6" s="10">
        <f>+'[1]Capacidad Financiera'!AE10</f>
        <v>0.20545366723011244</v>
      </c>
      <c r="K6" s="23"/>
      <c r="L6" s="23"/>
      <c r="M6" s="11" t="str">
        <f>+'[1]Capacidad Financiera'!AS10</f>
        <v>Cumple</v>
      </c>
      <c r="N6" s="23"/>
      <c r="O6" s="23"/>
      <c r="P6" s="23"/>
      <c r="Q6" s="26"/>
    </row>
    <row r="7" spans="1:17" ht="15.75" hidden="1" x14ac:dyDescent="0.2">
      <c r="A7" s="28"/>
      <c r="B7" s="29"/>
      <c r="C7" s="30"/>
      <c r="D7" s="5" t="str">
        <f>+'[1]Capacidad Financiera'!D11</f>
        <v>JASEN CONSULTORES S.A.S.</v>
      </c>
      <c r="E7" s="6">
        <f>+'[1]Capacidad Financiera'!E11</f>
        <v>0.15</v>
      </c>
      <c r="F7" s="7" t="str">
        <f>+'[1]Capacidad Financiera'!H11</f>
        <v>71a-82e</v>
      </c>
      <c r="G7" s="8" t="str">
        <f>+'[1]Capacidad Financiera'!J11</f>
        <v>No</v>
      </c>
      <c r="H7" s="8" t="str">
        <f>+'[1]Capacidad Financiera'!AB11</f>
        <v>Cumple</v>
      </c>
      <c r="I7" s="9">
        <f>+'[1]Capacidad Financiera'!AC11</f>
        <v>2.8842696918327757</v>
      </c>
      <c r="J7" s="10">
        <f>+'[1]Capacidad Financiera'!AE11</f>
        <v>0.3337878666356392</v>
      </c>
      <c r="K7" s="23"/>
      <c r="L7" s="23"/>
      <c r="M7" s="11" t="str">
        <f>+'[1]Capacidad Financiera'!AS11</f>
        <v>Cumple</v>
      </c>
      <c r="N7" s="23"/>
      <c r="O7" s="23"/>
      <c r="P7" s="23"/>
      <c r="Q7" s="27"/>
    </row>
    <row r="8" spans="1:17" ht="15.75" x14ac:dyDescent="0.2">
      <c r="A8" s="28">
        <v>4</v>
      </c>
      <c r="B8" s="29" t="str">
        <f>+'[1]Capacidad Financiera'!B12</f>
        <v>CONSORCIO MALLA VIAL DEL META 07</v>
      </c>
      <c r="C8" s="30" t="str">
        <f>+'[1]Capacidad Financiera'!C12</f>
        <v>MODULO 1</v>
      </c>
      <c r="D8" s="5" t="str">
        <f>+'[1]Capacidad Financiera'!D12</f>
        <v>GRUPO POSSO S.A.S.</v>
      </c>
      <c r="E8" s="6">
        <f>+'[1]Capacidad Financiera'!E12</f>
        <v>0.6</v>
      </c>
      <c r="F8" s="7" t="str">
        <f>+'[1]Capacidad Financiera'!H12</f>
        <v>28-33</v>
      </c>
      <c r="G8" s="8" t="str">
        <f>+'[1]Capacidad Financiera'!J12</f>
        <v>Si</v>
      </c>
      <c r="H8" s="8" t="str">
        <f>+'[1]Capacidad Financiera'!AB12</f>
        <v>Cumple</v>
      </c>
      <c r="I8" s="9">
        <f>+'[1]Capacidad Financiera'!AC12</f>
        <v>2.2432433149932174</v>
      </c>
      <c r="J8" s="10">
        <f>+'[1]Capacidad Financiera'!AE12</f>
        <v>0.30649094935549248</v>
      </c>
      <c r="K8" s="23" t="str">
        <f>+'[1]Capacidad Financiera'!AF12</f>
        <v>CUMPLE</v>
      </c>
      <c r="L8" s="31" t="str">
        <f>+'[1]Capacidad Financiera'!AR12</f>
        <v>Cumple</v>
      </c>
      <c r="M8" s="11" t="str">
        <f>+'[1]Capacidad Financiera'!AS12</f>
        <v>Cumple</v>
      </c>
      <c r="N8" s="23" t="str">
        <f>+'[1]Capacidad Financiera'!AT12</f>
        <v>HABIL</v>
      </c>
      <c r="O8" s="23" t="str">
        <f>+'[1]Capacidad Financiera'!AY12</f>
        <v>OK</v>
      </c>
      <c r="P8" s="23" t="str">
        <f>+'[1]Capacidad Financiera'!BA12</f>
        <v>HABIL</v>
      </c>
      <c r="Q8" s="25"/>
    </row>
    <row r="9" spans="1:17" ht="15.75" x14ac:dyDescent="0.2">
      <c r="A9" s="28"/>
      <c r="B9" s="29"/>
      <c r="C9" s="30"/>
      <c r="D9" s="5" t="str">
        <f>+'[1]Capacidad Financiera'!D13</f>
        <v>CONSULTORES INTERVENTORES COLOMBIANOS S.A.S.</v>
      </c>
      <c r="E9" s="6">
        <f>+'[1]Capacidad Financiera'!E13</f>
        <v>0.2</v>
      </c>
      <c r="F9" s="7" t="str">
        <f>+'[1]Capacidad Financiera'!H13</f>
        <v>34-37</v>
      </c>
      <c r="G9" s="8" t="str">
        <f>+'[1]Capacidad Financiera'!J13</f>
        <v>No</v>
      </c>
      <c r="H9" s="8" t="str">
        <f>+'[1]Capacidad Financiera'!AB13</f>
        <v>Cumple</v>
      </c>
      <c r="I9" s="9">
        <f>+'[1]Capacidad Financiera'!AC13</f>
        <v>1.9871548858403441</v>
      </c>
      <c r="J9" s="10">
        <f>+'[1]Capacidad Financiera'!AE13</f>
        <v>0.50115361914533962</v>
      </c>
      <c r="K9" s="23"/>
      <c r="L9" s="31"/>
      <c r="M9" s="11" t="str">
        <f>+'[1]Capacidad Financiera'!AS13</f>
        <v>Cumple</v>
      </c>
      <c r="N9" s="23"/>
      <c r="O9" s="23"/>
      <c r="P9" s="23"/>
      <c r="Q9" s="26"/>
    </row>
    <row r="10" spans="1:17" ht="15.75" x14ac:dyDescent="0.2">
      <c r="A10" s="28"/>
      <c r="B10" s="29"/>
      <c r="C10" s="30"/>
      <c r="D10" s="5" t="str">
        <f>+'[1]Capacidad Financiera'!D14</f>
        <v>D&amp;B INGENIEROS CIVILES S.A.S.</v>
      </c>
      <c r="E10" s="6">
        <f>+'[1]Capacidad Financiera'!E14</f>
        <v>0.2</v>
      </c>
      <c r="F10" s="7" t="str">
        <f>+'[1]Capacidad Financiera'!H14</f>
        <v>38-41</v>
      </c>
      <c r="G10" s="8" t="str">
        <f>+'[1]Capacidad Financiera'!J14</f>
        <v>No</v>
      </c>
      <c r="H10" s="8" t="str">
        <f>+'[1]Capacidad Financiera'!AB14</f>
        <v>Cumple</v>
      </c>
      <c r="I10" s="9">
        <f>+'[1]Capacidad Financiera'!AC14</f>
        <v>6.9395681766123714</v>
      </c>
      <c r="J10" s="10">
        <f>+'[1]Capacidad Financiera'!AE14</f>
        <v>8.098774110305898E-2</v>
      </c>
      <c r="K10" s="23"/>
      <c r="L10" s="31"/>
      <c r="M10" s="11" t="str">
        <f>+'[1]Capacidad Financiera'!AS14</f>
        <v>Cumple</v>
      </c>
      <c r="N10" s="23"/>
      <c r="O10" s="23"/>
      <c r="P10" s="23"/>
      <c r="Q10" s="27"/>
    </row>
    <row r="11" spans="1:17" ht="15.75" hidden="1" x14ac:dyDescent="0.2">
      <c r="A11" s="28">
        <v>6</v>
      </c>
      <c r="B11" s="30" t="str">
        <f>+'[1]Capacidad Financiera'!B15</f>
        <v>CONSORCIO SUPERVISORES CONCESIONES</v>
      </c>
      <c r="C11" s="30" t="str">
        <f>+'[1]Capacidad Financiera'!C15</f>
        <v>MODULO 1 Y 2</v>
      </c>
      <c r="D11" s="5" t="str">
        <f>+'[1]Capacidad Financiera'!D15</f>
        <v>DISEÑOS INTERVENTORIAS Y SERVICIOS - DIS S.A.S.</v>
      </c>
      <c r="E11" s="6">
        <f>+'[1]Capacidad Financiera'!E15</f>
        <v>0.6</v>
      </c>
      <c r="F11" s="7" t="str">
        <f>+'[1]Capacidad Financiera'!H15</f>
        <v>32-37</v>
      </c>
      <c r="G11" s="8" t="str">
        <f>+'[1]Capacidad Financiera'!J15</f>
        <v>Si</v>
      </c>
      <c r="H11" s="8" t="str">
        <f>+'[1]Capacidad Financiera'!AB15</f>
        <v>Cumple</v>
      </c>
      <c r="I11" s="9">
        <f>+'[1]Capacidad Financiera'!AC15</f>
        <v>3.7867786553198961</v>
      </c>
      <c r="J11" s="10">
        <f>+'[1]Capacidad Financiera'!AE15</f>
        <v>0.54262464139560262</v>
      </c>
      <c r="K11" s="23" t="str">
        <f>+'[1]Capacidad Financiera'!AF15</f>
        <v>CUMPLE</v>
      </c>
      <c r="L11" s="23" t="str">
        <f>+'[1]Capacidad Financiera'!AR15</f>
        <v>Cumple</v>
      </c>
      <c r="M11" s="11" t="str">
        <f>+'[1]Capacidad Financiera'!AS15</f>
        <v>Cumple</v>
      </c>
      <c r="N11" s="23" t="str">
        <f>+'[1]Capacidad Financiera'!AT15</f>
        <v>HABIL</v>
      </c>
      <c r="O11" s="23" t="str">
        <f>+'[1]Capacidad Financiera'!AY15</f>
        <v>OK</v>
      </c>
      <c r="P11" s="23" t="str">
        <f>+'[1]Capacidad Financiera'!BA15</f>
        <v>HABIL</v>
      </c>
      <c r="Q11" s="24"/>
    </row>
    <row r="12" spans="1:17" ht="15.75" hidden="1" x14ac:dyDescent="0.2">
      <c r="A12" s="28"/>
      <c r="B12" s="30"/>
      <c r="C12" s="30"/>
      <c r="D12" s="5" t="str">
        <f>+'[1]Capacidad Financiera'!D16</f>
        <v>JOYCO S.A.S.</v>
      </c>
      <c r="E12" s="6">
        <f>+'[1]Capacidad Financiera'!E16</f>
        <v>0.3</v>
      </c>
      <c r="F12" s="7" t="str">
        <f>+'[1]Capacidad Financiera'!H16</f>
        <v>41-48</v>
      </c>
      <c r="G12" s="8" t="str">
        <f>+'[1]Capacidad Financiera'!J16</f>
        <v>No</v>
      </c>
      <c r="H12" s="8" t="str">
        <f>+'[1]Capacidad Financiera'!AB16</f>
        <v>Cumple</v>
      </c>
      <c r="I12" s="9">
        <f>+'[1]Capacidad Financiera'!AC16</f>
        <v>7.4408694080891475</v>
      </c>
      <c r="J12" s="10">
        <f>+'[1]Capacidad Financiera'!AE16</f>
        <v>9.7010298986053595E-2</v>
      </c>
      <c r="K12" s="23"/>
      <c r="L12" s="23"/>
      <c r="M12" s="11" t="str">
        <f>+'[1]Capacidad Financiera'!AS16</f>
        <v>Cumple</v>
      </c>
      <c r="N12" s="23"/>
      <c r="O12" s="23"/>
      <c r="P12" s="23"/>
      <c r="Q12" s="24"/>
    </row>
    <row r="13" spans="1:17" ht="15.75" hidden="1" x14ac:dyDescent="0.2">
      <c r="A13" s="28"/>
      <c r="B13" s="30"/>
      <c r="C13" s="30"/>
      <c r="D13" s="5" t="str">
        <f>+'[1]Capacidad Financiera'!D17</f>
        <v>PLANES S.A.</v>
      </c>
      <c r="E13" s="6">
        <f>+'[1]Capacidad Financiera'!E17</f>
        <v>0.1</v>
      </c>
      <c r="F13" s="7" t="str">
        <f>+'[1]Capacidad Financiera'!H17</f>
        <v>50-57</v>
      </c>
      <c r="G13" s="8" t="str">
        <f>+'[1]Capacidad Financiera'!J17</f>
        <v>No</v>
      </c>
      <c r="H13" s="8" t="str">
        <f>+'[1]Capacidad Financiera'!AB17</f>
        <v>Cumple</v>
      </c>
      <c r="I13" s="9">
        <f>+'[1]Capacidad Financiera'!AC17</f>
        <v>4.6745307300402876</v>
      </c>
      <c r="J13" s="10">
        <f>+'[1]Capacidad Financiera'!AE17</f>
        <v>0.2601860018412599</v>
      </c>
      <c r="K13" s="23"/>
      <c r="L13" s="23"/>
      <c r="M13" s="11" t="str">
        <f>+'[1]Capacidad Financiera'!AS17</f>
        <v>Cumple</v>
      </c>
      <c r="N13" s="23"/>
      <c r="O13" s="23"/>
      <c r="P13" s="23"/>
      <c r="Q13" s="24"/>
    </row>
  </sheetData>
  <mergeCells count="45">
    <mergeCell ref="M2:N2"/>
    <mergeCell ref="Q2:Q4"/>
    <mergeCell ref="H3:H4"/>
    <mergeCell ref="L3:L4"/>
    <mergeCell ref="M3:M4"/>
    <mergeCell ref="N3:N4"/>
    <mergeCell ref="O3:O4"/>
    <mergeCell ref="P3:P4"/>
    <mergeCell ref="A2:A4"/>
    <mergeCell ref="A5:A7"/>
    <mergeCell ref="B5:B7"/>
    <mergeCell ref="C5:C7"/>
    <mergeCell ref="K5:K7"/>
    <mergeCell ref="G2:G4"/>
    <mergeCell ref="I2:I4"/>
    <mergeCell ref="J2:J4"/>
    <mergeCell ref="K2:K4"/>
    <mergeCell ref="B2:B4"/>
    <mergeCell ref="C2:C4"/>
    <mergeCell ref="D2:D4"/>
    <mergeCell ref="E2:E4"/>
    <mergeCell ref="F2:F4"/>
    <mergeCell ref="L5:L7"/>
    <mergeCell ref="N5:N7"/>
    <mergeCell ref="O5:O7"/>
    <mergeCell ref="P5:P7"/>
    <mergeCell ref="Q5:Q7"/>
    <mergeCell ref="N11:N13"/>
    <mergeCell ref="O11:O13"/>
    <mergeCell ref="A8:A10"/>
    <mergeCell ref="B8:B10"/>
    <mergeCell ref="C8:C10"/>
    <mergeCell ref="K8:K10"/>
    <mergeCell ref="L8:L10"/>
    <mergeCell ref="N8:N10"/>
    <mergeCell ref="A11:A13"/>
    <mergeCell ref="B11:B13"/>
    <mergeCell ref="C11:C13"/>
    <mergeCell ref="K11:K13"/>
    <mergeCell ref="L11:L13"/>
    <mergeCell ref="P11:P13"/>
    <mergeCell ref="Q11:Q13"/>
    <mergeCell ref="O8:O10"/>
    <mergeCell ref="P8:P10"/>
    <mergeCell ref="Q8:Q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zoomScale="90" zoomScaleNormal="90" workbookViewId="0">
      <selection activeCell="G3" sqref="G3:G9"/>
    </sheetView>
  </sheetViews>
  <sheetFormatPr baseColWidth="10" defaultRowHeight="12" x14ac:dyDescent="0.2"/>
  <cols>
    <col min="1" max="1" width="3.140625" style="12" customWidth="1"/>
    <col min="2" max="2" width="32.140625" style="12" customWidth="1"/>
    <col min="3" max="3" width="55.7109375" style="12" customWidth="1"/>
    <col min="4" max="4" width="9.85546875" style="12" customWidth="1"/>
    <col min="5" max="5" width="13.7109375" style="12" customWidth="1"/>
    <col min="6" max="6" width="10.28515625" style="12" customWidth="1"/>
    <col min="7" max="7" width="12" style="12" customWidth="1"/>
    <col min="8" max="16384" width="11.42578125" style="12"/>
  </cols>
  <sheetData>
    <row r="2" spans="1:7" ht="12.75" thickBot="1" x14ac:dyDescent="0.25"/>
    <row r="3" spans="1:7" ht="43.5" customHeight="1" x14ac:dyDescent="0.2">
      <c r="A3" s="21" t="s">
        <v>27</v>
      </c>
      <c r="B3" s="22" t="s">
        <v>26</v>
      </c>
      <c r="C3" s="19" t="s">
        <v>1</v>
      </c>
      <c r="D3" s="20" t="s">
        <v>25</v>
      </c>
      <c r="E3" s="19" t="s">
        <v>24</v>
      </c>
      <c r="F3" s="19" t="s">
        <v>10</v>
      </c>
      <c r="G3" s="18" t="s">
        <v>23</v>
      </c>
    </row>
    <row r="4" spans="1:7" ht="15.75" hidden="1" customHeight="1" x14ac:dyDescent="0.2">
      <c r="A4" s="46">
        <v>2</v>
      </c>
      <c r="B4" s="47" t="str">
        <f>+'[1]Capacidad Financiera'!B9</f>
        <v>CONSORCIO INTERVENTORES ANI</v>
      </c>
      <c r="C4" s="16" t="str">
        <f>+'[1]Capacidad Financiera'!D9</f>
        <v>INTERVENTORIAS Y DISEÑOS S.A.</v>
      </c>
      <c r="D4" s="15">
        <f>+'[1]Capacidad Financiera'!E9</f>
        <v>0.6</v>
      </c>
      <c r="E4" s="17" t="s">
        <v>22</v>
      </c>
      <c r="F4" s="23" t="str">
        <f>+'[1]Capacidad Financiera'!AT9</f>
        <v>HABIL</v>
      </c>
      <c r="G4" s="23" t="str">
        <f>+'[1]Capacidad Financiera'!BA9</f>
        <v>HABIL</v>
      </c>
    </row>
    <row r="5" spans="1:7" ht="15.75" hidden="1" customHeight="1" x14ac:dyDescent="0.2">
      <c r="A5" s="46"/>
      <c r="B5" s="47"/>
      <c r="C5" s="16" t="str">
        <f>+'[1]Capacidad Financiera'!D10</f>
        <v>PAULO EMILIO BRAVO CONSULTORES S.A.</v>
      </c>
      <c r="D5" s="15">
        <f>+'[1]Capacidad Financiera'!E10</f>
        <v>0.25</v>
      </c>
      <c r="E5" s="17" t="s">
        <v>22</v>
      </c>
      <c r="F5" s="23"/>
      <c r="G5" s="23"/>
    </row>
    <row r="6" spans="1:7" ht="15.75" hidden="1" customHeight="1" x14ac:dyDescent="0.2">
      <c r="A6" s="46"/>
      <c r="B6" s="47"/>
      <c r="C6" s="16" t="str">
        <f>+'[1]Capacidad Financiera'!D11</f>
        <v>JASEN CONSULTORES S.A.S.</v>
      </c>
      <c r="D6" s="15">
        <f>+'[1]Capacidad Financiera'!E11</f>
        <v>0.15</v>
      </c>
      <c r="E6" s="17" t="s">
        <v>22</v>
      </c>
      <c r="F6" s="23"/>
      <c r="G6" s="23"/>
    </row>
    <row r="7" spans="1:7" ht="15.75" x14ac:dyDescent="0.2">
      <c r="A7" s="46">
        <v>4</v>
      </c>
      <c r="B7" s="47" t="str">
        <f>+'[1]Capacidad Financiera'!B12</f>
        <v>CONSORCIO MALLA VIAL DEL META 07</v>
      </c>
      <c r="C7" s="16" t="str">
        <f>+'[1]Capacidad Financiera'!D12</f>
        <v>GRUPO POSSO S.A.S.</v>
      </c>
      <c r="D7" s="15">
        <f>+'[1]Capacidad Financiera'!E12</f>
        <v>0.6</v>
      </c>
      <c r="E7" s="17" t="s">
        <v>22</v>
      </c>
      <c r="F7" s="23" t="str">
        <f>+'[1]Capacidad Financiera'!AT12</f>
        <v>HABIL</v>
      </c>
      <c r="G7" s="23" t="str">
        <f>+'[1]Capacidad Financiera'!BA12</f>
        <v>HABIL</v>
      </c>
    </row>
    <row r="8" spans="1:7" ht="15.75" x14ac:dyDescent="0.2">
      <c r="A8" s="46"/>
      <c r="B8" s="47"/>
      <c r="C8" s="16" t="str">
        <f>+'[1]Capacidad Financiera'!D13</f>
        <v>CONSULTORES INTERVENTORES COLOMBIANOS S.A.S.</v>
      </c>
      <c r="D8" s="15">
        <f>+'[1]Capacidad Financiera'!E13</f>
        <v>0.2</v>
      </c>
      <c r="E8" s="17" t="s">
        <v>22</v>
      </c>
      <c r="F8" s="23"/>
      <c r="G8" s="23"/>
    </row>
    <row r="9" spans="1:7" ht="15.75" x14ac:dyDescent="0.2">
      <c r="A9" s="46"/>
      <c r="B9" s="47"/>
      <c r="C9" s="16" t="str">
        <f>+'[1]Capacidad Financiera'!D14</f>
        <v>D&amp;B INGENIEROS CIVILES S.A.S.</v>
      </c>
      <c r="D9" s="15">
        <f>+'[1]Capacidad Financiera'!E14</f>
        <v>0.2</v>
      </c>
      <c r="E9" s="17" t="s">
        <v>22</v>
      </c>
      <c r="F9" s="23"/>
      <c r="G9" s="23"/>
    </row>
    <row r="10" spans="1:7" ht="15.75" hidden="1" x14ac:dyDescent="0.2">
      <c r="A10" s="46">
        <v>5</v>
      </c>
      <c r="B10" s="47" t="str">
        <f>+'[1]Capacidad Financiera'!B15</f>
        <v>CONSORCIO SUPERVISORES CONCESIONES</v>
      </c>
      <c r="C10" s="16" t="str">
        <f>+'[1]Capacidad Financiera'!D15</f>
        <v>DISEÑOS INTERVENTORIAS Y SERVICIOS - DIS S.A.S.</v>
      </c>
      <c r="D10" s="15">
        <f>+'[1]Capacidad Financiera'!E15</f>
        <v>0.6</v>
      </c>
      <c r="E10" s="17" t="s">
        <v>22</v>
      </c>
      <c r="F10" s="23" t="str">
        <f>+'[1]Capacidad Financiera'!AT15</f>
        <v>HABIL</v>
      </c>
      <c r="G10" s="23" t="str">
        <f>+'[1]Capacidad Financiera'!BA15</f>
        <v>HABIL</v>
      </c>
    </row>
    <row r="11" spans="1:7" ht="15.75" hidden="1" x14ac:dyDescent="0.2">
      <c r="A11" s="46"/>
      <c r="B11" s="47"/>
      <c r="C11" s="16" t="str">
        <f>+'[1]Capacidad Financiera'!D16</f>
        <v>JOYCO S.A.S.</v>
      </c>
      <c r="D11" s="15">
        <f>+'[1]Capacidad Financiera'!E16</f>
        <v>0.3</v>
      </c>
      <c r="E11" s="17" t="s">
        <v>22</v>
      </c>
      <c r="F11" s="23"/>
      <c r="G11" s="23"/>
    </row>
    <row r="12" spans="1:7" ht="15.75" hidden="1" x14ac:dyDescent="0.2">
      <c r="A12" s="46"/>
      <c r="B12" s="47"/>
      <c r="C12" s="16" t="str">
        <f>+'[1]Capacidad Financiera'!D17</f>
        <v>PLANES S.A.</v>
      </c>
      <c r="D12" s="15">
        <f>+'[1]Capacidad Financiera'!E17</f>
        <v>0.1</v>
      </c>
      <c r="E12" s="14" t="s">
        <v>22</v>
      </c>
      <c r="F12" s="23"/>
      <c r="G12" s="23"/>
    </row>
    <row r="15" spans="1:7" x14ac:dyDescent="0.2">
      <c r="A15" s="13"/>
      <c r="B15" s="13"/>
      <c r="C15" s="13"/>
      <c r="D15" s="13"/>
      <c r="E15" s="13"/>
      <c r="F15" s="13"/>
      <c r="G15" s="13"/>
    </row>
    <row r="16" spans="1:7" x14ac:dyDescent="0.2">
      <c r="A16" s="12" t="s">
        <v>21</v>
      </c>
      <c r="C16" s="12" t="s">
        <v>20</v>
      </c>
    </row>
  </sheetData>
  <mergeCells count="12">
    <mergeCell ref="A10:A12"/>
    <mergeCell ref="B10:B12"/>
    <mergeCell ref="F7:F9"/>
    <mergeCell ref="F10:F12"/>
    <mergeCell ref="G4:G6"/>
    <mergeCell ref="G7:G9"/>
    <mergeCell ref="G10:G12"/>
    <mergeCell ref="F4:F6"/>
    <mergeCell ref="A4:A6"/>
    <mergeCell ref="B4:B6"/>
    <mergeCell ref="A7:A9"/>
    <mergeCell ref="B7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preliminar</vt:lpstr>
      <vt:lpstr>Informe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Leidy Leal Díaz</dc:creator>
  <cp:lastModifiedBy>Juan Carlos Avendaño ariza</cp:lastModifiedBy>
  <dcterms:created xsi:type="dcterms:W3CDTF">2013-08-22T20:00:23Z</dcterms:created>
  <dcterms:modified xsi:type="dcterms:W3CDTF">2013-08-27T22:31:00Z</dcterms:modified>
</cp:coreProperties>
</file>