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Hoja1" sheetId="1" r:id="rId1"/>
    <sheet name="Hoja2" sheetId="2" r:id="rId2"/>
    <sheet name="Hoja3" sheetId="3" r:id="rId3"/>
  </sheets>
  <definedNames>
    <definedName name="_xlnm.Print_Area" localSheetId="0">'Hoja1'!$A$1:$K$118</definedName>
  </definedNames>
  <calcPr fullCalcOnLoad="1"/>
</workbook>
</file>

<file path=xl/sharedStrings.xml><?xml version="1.0" encoding="utf-8"?>
<sst xmlns="http://schemas.openxmlformats.org/spreadsheetml/2006/main" count="1124" uniqueCount="243">
  <si>
    <t>A. INFORMACIÓN GENERAL DE LA ENTIDAD</t>
  </si>
  <si>
    <t>Nombre</t>
  </si>
  <si>
    <t>Dirección</t>
  </si>
  <si>
    <t>Teléfono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</si>
  <si>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</si>
  <si>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</si>
  <si>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</si>
  <si>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</si>
  <si>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</si>
  <si>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</si>
  <si>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</si>
  <si>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</si>
  <si>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</si>
  <si>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</si>
  <si>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</si>
  <si>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</si>
  <si>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</si>
  <si>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</si>
  <si>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</si>
  <si>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</si>
  <si>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</si>
  <si>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AGENCIA NACIONAL DE INFRAESTRUCTURA</t>
  </si>
  <si>
    <t>Calle 26 Nro. 59 - 51 Edificio T4, Piso 2</t>
  </si>
  <si>
    <t>www.ani.gov.co</t>
  </si>
  <si>
    <t>MISIÓN
Desarrollamos la infraestructura de transporte nacional a través de APP para generar competitividad y servicio de calidad. Lo hacemos mediante una gestión transparente y confiable, promoviendo el trabajo en equipo, el crecimiento personal y profesional de nuestro talento humano y el bienestar de la sociedad.
VISIÓN:
Para el año 2019 la infraestructura de transporte nacional estará entre las mejores de Latinoamérica y la ANI será reconocida a nivel mundial como una entidad modelo en la estructuración y gestión de proyectos.</t>
  </si>
  <si>
    <t>Gabriel Eduardo del Toro Benavides
Gerente de Proyecto - GIT de Contratación - Vicepresidencia Jurídica</t>
  </si>
  <si>
    <t>Información de contacto</t>
  </si>
  <si>
    <t>Valor total del PAA</t>
  </si>
  <si>
    <t>Límite de contratación menor cuantía</t>
  </si>
  <si>
    <t>Límite de contratación mínima cuantía</t>
  </si>
  <si>
    <t>Perspectiva estratégica</t>
  </si>
  <si>
    <t>Gabriel Eduardo del Toro Benavides.  Gerente GIT de Contratación</t>
  </si>
  <si>
    <t>29 de Enero de 2016</t>
  </si>
  <si>
    <t xml:space="preserve"> $ 68.945.400</t>
  </si>
  <si>
    <t>$ 689.454.000</t>
  </si>
  <si>
    <t>Durante la presente vigencia la Agencia, realizará la contratación necesaria para adjudicar los proyectos 4G y las Iniciativas privadas que sean presentadas</t>
  </si>
  <si>
    <t>Contratar un tercero que preste el servicio de soporte y mesa de ayuda</t>
  </si>
  <si>
    <t>Adquirir el licenciamiento de ofimática Microsoft</t>
  </si>
  <si>
    <t>Contratar el servicio del Sistema de información predial (CISA)</t>
  </si>
  <si>
    <t>Adquirir las licencias de Oracle</t>
  </si>
  <si>
    <t>Adquirir las licencias de Antivirus</t>
  </si>
  <si>
    <t>223-600-001 - Fortalecimiento de la Gestión funcional con tecnologías de la información y comunicaciones de la Agencia Nacional de Infraestructura</t>
  </si>
  <si>
    <t>Propios</t>
  </si>
  <si>
    <t>530-600- 003 Apoyo a la gestión del Estado, obras complementarias y compra de predios. Contratos de Concesión</t>
  </si>
  <si>
    <t>Construcción Puente Peatonal Camilo Torres</t>
  </si>
  <si>
    <t>Contratar la Interventoría - Construcción puente Peatonal Camilo Torres</t>
  </si>
  <si>
    <t>Contratar la vigilancia predial puente "Camilo Torres" (Prorroga)</t>
  </si>
  <si>
    <t>Realizar el Concurso de meritos para los estudios y diseños de los puentes peatonales "Dorado", "Ducales", "Altico", "Compartir".</t>
  </si>
  <si>
    <t>Realizar la construcción de las obras de las Acciones populares Once de Noviembre, Juana Paula y El Recreo</t>
  </si>
  <si>
    <t>Propios/Nación</t>
  </si>
  <si>
    <t>Cumplimiento Acción Popular Briceño Tunja Sogamoso</t>
  </si>
  <si>
    <t>Cumplimiento Acción Popular Briceño Tunja Sogamoso  - Puente Peatonal Casa Verde</t>
  </si>
  <si>
    <t xml:space="preserve">Presentar ante ANLA la Geodatabase de las licencias Ambientales a cargo de la ANI </t>
  </si>
  <si>
    <t>113-605-007 Rehabilitación de Vías Férreas a Nivel Nacional a traves del Sistema de Concesiones</t>
  </si>
  <si>
    <t>Otros proyectos modo férreo</t>
  </si>
  <si>
    <t>113-607-001 Apoyo estatal a los puertos a nivel nacional</t>
  </si>
  <si>
    <t>Contratar Interventoría Técnica, Administrativa, Financiera, Jurídica, Ambiental, Predial y Social al  Contrato de Concesión Portuaria la Sociedad Puerto Industrial Aguadulce.</t>
  </si>
  <si>
    <t xml:space="preserve">Contratar Interventoría técnica, administrativa, financiera y jurídica a las  Sociedades: Sociedad Portuaria  Algranel,  Sociedad Portuaria Central Cartagena, Refineria de Cartagena REFICAR y la Sociedad Portuaria Regional de Cartagena </t>
  </si>
  <si>
    <t>Contratar Interventoría técnica, administrativa, financiera y jurídica a las Sociedad:  Sociedad Portuaria Bavaria,  Sociedad Portuaria Oil Tanking S.A. y Sociedad Portuaria de la Peninsula - PENSPORT</t>
  </si>
  <si>
    <t>Contratar nuevas Interventorias VF</t>
  </si>
  <si>
    <t>520-600-002 Apoyo a la Gestión del Estado. Asesorias y Consultorias. Contratos de concesión</t>
  </si>
  <si>
    <t>Consultoria para la estructuración en etapa de factibilidad del Aeropuerto El Dorado II</t>
  </si>
  <si>
    <t>Consultorias técnicas - financieras, enmarcadas en los compromisos misionales de la ANI, asignados por la Vicepresidencia de la Republica</t>
  </si>
  <si>
    <t>Asesorar en materia técnica en los procesos de estructuración, análisis y revisión de los proyectos de APP de Iniciativa privada, en el marco de la 4a Generación de Concesiones para todos los modos</t>
  </si>
  <si>
    <t>Asesorar en materia económica - financiera en los procesos de estructuración, análisis y revisión de los proyectos de APP de Iniciativa privada, en el marco de la 4a Generación de Concesiones, para todos los modos</t>
  </si>
  <si>
    <t>Contratar la Consultoria integral para la estructuración en etapa de factibilidad del Corredor ferreo Dorada - Chiriguaná</t>
  </si>
  <si>
    <t>Acompañamiento en materia técnica - financiera integral para estimar los valores de riesgo que deben asumir los futuros concesionarios y que deben ser transferidos al mercado asegurador, de conformidad con las pólizas de garantía estándar desarrolladas por la ANI y con base en la legislación vigente</t>
  </si>
  <si>
    <t>Asesoría económica - financiera en el análisis, modelación y estructuración financiera para nuevas solicitudes de proyectos de iniciativas portuarias</t>
  </si>
  <si>
    <t>Estudios de Erosión Costera</t>
  </si>
  <si>
    <t>Ejercer la representación de la  Entidad dentro de los tribunales de Arbitramento en los que la Agencia sea convocante o convocada</t>
  </si>
  <si>
    <t>Asesoría Jurídica en la evaluación de los procesos de selección de proyectos 4G - Konfirma</t>
  </si>
  <si>
    <t>Asesoría jurídica especializada para  absolver interrogantes específicos que la ANI considere de especial complejidad en relación con asuntos contractuales públicos que se planteen en desarrollo de las licitaciones y concursos de méritos a que dé lugar el programa 4G  durante el año 2016</t>
  </si>
  <si>
    <t>Representación en procesos de expropiaciones</t>
  </si>
  <si>
    <t>Asesorar a la Vicepresidencia Juridica en materia especializada en derecho de sociedades</t>
  </si>
  <si>
    <t>Apoyar jurídicamente la estructuración y progreso de los documentos estándar de los proyectos 4G de Iniciativa Privada y concesiones portuarias, mediante el suministro de insumos jurídicos y el acompañamiento jurídico, de acuerdo con los requerimientos de la Vicepresidencia de Estructuración</t>
  </si>
  <si>
    <t>Asesoría jurídica especializada que se requiera para  absolver interrogantes específicos que la ANI considere de especial complejidad en relación con asuntos contractuales públicos que se planteen en la ejecución de los contratos de APP e IP en el año 2016</t>
  </si>
  <si>
    <t>Asesorar a la Vicepresidencia Jurídica en el seguimiento y actualización del Plan de Mejoramiento de la Vicepresidencia</t>
  </si>
  <si>
    <t>Ejercer la representación de la Agencia dentro de los procesos y acciones de carácter penal y policivo que se requieran para la defensa del interés público</t>
  </si>
  <si>
    <t>Continuar con la implementación del Plan Maestro de Transporte</t>
  </si>
  <si>
    <t>Realizar análisis de la necesidad, definir el mecanismo de desarrollo y establecer el cronograma de implementación de un Gestor Documental que se ajuste a las necesidades de la ANI</t>
  </si>
  <si>
    <t>Realizar el plan de comunicaciones para posicionar en la opinión pública la importancia de los peajes y en el desarrollo de la infraestructura que permitan disminuir el riesgo de protestas sociales y desmonte de estos</t>
  </si>
  <si>
    <t>Desarrollar una aplicación de información de transporte vinculada con el aplicativo Waze</t>
  </si>
  <si>
    <t xml:space="preserve">Realizar encuentros de líderes de comunicación de las concesiones  </t>
  </si>
  <si>
    <t>Asesoría financiera externa para los proyectos de la Vicepresidencia Ejecutiva</t>
  </si>
  <si>
    <t>Asesoría logísitica para el cierre del corredor vial Mediacanoa-Loboguerrero construcción Doble Calzada de 18 Km que afecta MVVCC y Buga-Loboguerrero</t>
  </si>
  <si>
    <t>Contratar el desarrollo del Modelo de tráfico</t>
  </si>
  <si>
    <t>Implementar el Reporte de Responsabilidad Social</t>
  </si>
  <si>
    <t>520-600-003 Implementación del Sistema Integrado de Gestión y Control, Agencia Nacional de Infraestructura</t>
  </si>
  <si>
    <t>Realizar sensibilización y fortalecimiento de los auditores internos de Calidad con base en la actualización de la norma ISO</t>
  </si>
  <si>
    <t>Realizar auditoria de seguimiento con Ente Certificador en las normas ISO 9000:1 y NTCGP:1000</t>
  </si>
  <si>
    <t>Incentivar la apropiación del Sistema de Gestion de Calidad con material didáctico para los colaboradores de la ANI</t>
  </si>
  <si>
    <t>Brindar soporte en el uso y manejo de la herramienta del SIG</t>
  </si>
  <si>
    <t>520-600-007 Apoyo para el desarrollo y gestión institucional de la ANI, Nacional</t>
  </si>
  <si>
    <t>Realizar la gestión documental relacionados con el manejo de comunicaciones oficiales de los proyectos que administra la entidad</t>
  </si>
  <si>
    <t>Contratar la Gestión documental (organización, elaboración de hojas de control, bodegaje, digitalizacíon y otros relacionados con el archivo de la ANI).</t>
  </si>
  <si>
    <t>Contratar la Capacitación misional</t>
  </si>
  <si>
    <t>Realizar el suminstro de tiquetes</t>
  </si>
  <si>
    <t>Otorgar el Premio Nacional de Interventorías</t>
  </si>
  <si>
    <t>Realizar la aplicación de pruebas de poligrafía a la ANI: Polígrafo pre empleo yrutina en Bogotá y Poligrafo pre empleo y rutina en otras ciudades capitales</t>
  </si>
  <si>
    <t>si</t>
  </si>
  <si>
    <t>sin iniciar</t>
  </si>
  <si>
    <t>NO</t>
  </si>
  <si>
    <t>NA</t>
  </si>
  <si>
    <t>PBX: 571 - 4848860</t>
  </si>
  <si>
    <t>marzo</t>
  </si>
  <si>
    <t>Selección abreviada de menos cuantia</t>
  </si>
  <si>
    <t>Licitación Pública</t>
  </si>
  <si>
    <t>septiembre</t>
  </si>
  <si>
    <t>agosto</t>
  </si>
  <si>
    <t>Contratación directa</t>
  </si>
  <si>
    <t>febrero</t>
  </si>
  <si>
    <t>mayo</t>
  </si>
  <si>
    <t>abril</t>
  </si>
  <si>
    <t>Concurso de meritos</t>
  </si>
  <si>
    <t>enero</t>
  </si>
  <si>
    <t>Contratar los estudios para la construcción de los Gaviones proyecto  Bogotá - Villavicencio</t>
  </si>
  <si>
    <t>Interventoría Concesión Red Férrea del Atlántico</t>
  </si>
  <si>
    <t>julio</t>
  </si>
  <si>
    <t>Mínima Cuantía</t>
  </si>
  <si>
    <t>Contratar asesoria relacionada con proyectos portuarios a cargo de la Entidad</t>
  </si>
  <si>
    <t>junio</t>
  </si>
  <si>
    <t>Contrartar asesoria juridica  para los temas de la vicepresidencia</t>
  </si>
  <si>
    <t>Acompañar la implementación de los modos ferrocarriles, puertos y aeropuertos en Project Online</t>
  </si>
  <si>
    <t>Contratar la realización de piezas comunicativas que promueven la imagen institucional</t>
  </si>
  <si>
    <t>Ejecutar el plan de comunicaciones para posicionar en la opinión pública la importancia de los peajes en el desarrollo de la infraestructura.</t>
  </si>
  <si>
    <t xml:space="preserve">Elaborar piezas comunicativas para la socialización y promoción de la Agencia. </t>
  </si>
  <si>
    <t>Ejecutar el plan de comunicaciones internas</t>
  </si>
  <si>
    <t>Ejecutar un plan de relacionamiento que permita comunicar, generar reputación y socializar las actividades y logros de la ANI</t>
  </si>
  <si>
    <t>Prestación de servicios para el convenio con la ANLA</t>
  </si>
  <si>
    <t>Selección abreviada de menor cuantia</t>
  </si>
  <si>
    <t>Contratistas apoyo a la gestión para la Vicepresidencia de Gestión Contractual</t>
  </si>
  <si>
    <t>Contratistas apoyo a la gestión para la Vicepresidencia Ejecutiva</t>
  </si>
  <si>
    <t>Contratistas apoyo a la gestión para la Vicepresidencia Estructuración</t>
  </si>
  <si>
    <t>Contratistas apoyo a la gestión para la Vicepresidencia Planeación, Riesgos y Entorno</t>
  </si>
  <si>
    <t>Contratistas apoyo a la gestión para la Vicepresidencia Jurídica</t>
  </si>
  <si>
    <t>Contratistas apoyo a la gestión para la Oficina de Control Interno</t>
  </si>
  <si>
    <t>Contratistas apoyo a la gestión para la Oficina de Comunicaciones</t>
  </si>
  <si>
    <t>selección abreviada</t>
  </si>
  <si>
    <t>SOFTWARE TOKEN CERTICAMARA</t>
  </si>
  <si>
    <t>Febrero</t>
  </si>
  <si>
    <t>12 meses</t>
  </si>
  <si>
    <t>Contratacion Directa</t>
  </si>
  <si>
    <t>Recursos Propios</t>
  </si>
  <si>
    <t>N/A</t>
  </si>
  <si>
    <t>44121600- 44121702</t>
  </si>
  <si>
    <t>GASTOS VARIOS CAJA MENOR</t>
  </si>
  <si>
    <t>Enero</t>
  </si>
  <si>
    <t>SMINISTRO DE COMBUSTIBLE PARA VEHICULOS</t>
  </si>
  <si>
    <t>Acuerdo Marco de Precios</t>
  </si>
  <si>
    <t>UTILES DE PAPELERIA Y OFICINA (ESFEROS-LIBRETAS-PAPEL-SOBRES-CAJAS-CARPETAS-LAPIZ-MARCADORES-PILAS-STICKER-TINTAS-TONNER)</t>
  </si>
  <si>
    <t>Junio</t>
  </si>
  <si>
    <t>6  meses</t>
  </si>
  <si>
    <t xml:space="preserve">NA </t>
  </si>
  <si>
    <t xml:space="preserve">CCTV-SERVIDOR-SWICTH </t>
  </si>
  <si>
    <t>Marzo</t>
  </si>
  <si>
    <t>selección Abreviada</t>
  </si>
  <si>
    <t>LEGALIZACION VIGENCIAS FUTURAS 2016 CONTRATO DE SERVICIO DE MANTENIMIENTO PREVENTIVO Y CORRECTIVO DE BIENES INMUEBLES</t>
  </si>
  <si>
    <t>7  meses</t>
  </si>
  <si>
    <t>SI</t>
  </si>
  <si>
    <t>APROBADAS</t>
  </si>
  <si>
    <t>ADICION  CONTRATO DE SERVICIO DE MANTENIMIENTO PREVENTIVO Y CORRECTIVO DE BIENES INMUEBLES</t>
  </si>
  <si>
    <t>Mayo</t>
  </si>
  <si>
    <t>5 meses</t>
  </si>
  <si>
    <t>PROCESO DE CONTRATACION SERVICIOS DE MANTENIMIENTO PREVENTIVO Y CORRECTIVO DE BIENES INMUEBLES</t>
  </si>
  <si>
    <t>20 meses</t>
  </si>
  <si>
    <t>POR TRAMITAR</t>
  </si>
  <si>
    <t xml:space="preserve">LEGALIZACION VIGENCIAS FUTURAS 2016 CONTRATO DE SERVICIO DE MANTENIMIENTO PREVENTIVO Y CORRECTIVO DE BIENES MUEBLES , EQUIPOS Y ENSERES OFICINAS </t>
  </si>
  <si>
    <t>6 meses</t>
  </si>
  <si>
    <t>Selección Abreviada de Menor cuantía</t>
  </si>
  <si>
    <t xml:space="preserve">ADICION CONTRATO DE SERVICIO DE MANTENIMIENTO PREVENTIVO Y CORRECTIVO DE BIENES MUEBLES , EQUIPOS Y ENSERES OFICINAS </t>
  </si>
  <si>
    <t>Abril</t>
  </si>
  <si>
    <t xml:space="preserve">PROCESO DE CONTRATACION SERVICIOS  DE MANTENIMIENTO PREVENTIVO Y CORRECTIVO DE BIENES MUEBLES , EQUIPOS Y ENSERES OFICINAS </t>
  </si>
  <si>
    <t>LEGALIZACION VIGENCIAS FUTURAS 2016 SERVICIOS DE GRABACIONES AUDIO - VIDEO Y APOYOS DE AUDIENCIAS</t>
  </si>
  <si>
    <t>ADICION CONTRATO SERVICIOS DE GRABACIONES AUDIO - VIDEO Y APOYOS DE AUDIENCIAS</t>
  </si>
  <si>
    <t>PROCESO DE CONTRATACION SERVICIOS DE GRABACIONES AUDIO - VIDEO Y APOYOS DE AUDIENCIAS</t>
  </si>
  <si>
    <t>LEGALIZACION VIGENCIAS FUTURAS 2016 CONTRATO DE SERVICIO DE MANTENIMIENTO PREVENTIVO Y CORRECTIVO DE VEHICULOS</t>
  </si>
  <si>
    <t>7 meses</t>
  </si>
  <si>
    <t>Recursos propios</t>
  </si>
  <si>
    <t>ADICION CONTRATO DE SERVICIO DE MANTENIMIENTO PREVENTIVO Y CORRECTIVO DE VEHICULOS</t>
  </si>
  <si>
    <t>PROCESO DE CONTRATACION SERVICIO DE MANTENIMIENTO PREVENTIVO Y CORRECTIVO DE VEHICULOS</t>
  </si>
  <si>
    <t>LEGALIZACION VIGENCIAS FUTURAS 2016 ORDEN DE COMPRA DE SERVICIO DE ASEO Y CAFETERIA</t>
  </si>
  <si>
    <t>ADICION ORDEN DE COMPRA DE SERVICIO DE ASEO Y CAFETERIA</t>
  </si>
  <si>
    <t>PROCESO DE CONTRATACION DE SERVICIO DE ASEO Y CAFETERIA</t>
  </si>
  <si>
    <t xml:space="preserve">Julio </t>
  </si>
  <si>
    <t>LEGALIZACION VIGENCIAS FUTURAS 2016 SERVICIO DE VIGILANCIA</t>
  </si>
  <si>
    <t>ADICION CONTRATO DE SERVICIO DE VIGILANCIA</t>
  </si>
  <si>
    <t>PROCESO DE CONTRATACION SERVICIO DE VIGILANCIA</t>
  </si>
  <si>
    <t>MANTENIMIENTO SINFAD</t>
  </si>
  <si>
    <t xml:space="preserve">Febrero </t>
  </si>
  <si>
    <t>N.A.</t>
  </si>
  <si>
    <t>LEGALIZACION VIGENCIAS FUTURAS 2016 SERVICIO DE CORREO - SERVICIOS POSTALES 4-72</t>
  </si>
  <si>
    <t>LEGALIZACION VIGENCIAS FUTURAS 2016 SERVICIO DE CORREO - SERVICIOS ESPECIALES</t>
  </si>
  <si>
    <t>ADICION CONTRATO DE SERVICIO DE CORREO - SERVICIOS ESPECIALES</t>
  </si>
  <si>
    <t>PROCESO DE CONTRATACION SERVICIO DE CORREO - SERVICIOS ESPECIALES</t>
  </si>
  <si>
    <t xml:space="preserve">LEGALIZACION VIGENCIAS FUTURAS 2016 SERVICIO CANAL DE INTERNET </t>
  </si>
  <si>
    <t xml:space="preserve">ADICION ORDEN DE COMPRA SERVICIO CANAL DE INTERNET </t>
  </si>
  <si>
    <t xml:space="preserve">PROCESO DE CONTRATACION SERVICIO CANAL DE INTERNET </t>
  </si>
  <si>
    <t>SERVICIO DE TELEVISION POR CABLE</t>
  </si>
  <si>
    <t>10 meses</t>
  </si>
  <si>
    <t>Minima Cuantia</t>
  </si>
  <si>
    <t>CONTRATACION SERVICIO DE TRANSPORTE - RUTAS</t>
  </si>
  <si>
    <t>SUSCRIPCION OBRAS JURIDICAS</t>
  </si>
  <si>
    <t>RENOVACION DE SUSCRIPCIONES A PERIODICOS Y REVISTAS Y OTROS</t>
  </si>
  <si>
    <t xml:space="preserve">LEGALIZACION VIGENCIAS FUTURAS MONITOREO DE MEDIOS DE PRENSA </t>
  </si>
  <si>
    <t xml:space="preserve">ADICION CONTRATO DE SERVICIOS DE MONITOREO DE MEDIOS DE PRENSA </t>
  </si>
  <si>
    <t xml:space="preserve">PROCESO DE CONTRATACION  SERVICIO DE MONITOREO DE MEDIOS DE PRENSA </t>
  </si>
  <si>
    <t>ACUEDUCTO</t>
  </si>
  <si>
    <t>ENERGIA</t>
  </si>
  <si>
    <t>SERVICIO TELEFONIA MOVIL</t>
  </si>
  <si>
    <t xml:space="preserve">SERVICIO TELEFONIA IP </t>
  </si>
  <si>
    <t>Convenio Interadministrativo</t>
  </si>
  <si>
    <t>LEGALIZACION VIGENCIAS FUTURAS 2016 CONTRATO PROGRAMA DE SEGURO (INFIDELIDAD Y RIESGOS FINANCIEROS, SEGURO GENERALES, SERVIDORES PUBLICOS)</t>
  </si>
  <si>
    <t>COMPRA DE SOAT</t>
  </si>
  <si>
    <t xml:space="preserve">LEGALIZACION VIGENCIAS FUTURAS 2016 CONTRATO  ARRIENDO OFICINAS PISOS 2,6 Y 7 </t>
  </si>
  <si>
    <t>43 Meses</t>
  </si>
  <si>
    <t>LEGALIZACION VIGENCIAS 2016 FUTURAS CONTRATO - ARRIENDO OFICINAS PISO 8</t>
  </si>
  <si>
    <t xml:space="preserve">ARRIENDO AUDITORIO AUDIENCIAS PUBLICAS </t>
  </si>
  <si>
    <t>11 Meses</t>
  </si>
  <si>
    <t>VIATICOS</t>
  </si>
  <si>
    <t>TIQUETES AEREOS</t>
  </si>
  <si>
    <t xml:space="preserve">PROCESO DE CONTRATACION  SERVICIOS Y PROGRAMA DE BIENESTAR SOCIAL </t>
  </si>
  <si>
    <t>11 meses</t>
  </si>
  <si>
    <t>LEGALIZACION VIGENCIAS FUTURAS 2016 CONTRATO SERVICIO DE FOTOCOPIADO Y CONEXOS</t>
  </si>
  <si>
    <t>Subasta Inversa</t>
  </si>
  <si>
    <t>ADICION CONTRATO SERVICIO DE FOTOCOPIADO Y CONEXOS</t>
  </si>
  <si>
    <t>PROCESO DE CONTRATACION SERVICIO DE FOTOCOPIADO Y CONEXOS</t>
  </si>
  <si>
    <t xml:space="preserve">PROCESO DE CONTRATACION SERVICIOS DE GUARDA Y CUSTODIA DE DOCUMENTOS </t>
  </si>
  <si>
    <t xml:space="preserve">EXPENSAS ADMINISTRACION </t>
  </si>
  <si>
    <t>SERVICIOS DE APOYO LOGISTICO</t>
  </si>
  <si>
    <t>LEGALIZACION VIGENCIAS FUTURAS GESTION DE ARCHIVO DOCUMENTAL</t>
  </si>
  <si>
    <t>Inversion</t>
  </si>
  <si>
    <t>GESTION DOCUMENTAL ORGANIZACIÓN DE PLANOS Y ELABORACION TABLAS DE RETENCION DOCUMENTAL</t>
  </si>
  <si>
    <t>12 Meses</t>
  </si>
  <si>
    <t>Licitacion Publica</t>
  </si>
  <si>
    <t>C. NECESIDADES ADICIONALES</t>
  </si>
  <si>
    <t>Posibles códigos UNSPSC</t>
  </si>
  <si>
    <t>72151511-</t>
  </si>
  <si>
    <t xml:space="preserve">
90101603 
</t>
  </si>
  <si>
    <t xml:space="preserve">
82111902
</t>
  </si>
  <si>
    <t xml:space="preserve">
84131501 
</t>
  </si>
  <si>
    <t xml:space="preserve">
73151900
</t>
  </si>
  <si>
    <t xml:space="preserve">
73151900 
</t>
  </si>
  <si>
    <t xml:space="preserve">Analisis, diseño, implementacion y puesta en funcionamiento de una solucion de almacenamiento, proceso, generacion de servicios y reporte sobre Azure para administrar los datos de los proyectos de la ANI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</si>
</sst>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_-* #,##0.00\ _€_-;\-* #,##0.00\ _€_-;_-* &quot;-&quot;??\ _€_-;_-@_-"/>
    <numFmt numFmtId="178" formatCode="_-* #,##0\ _€_-;\-* #,##0\ _€_-;_-* &quot;-&quot;??\ _€_-;_-@_-"/>
    <numFmt numFmtId="179" formatCode="&quot;$&quot;\ #,##0"/>
    <numFmt numFmtId="180" formatCode="_-&quot;$&quot;* #,##0_-;\-&quot;$&quot;* #,##0_-;_-&quot;$&quot;* &quot;-&quot;??_-;_-@_-"/>
    <numFmt numFmtId="181" formatCode="#,##0_);\(#,##0\);&quot;-&quot;"/>
  </numFmts>
  <fonts count="47">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name val="Calibri"/>
      <family val="2"/>
    </font>
    <font>
      <sz val="11"/>
      <name val="Calibri"/>
      <family val="2"/>
    </font>
    <font>
      <b/>
      <sz val="11"/>
      <color indexed="8"/>
      <name val="Arial Narrow"/>
      <family val="2"/>
    </font>
    <font>
      <sz val="11"/>
      <color indexed="8"/>
      <name val="Arial Narrow"/>
      <family val="2"/>
    </font>
    <font>
      <sz val="11"/>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Narrow"/>
      <family val="2"/>
    </font>
    <font>
      <sz val="11"/>
      <color theme="1"/>
      <name val="Arial Narrow"/>
      <family val="2"/>
    </font>
    <font>
      <sz val="11"/>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29">
    <xf numFmtId="0" fontId="0" fillId="0" borderId="0" xfId="0" applyFont="1" applyAlignment="1">
      <alignment/>
    </xf>
    <xf numFmtId="0" fontId="43" fillId="0" borderId="0" xfId="0" applyFont="1" applyAlignment="1">
      <alignment/>
    </xf>
    <xf numFmtId="0" fontId="43" fillId="0" borderId="0" xfId="0" applyFont="1" applyAlignment="1">
      <alignment vertical="top"/>
    </xf>
    <xf numFmtId="0" fontId="0" fillId="0" borderId="0" xfId="0" applyFont="1" applyAlignment="1">
      <alignment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3" xfId="0" applyFont="1" applyBorder="1" applyAlignment="1" quotePrefix="1">
      <alignment vertical="top" wrapText="1"/>
    </xf>
    <xf numFmtId="0" fontId="34" fillId="0" borderId="13" xfId="46" applyFont="1" applyBorder="1" applyAlignment="1" quotePrefix="1">
      <alignment vertical="top" wrapText="1"/>
    </xf>
    <xf numFmtId="0" fontId="0" fillId="0" borderId="12" xfId="0" applyFont="1" applyBorder="1" applyAlignment="1">
      <alignment wrapText="1"/>
    </xf>
    <xf numFmtId="0" fontId="0" fillId="0" borderId="13" xfId="0" applyFont="1" applyBorder="1" applyAlignment="1">
      <alignment wrapText="1"/>
    </xf>
    <xf numFmtId="0" fontId="0" fillId="33" borderId="13" xfId="0" applyFont="1" applyFill="1" applyBorder="1" applyAlignment="1">
      <alignment vertical="center" wrapText="1"/>
    </xf>
    <xf numFmtId="0" fontId="0" fillId="0" borderId="14" xfId="0" applyFont="1" applyBorder="1" applyAlignment="1">
      <alignment vertical="top" wrapText="1"/>
    </xf>
    <xf numFmtId="14" fontId="0" fillId="0" borderId="15" xfId="0" applyNumberFormat="1" applyFont="1" applyBorder="1" applyAlignment="1">
      <alignment horizontal="left" vertical="top" wrapText="1"/>
    </xf>
    <xf numFmtId="0" fontId="0" fillId="0" borderId="0" xfId="0" applyFont="1" applyBorder="1" applyAlignment="1">
      <alignment vertical="top" wrapText="1"/>
    </xf>
    <xf numFmtId="14" fontId="0" fillId="0" borderId="0" xfId="0" applyNumberFormat="1" applyFont="1" applyBorder="1" applyAlignment="1">
      <alignment vertical="top" wrapText="1"/>
    </xf>
    <xf numFmtId="0" fontId="0" fillId="0" borderId="0" xfId="0" applyFont="1" applyFill="1" applyBorder="1" applyAlignment="1">
      <alignment horizontal="center" wrapText="1"/>
    </xf>
    <xf numFmtId="0" fontId="0" fillId="0" borderId="0" xfId="0" applyFont="1" applyAlignment="1">
      <alignment/>
    </xf>
    <xf numFmtId="0" fontId="0" fillId="0" borderId="0" xfId="0" applyFont="1" applyAlignment="1">
      <alignment vertical="top" wrapText="1"/>
    </xf>
    <xf numFmtId="0" fontId="26" fillId="23" borderId="16" xfId="39" applyFont="1" applyBorder="1" applyAlignment="1">
      <alignment horizontal="left" wrapText="1"/>
    </xf>
    <xf numFmtId="0" fontId="26" fillId="23" borderId="17" xfId="39" applyFont="1" applyBorder="1" applyAlignment="1">
      <alignment wrapText="1"/>
    </xf>
    <xf numFmtId="0" fontId="26" fillId="23" borderId="11" xfId="39" applyFont="1" applyBorder="1" applyAlignment="1">
      <alignment wrapText="1"/>
    </xf>
    <xf numFmtId="0" fontId="0" fillId="33" borderId="16" xfId="0" applyFont="1" applyFill="1" applyBorder="1" applyAlignment="1">
      <alignment wrapText="1"/>
    </xf>
    <xf numFmtId="179" fontId="0" fillId="0" borderId="0" xfId="0" applyNumberFormat="1" applyFont="1" applyAlignment="1">
      <alignment wrapText="1"/>
    </xf>
    <xf numFmtId="0" fontId="0" fillId="33" borderId="16" xfId="0" applyFill="1" applyBorder="1" applyAlignment="1">
      <alignment wrapText="1"/>
    </xf>
    <xf numFmtId="0" fontId="0" fillId="33" borderId="12" xfId="0" applyFill="1" applyBorder="1" applyAlignment="1">
      <alignment horizontal="center" wrapText="1"/>
    </xf>
    <xf numFmtId="0" fontId="0" fillId="33" borderId="16" xfId="0" applyFill="1" applyBorder="1" applyAlignment="1">
      <alignment horizontal="center" wrapText="1"/>
    </xf>
    <xf numFmtId="0" fontId="0" fillId="33" borderId="13" xfId="0" applyFill="1" applyBorder="1" applyAlignment="1">
      <alignment vertical="center" wrapText="1"/>
    </xf>
    <xf numFmtId="172" fontId="0" fillId="0" borderId="13" xfId="0" applyNumberFormat="1" applyFont="1" applyBorder="1" applyAlignment="1">
      <alignment horizontal="right" wrapText="1"/>
    </xf>
    <xf numFmtId="181" fontId="21" fillId="33" borderId="16" xfId="54" applyNumberFormat="1" applyFont="1" applyFill="1" applyBorder="1" applyAlignment="1">
      <alignment horizontal="center" vertical="center" wrapText="1"/>
      <protection/>
    </xf>
    <xf numFmtId="0" fontId="0" fillId="0" borderId="10" xfId="0" applyFont="1" applyFill="1" applyBorder="1" applyAlignment="1">
      <alignment horizontal="center" wrapText="1"/>
    </xf>
    <xf numFmtId="0" fontId="0" fillId="0" borderId="17" xfId="0" applyFont="1" applyFill="1" applyBorder="1" applyAlignment="1">
      <alignment horizontal="left" wrapText="1"/>
    </xf>
    <xf numFmtId="0" fontId="0" fillId="0" borderId="17" xfId="0" applyFont="1" applyFill="1" applyBorder="1" applyAlignment="1">
      <alignment wrapText="1"/>
    </xf>
    <xf numFmtId="0" fontId="0" fillId="33" borderId="17" xfId="0" applyFont="1" applyFill="1" applyBorder="1" applyAlignment="1">
      <alignment wrapText="1"/>
    </xf>
    <xf numFmtId="0" fontId="0" fillId="0" borderId="17" xfId="0" applyFont="1" applyFill="1" applyBorder="1" applyAlignment="1">
      <alignment horizontal="center" wrapText="1"/>
    </xf>
    <xf numFmtId="0" fontId="0" fillId="0" borderId="11" xfId="0" applyFont="1" applyFill="1" applyBorder="1" applyAlignment="1">
      <alignment vertical="center" wrapText="1"/>
    </xf>
    <xf numFmtId="0" fontId="0" fillId="0" borderId="12" xfId="0" applyFont="1" applyBorder="1" applyAlignment="1">
      <alignment horizontal="center"/>
    </xf>
    <xf numFmtId="0" fontId="0" fillId="0" borderId="16" xfId="0" applyFont="1" applyFill="1" applyBorder="1" applyAlignment="1">
      <alignment horizontal="left" wrapText="1"/>
    </xf>
    <xf numFmtId="0" fontId="0" fillId="0" borderId="16" xfId="0" applyFont="1" applyFill="1" applyBorder="1" applyAlignment="1">
      <alignment wrapText="1"/>
    </xf>
    <xf numFmtId="0" fontId="0" fillId="0" borderId="16" xfId="0" applyFont="1" applyFill="1" applyBorder="1" applyAlignment="1">
      <alignment horizontal="center" wrapText="1"/>
    </xf>
    <xf numFmtId="0" fontId="0" fillId="0" borderId="13" xfId="0" applyFont="1" applyFill="1" applyBorder="1" applyAlignment="1">
      <alignment vertical="center" wrapText="1"/>
    </xf>
    <xf numFmtId="0" fontId="0" fillId="0" borderId="12" xfId="0" applyFont="1" applyFill="1" applyBorder="1" applyAlignment="1">
      <alignment horizontal="center" wrapText="1"/>
    </xf>
    <xf numFmtId="0" fontId="0" fillId="33" borderId="16" xfId="0" applyFont="1" applyFill="1" applyBorder="1" applyAlignment="1">
      <alignment wrapText="1"/>
    </xf>
    <xf numFmtId="0" fontId="0" fillId="33" borderId="16" xfId="0" applyFont="1" applyFill="1" applyBorder="1" applyAlignment="1">
      <alignment horizontal="center" wrapText="1"/>
    </xf>
    <xf numFmtId="0" fontId="0" fillId="33" borderId="13" xfId="0" applyFont="1" applyFill="1" applyBorder="1" applyAlignment="1">
      <alignment vertical="center" wrapText="1"/>
    </xf>
    <xf numFmtId="0" fontId="0" fillId="0" borderId="18" xfId="0" applyFont="1" applyBorder="1" applyAlignment="1">
      <alignment horizontal="center" wrapText="1"/>
    </xf>
    <xf numFmtId="0" fontId="0" fillId="0" borderId="19" xfId="0" applyFont="1" applyFill="1" applyBorder="1" applyAlignment="1">
      <alignment wrapText="1"/>
    </xf>
    <xf numFmtId="0" fontId="0" fillId="33" borderId="19" xfId="0" applyFont="1" applyFill="1" applyBorder="1" applyAlignment="1">
      <alignment wrapText="1"/>
    </xf>
    <xf numFmtId="0" fontId="0" fillId="33" borderId="19" xfId="0" applyFont="1" applyFill="1" applyBorder="1" applyAlignment="1">
      <alignment horizontal="center" wrapText="1"/>
    </xf>
    <xf numFmtId="0" fontId="0" fillId="33" borderId="20" xfId="0" applyFont="1" applyFill="1" applyBorder="1" applyAlignment="1">
      <alignment vertical="center" wrapText="1"/>
    </xf>
    <xf numFmtId="0" fontId="0" fillId="33" borderId="10" xfId="0" applyFont="1" applyFill="1" applyBorder="1" applyAlignment="1">
      <alignment horizontal="center" wrapText="1"/>
    </xf>
    <xf numFmtId="0" fontId="0" fillId="33" borderId="17" xfId="0" applyFont="1" applyFill="1" applyBorder="1" applyAlignment="1">
      <alignment horizontal="center" wrapText="1"/>
    </xf>
    <xf numFmtId="0" fontId="0" fillId="33" borderId="11" xfId="0" applyFont="1" applyFill="1" applyBorder="1" applyAlignment="1">
      <alignment vertical="center" wrapText="1"/>
    </xf>
    <xf numFmtId="0" fontId="0" fillId="33" borderId="12" xfId="0" applyFont="1" applyFill="1" applyBorder="1" applyAlignment="1">
      <alignment horizontal="center" wrapText="1"/>
    </xf>
    <xf numFmtId="0" fontId="0" fillId="33" borderId="14" xfId="0" applyFont="1" applyFill="1" applyBorder="1" applyAlignment="1">
      <alignment horizontal="center" wrapText="1"/>
    </xf>
    <xf numFmtId="0" fontId="0" fillId="33" borderId="21" xfId="0" applyFont="1" applyFill="1" applyBorder="1" applyAlignment="1">
      <alignment wrapText="1"/>
    </xf>
    <xf numFmtId="0" fontId="0" fillId="0" borderId="21" xfId="0" applyFont="1" applyFill="1" applyBorder="1" applyAlignment="1">
      <alignment wrapText="1"/>
    </xf>
    <xf numFmtId="0" fontId="0" fillId="33" borderId="21" xfId="0" applyFont="1" applyFill="1" applyBorder="1" applyAlignment="1">
      <alignment horizontal="center" wrapText="1"/>
    </xf>
    <xf numFmtId="0" fontId="0" fillId="33" borderId="15" xfId="0" applyFont="1" applyFill="1" applyBorder="1" applyAlignment="1">
      <alignment vertical="center" wrapText="1"/>
    </xf>
    <xf numFmtId="0" fontId="0" fillId="33" borderId="10" xfId="0" applyFont="1" applyFill="1" applyBorder="1" applyAlignment="1">
      <alignment horizontal="center" vertical="top" wrapText="1"/>
    </xf>
    <xf numFmtId="0" fontId="22" fillId="0" borderId="17" xfId="0" applyFont="1" applyFill="1" applyBorder="1" applyAlignment="1">
      <alignment vertical="center" wrapText="1"/>
    </xf>
    <xf numFmtId="0" fontId="22" fillId="0" borderId="17" xfId="0" applyFont="1" applyFill="1" applyBorder="1" applyAlignment="1">
      <alignment wrapText="1"/>
    </xf>
    <xf numFmtId="0" fontId="22" fillId="0" borderId="17" xfId="0" applyFont="1" applyFill="1" applyBorder="1" applyAlignment="1">
      <alignment horizontal="center" wrapText="1"/>
    </xf>
    <xf numFmtId="0" fontId="22" fillId="0" borderId="11" xfId="0" applyFont="1" applyFill="1" applyBorder="1" applyAlignment="1">
      <alignment vertical="center" wrapText="1"/>
    </xf>
    <xf numFmtId="0" fontId="0" fillId="33" borderId="12" xfId="0" applyFont="1" applyFill="1" applyBorder="1" applyAlignment="1">
      <alignment horizontal="center" vertical="top" wrapText="1"/>
    </xf>
    <xf numFmtId="0" fontId="22" fillId="0" borderId="16" xfId="0" applyFont="1" applyFill="1" applyBorder="1" applyAlignment="1">
      <alignment vertical="center" wrapText="1"/>
    </xf>
    <xf numFmtId="0" fontId="22" fillId="0" borderId="16" xfId="0" applyFont="1" applyFill="1" applyBorder="1" applyAlignment="1">
      <alignment wrapText="1"/>
    </xf>
    <xf numFmtId="0" fontId="22" fillId="0" borderId="16" xfId="0" applyFont="1" applyFill="1" applyBorder="1" applyAlignment="1">
      <alignment horizontal="center" wrapText="1"/>
    </xf>
    <xf numFmtId="0" fontId="22" fillId="0" borderId="13" xfId="0" applyFont="1" applyFill="1" applyBorder="1" applyAlignment="1">
      <alignment vertical="center" wrapText="1"/>
    </xf>
    <xf numFmtId="0" fontId="0" fillId="33" borderId="14" xfId="0" applyFont="1" applyFill="1" applyBorder="1" applyAlignment="1">
      <alignment horizontal="center" vertical="top" wrapText="1"/>
    </xf>
    <xf numFmtId="0" fontId="22" fillId="0" borderId="21" xfId="0" applyFont="1" applyFill="1" applyBorder="1" applyAlignment="1">
      <alignment vertical="center" wrapText="1"/>
    </xf>
    <xf numFmtId="0" fontId="22" fillId="0" borderId="21" xfId="0" applyFont="1" applyFill="1" applyBorder="1" applyAlignment="1">
      <alignment wrapText="1"/>
    </xf>
    <xf numFmtId="0" fontId="22" fillId="0" borderId="21" xfId="0" applyFont="1" applyFill="1" applyBorder="1" applyAlignment="1">
      <alignment horizontal="center" wrapText="1"/>
    </xf>
    <xf numFmtId="0" fontId="22" fillId="0" borderId="15" xfId="0" applyFont="1" applyFill="1" applyBorder="1" applyAlignment="1">
      <alignment vertical="center" wrapText="1"/>
    </xf>
    <xf numFmtId="0" fontId="0" fillId="0" borderId="21" xfId="0" applyFont="1" applyFill="1" applyBorder="1" applyAlignment="1">
      <alignment horizontal="center" wrapText="1"/>
    </xf>
    <xf numFmtId="0" fontId="0" fillId="0" borderId="15" xfId="0" applyFont="1" applyFill="1" applyBorder="1" applyAlignment="1">
      <alignment vertical="center" wrapText="1"/>
    </xf>
    <xf numFmtId="0" fontId="0" fillId="33" borderId="22" xfId="0" applyFont="1" applyFill="1" applyBorder="1" applyAlignment="1">
      <alignment horizontal="center" wrapText="1"/>
    </xf>
    <xf numFmtId="0" fontId="0" fillId="0" borderId="23" xfId="0" applyFont="1" applyFill="1" applyBorder="1" applyAlignment="1">
      <alignment wrapText="1"/>
    </xf>
    <xf numFmtId="0" fontId="0" fillId="33" borderId="23" xfId="0" applyFont="1" applyFill="1" applyBorder="1" applyAlignment="1">
      <alignment wrapText="1"/>
    </xf>
    <xf numFmtId="0" fontId="0" fillId="0" borderId="23" xfId="0" applyFont="1" applyFill="1" applyBorder="1" applyAlignment="1">
      <alignment horizontal="center" wrapText="1"/>
    </xf>
    <xf numFmtId="0" fontId="0" fillId="33" borderId="23" xfId="0" applyFont="1" applyFill="1" applyBorder="1" applyAlignment="1">
      <alignment horizontal="center" wrapText="1"/>
    </xf>
    <xf numFmtId="0" fontId="0" fillId="0" borderId="24" xfId="0" applyFont="1" applyFill="1" applyBorder="1" applyAlignment="1">
      <alignment vertical="center" wrapText="1"/>
    </xf>
    <xf numFmtId="0" fontId="0" fillId="33" borderId="25" xfId="0" applyFont="1" applyFill="1" applyBorder="1" applyAlignment="1">
      <alignment horizontal="center" wrapText="1"/>
    </xf>
    <xf numFmtId="0" fontId="0" fillId="0" borderId="26" xfId="0" applyFont="1" applyFill="1" applyBorder="1" applyAlignment="1">
      <alignment wrapText="1"/>
    </xf>
    <xf numFmtId="0" fontId="0" fillId="33" borderId="26" xfId="0" applyFont="1" applyFill="1" applyBorder="1" applyAlignment="1">
      <alignment wrapText="1"/>
    </xf>
    <xf numFmtId="0" fontId="0" fillId="0" borderId="26" xfId="0" applyFont="1" applyFill="1" applyBorder="1" applyAlignment="1">
      <alignment horizontal="center" wrapText="1"/>
    </xf>
    <xf numFmtId="0" fontId="0" fillId="33" borderId="26" xfId="0" applyFont="1" applyFill="1" applyBorder="1" applyAlignment="1">
      <alignment horizontal="center" wrapText="1"/>
    </xf>
    <xf numFmtId="0" fontId="0" fillId="0" borderId="27" xfId="0" applyFont="1" applyFill="1" applyBorder="1" applyAlignment="1">
      <alignment vertical="center" wrapText="1"/>
    </xf>
    <xf numFmtId="0" fontId="0" fillId="0" borderId="18" xfId="0" applyFont="1" applyFill="1" applyBorder="1" applyAlignment="1">
      <alignment horizontal="center" wrapText="1"/>
    </xf>
    <xf numFmtId="0" fontId="0" fillId="0" borderId="19" xfId="0" applyFont="1" applyFill="1" applyBorder="1" applyAlignment="1">
      <alignment horizontal="center" wrapText="1"/>
    </xf>
    <xf numFmtId="0" fontId="0" fillId="0" borderId="20" xfId="0" applyFont="1" applyFill="1" applyBorder="1" applyAlignment="1">
      <alignment vertical="center" wrapText="1"/>
    </xf>
    <xf numFmtId="0" fontId="0" fillId="33" borderId="23" xfId="0" applyFont="1" applyFill="1" applyBorder="1" applyAlignment="1">
      <alignment vertical="center" wrapText="1"/>
    </xf>
    <xf numFmtId="0" fontId="0" fillId="33" borderId="24" xfId="0" applyFont="1" applyFill="1" applyBorder="1" applyAlignment="1">
      <alignment vertical="center" wrapText="1"/>
    </xf>
    <xf numFmtId="0" fontId="0" fillId="33" borderId="16" xfId="0" applyFont="1" applyFill="1" applyBorder="1" applyAlignment="1">
      <alignment vertical="center" wrapText="1"/>
    </xf>
    <xf numFmtId="0" fontId="0" fillId="33" borderId="18" xfId="0" applyFont="1" applyFill="1" applyBorder="1" applyAlignment="1">
      <alignment horizontal="center" wrapText="1"/>
    </xf>
    <xf numFmtId="0" fontId="0" fillId="33" borderId="19" xfId="0" applyFont="1" applyFill="1" applyBorder="1" applyAlignment="1">
      <alignment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22" fillId="33" borderId="16" xfId="0" applyFont="1" applyFill="1" applyBorder="1" applyAlignment="1">
      <alignment wrapText="1"/>
    </xf>
    <xf numFmtId="0" fontId="0" fillId="0" borderId="2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Border="1" applyAlignment="1">
      <alignment wrapText="1"/>
    </xf>
    <xf numFmtId="0" fontId="44" fillId="0" borderId="0" xfId="0" applyFont="1" applyAlignment="1">
      <alignment wrapText="1"/>
    </xf>
    <xf numFmtId="0" fontId="45" fillId="0" borderId="0" xfId="0" applyFont="1" applyAlignment="1">
      <alignment/>
    </xf>
    <xf numFmtId="0" fontId="46" fillId="23" borderId="10" xfId="39" applyFont="1" applyBorder="1" applyAlignment="1">
      <alignment wrapText="1"/>
    </xf>
    <xf numFmtId="0" fontId="46" fillId="23" borderId="17" xfId="39" applyFont="1" applyBorder="1" applyAlignment="1">
      <alignment horizontal="left" wrapText="1"/>
    </xf>
    <xf numFmtId="0" fontId="46" fillId="23" borderId="11" xfId="39" applyFont="1" applyBorder="1" applyAlignment="1">
      <alignment wrapText="1"/>
    </xf>
    <xf numFmtId="0" fontId="45" fillId="0" borderId="12" xfId="0" applyFont="1" applyBorder="1" applyAlignment="1">
      <alignment wrapText="1"/>
    </xf>
    <xf numFmtId="0" fontId="45" fillId="0" borderId="16" xfId="0" applyFont="1" applyBorder="1" applyAlignment="1">
      <alignment wrapText="1"/>
    </xf>
    <xf numFmtId="0" fontId="45" fillId="0" borderId="13" xfId="0" applyFont="1" applyBorder="1" applyAlignment="1">
      <alignment wrapText="1"/>
    </xf>
    <xf numFmtId="0" fontId="45" fillId="0" borderId="14" xfId="0" applyFont="1" applyBorder="1" applyAlignment="1">
      <alignment wrapText="1"/>
    </xf>
    <xf numFmtId="0" fontId="45" fillId="0" borderId="21" xfId="0" applyFont="1" applyBorder="1" applyAlignment="1">
      <alignment wrapText="1"/>
    </xf>
    <xf numFmtId="0" fontId="45" fillId="0" borderId="15" xfId="0" applyFont="1" applyBorder="1" applyAlignment="1">
      <alignment wrapText="1"/>
    </xf>
    <xf numFmtId="0" fontId="22" fillId="0" borderId="12" xfId="0" applyFont="1" applyBorder="1" applyAlignment="1">
      <alignment wrapText="1"/>
    </xf>
    <xf numFmtId="172" fontId="0" fillId="33" borderId="13" xfId="0" applyNumberFormat="1" applyFont="1" applyFill="1" applyBorder="1" applyAlignment="1">
      <alignment wrapText="1"/>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0" fontId="0" fillId="0" borderId="31" xfId="0" applyFont="1" applyFill="1" applyBorder="1" applyAlignment="1">
      <alignment horizontal="center" wrapText="1"/>
    </xf>
    <xf numFmtId="0" fontId="0" fillId="0" borderId="0" xfId="0" applyFont="1" applyFill="1" applyBorder="1" applyAlignment="1">
      <alignment horizontal="center" wrapText="1"/>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0" fontId="0" fillId="0" borderId="34" xfId="0" applyFont="1" applyFill="1" applyBorder="1" applyAlignment="1">
      <alignment horizontal="center" wrapText="1"/>
    </xf>
    <xf numFmtId="0" fontId="0" fillId="0" borderId="35" xfId="0" applyFont="1" applyFill="1" applyBorder="1" applyAlignment="1">
      <alignment horizontal="center" wrapText="1"/>
    </xf>
    <xf numFmtId="0" fontId="0" fillId="33" borderId="0" xfId="0" applyFont="1" applyFill="1" applyAlignment="1">
      <alignment wrapText="1"/>
    </xf>
    <xf numFmtId="0" fontId="0" fillId="33" borderId="12"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i.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62"/>
  <sheetViews>
    <sheetView tabSelected="1" zoomScalePageLayoutView="80" workbookViewId="0" topLeftCell="A141">
      <selection activeCell="B154" sqref="B154"/>
    </sheetView>
  </sheetViews>
  <sheetFormatPr defaultColWidth="10.8515625" defaultRowHeight="15"/>
  <cols>
    <col min="1" max="1" width="25.7109375" style="3" customWidth="1"/>
    <col min="2" max="2" width="66.421875" style="3" customWidth="1"/>
    <col min="3" max="4" width="15.140625" style="3" customWidth="1"/>
    <col min="5" max="5" width="27.7109375" style="3" customWidth="1"/>
    <col min="6" max="6" width="23.57421875" style="3" customWidth="1"/>
    <col min="7" max="7" width="22.00390625" style="3" customWidth="1"/>
    <col min="8" max="8" width="22.421875" style="3" customWidth="1"/>
    <col min="9" max="9" width="16.140625" style="3" customWidth="1"/>
    <col min="10" max="10" width="16.7109375" style="3" customWidth="1"/>
    <col min="11" max="11" width="47.140625" style="3" customWidth="1"/>
    <col min="12" max="12" width="14.00390625" style="3" customWidth="1"/>
    <col min="13" max="13" width="42.421875" style="3" customWidth="1"/>
    <col min="14" max="16384" width="10.8515625" style="3" customWidth="1"/>
  </cols>
  <sheetData>
    <row r="2" ht="15">
      <c r="A2" s="1" t="s">
        <v>18</v>
      </c>
    </row>
    <row r="3" ht="15">
      <c r="A3" s="1"/>
    </row>
    <row r="4" ht="15.75" thickBot="1">
      <c r="A4" s="1" t="s">
        <v>0</v>
      </c>
    </row>
    <row r="5" spans="1:8" ht="15">
      <c r="A5" s="4" t="s">
        <v>1</v>
      </c>
      <c r="B5" s="5" t="s">
        <v>21</v>
      </c>
      <c r="E5" s="118" t="s">
        <v>19</v>
      </c>
      <c r="F5" s="119"/>
      <c r="G5" s="119"/>
      <c r="H5" s="120"/>
    </row>
    <row r="6" spans="1:8" ht="15">
      <c r="A6" s="6" t="s">
        <v>2</v>
      </c>
      <c r="B6" s="7" t="s">
        <v>22</v>
      </c>
      <c r="E6" s="121"/>
      <c r="F6" s="122"/>
      <c r="G6" s="122"/>
      <c r="H6" s="123"/>
    </row>
    <row r="7" spans="1:8" ht="24.75" customHeight="1">
      <c r="A7" s="6" t="s">
        <v>3</v>
      </c>
      <c r="B7" s="8" t="s">
        <v>103</v>
      </c>
      <c r="E7" s="121"/>
      <c r="F7" s="122"/>
      <c r="G7" s="122"/>
      <c r="H7" s="123"/>
    </row>
    <row r="8" spans="1:8" ht="24.75" customHeight="1">
      <c r="A8" s="6" t="s">
        <v>14</v>
      </c>
      <c r="B8" s="9" t="s">
        <v>23</v>
      </c>
      <c r="E8" s="121"/>
      <c r="F8" s="122"/>
      <c r="G8" s="122"/>
      <c r="H8" s="123"/>
    </row>
    <row r="9" spans="1:8" ht="159.75" customHeight="1">
      <c r="A9" s="6" t="s">
        <v>17</v>
      </c>
      <c r="B9" s="7" t="s">
        <v>24</v>
      </c>
      <c r="E9" s="121"/>
      <c r="F9" s="122"/>
      <c r="G9" s="122"/>
      <c r="H9" s="123"/>
    </row>
    <row r="10" spans="1:8" ht="52.5" customHeight="1">
      <c r="A10" s="10" t="s">
        <v>30</v>
      </c>
      <c r="B10" s="11" t="s">
        <v>35</v>
      </c>
      <c r="E10" s="121"/>
      <c r="F10" s="122"/>
      <c r="G10" s="122"/>
      <c r="H10" s="123"/>
    </row>
    <row r="11" spans="1:8" ht="52.5" customHeight="1">
      <c r="A11" s="10" t="s">
        <v>26</v>
      </c>
      <c r="B11" s="12" t="s">
        <v>25</v>
      </c>
      <c r="E11" s="121"/>
      <c r="F11" s="122"/>
      <c r="G11" s="122"/>
      <c r="H11" s="123"/>
    </row>
    <row r="12" spans="1:8" ht="28.5" customHeight="1">
      <c r="A12" s="116" t="s">
        <v>27</v>
      </c>
      <c r="B12" s="117">
        <v>65371547012</v>
      </c>
      <c r="E12" s="121"/>
      <c r="F12" s="122"/>
      <c r="G12" s="122"/>
      <c r="H12" s="123"/>
    </row>
    <row r="13" spans="1:8" ht="29.25" customHeight="1">
      <c r="A13" s="10" t="s">
        <v>28</v>
      </c>
      <c r="B13" s="29" t="s">
        <v>34</v>
      </c>
      <c r="E13" s="121"/>
      <c r="F13" s="122"/>
      <c r="G13" s="122"/>
      <c r="H13" s="123"/>
    </row>
    <row r="14" spans="1:8" ht="30.75" customHeight="1">
      <c r="A14" s="10" t="s">
        <v>29</v>
      </c>
      <c r="B14" s="29" t="s">
        <v>33</v>
      </c>
      <c r="E14" s="121"/>
      <c r="F14" s="122"/>
      <c r="G14" s="122"/>
      <c r="H14" s="123"/>
    </row>
    <row r="15" spans="1:8" ht="34.5" customHeight="1" thickBot="1">
      <c r="A15" s="13" t="s">
        <v>16</v>
      </c>
      <c r="B15" s="14" t="s">
        <v>32</v>
      </c>
      <c r="E15" s="124"/>
      <c r="F15" s="125"/>
      <c r="G15" s="125"/>
      <c r="H15" s="126"/>
    </row>
    <row r="16" spans="1:12" ht="29.25" customHeight="1">
      <c r="A16" s="15"/>
      <c r="B16" s="16"/>
      <c r="E16" s="17"/>
      <c r="F16" s="17"/>
      <c r="G16" s="17"/>
      <c r="H16" s="17"/>
      <c r="L16" s="18"/>
    </row>
    <row r="17" spans="1:12" ht="24" customHeight="1" thickBot="1">
      <c r="A17" s="2" t="s">
        <v>13</v>
      </c>
      <c r="B17" s="19"/>
      <c r="E17" s="17"/>
      <c r="F17" s="17"/>
      <c r="G17" s="17"/>
      <c r="H17" s="17"/>
      <c r="L17" s="18"/>
    </row>
    <row r="18" spans="1:12" ht="75" customHeight="1" thickBot="1">
      <c r="A18" s="20" t="s">
        <v>20</v>
      </c>
      <c r="B18" s="21" t="s">
        <v>4</v>
      </c>
      <c r="C18" s="21" t="s">
        <v>15</v>
      </c>
      <c r="D18" s="21" t="s">
        <v>5</v>
      </c>
      <c r="E18" s="21" t="s">
        <v>6</v>
      </c>
      <c r="F18" s="21" t="s">
        <v>7</v>
      </c>
      <c r="G18" s="21" t="s">
        <v>8</v>
      </c>
      <c r="H18" s="21" t="s">
        <v>9</v>
      </c>
      <c r="I18" s="21" t="s">
        <v>10</v>
      </c>
      <c r="J18" s="21" t="s">
        <v>11</v>
      </c>
      <c r="K18" s="22" t="s">
        <v>12</v>
      </c>
      <c r="L18" s="18"/>
    </row>
    <row r="19" spans="1:13" ht="60">
      <c r="A19" s="31">
        <v>43233201</v>
      </c>
      <c r="B19" s="32" t="s">
        <v>138</v>
      </c>
      <c r="C19" s="33" t="s">
        <v>139</v>
      </c>
      <c r="D19" s="33" t="s">
        <v>140</v>
      </c>
      <c r="E19" s="34" t="s">
        <v>141</v>
      </c>
      <c r="F19" s="33" t="s">
        <v>142</v>
      </c>
      <c r="G19" s="33">
        <v>3500000</v>
      </c>
      <c r="H19" s="33">
        <v>3500000</v>
      </c>
      <c r="I19" s="35" t="s">
        <v>101</v>
      </c>
      <c r="J19" s="35" t="s">
        <v>143</v>
      </c>
      <c r="K19" s="36" t="s">
        <v>25</v>
      </c>
      <c r="M19" s="3" t="s">
        <v>41</v>
      </c>
    </row>
    <row r="20" spans="1:13" ht="60">
      <c r="A20" s="37" t="s">
        <v>144</v>
      </c>
      <c r="B20" s="38" t="s">
        <v>145</v>
      </c>
      <c r="C20" s="39" t="s">
        <v>146</v>
      </c>
      <c r="D20" s="39" t="s">
        <v>140</v>
      </c>
      <c r="E20" s="39" t="s">
        <v>141</v>
      </c>
      <c r="F20" s="39" t="s">
        <v>142</v>
      </c>
      <c r="G20" s="39">
        <v>25000000</v>
      </c>
      <c r="H20" s="39">
        <v>25000000</v>
      </c>
      <c r="I20" s="40" t="s">
        <v>101</v>
      </c>
      <c r="J20" s="40" t="s">
        <v>143</v>
      </c>
      <c r="K20" s="41" t="s">
        <v>25</v>
      </c>
      <c r="M20" s="3" t="s">
        <v>41</v>
      </c>
    </row>
    <row r="21" spans="1:13" ht="60">
      <c r="A21" s="42">
        <v>15101506</v>
      </c>
      <c r="B21" s="38" t="s">
        <v>147</v>
      </c>
      <c r="C21" s="39" t="s">
        <v>146</v>
      </c>
      <c r="D21" s="39" t="s">
        <v>140</v>
      </c>
      <c r="E21" s="39" t="s">
        <v>148</v>
      </c>
      <c r="F21" s="39" t="s">
        <v>142</v>
      </c>
      <c r="G21" s="39">
        <v>75000000</v>
      </c>
      <c r="H21" s="39">
        <v>75000000</v>
      </c>
      <c r="I21" s="40" t="s">
        <v>101</v>
      </c>
      <c r="J21" s="40" t="s">
        <v>143</v>
      </c>
      <c r="K21" s="41" t="s">
        <v>25</v>
      </c>
      <c r="M21" s="3" t="s">
        <v>41</v>
      </c>
    </row>
    <row r="22" spans="1:13" ht="60">
      <c r="A22" s="37" t="s">
        <v>144</v>
      </c>
      <c r="B22" s="39" t="s">
        <v>149</v>
      </c>
      <c r="C22" s="43" t="s">
        <v>150</v>
      </c>
      <c r="D22" s="43" t="s">
        <v>151</v>
      </c>
      <c r="E22" s="39" t="s">
        <v>148</v>
      </c>
      <c r="F22" s="43" t="s">
        <v>142</v>
      </c>
      <c r="G22" s="43">
        <v>50000000</v>
      </c>
      <c r="H22" s="43">
        <v>50000000</v>
      </c>
      <c r="I22" s="44" t="s">
        <v>101</v>
      </c>
      <c r="J22" s="44" t="s">
        <v>152</v>
      </c>
      <c r="K22" s="45" t="s">
        <v>25</v>
      </c>
      <c r="M22" s="3" t="s">
        <v>41</v>
      </c>
    </row>
    <row r="23" spans="1:13" ht="60.75" thickBot="1">
      <c r="A23" s="46">
        <v>46171622</v>
      </c>
      <c r="B23" s="47" t="s">
        <v>153</v>
      </c>
      <c r="C23" s="48" t="s">
        <v>154</v>
      </c>
      <c r="D23" s="48" t="s">
        <v>151</v>
      </c>
      <c r="E23" s="47" t="s">
        <v>155</v>
      </c>
      <c r="F23" s="48" t="s">
        <v>142</v>
      </c>
      <c r="G23" s="48">
        <v>500000000</v>
      </c>
      <c r="H23" s="48">
        <v>500000000</v>
      </c>
      <c r="I23" s="49" t="s">
        <v>101</v>
      </c>
      <c r="J23" s="49" t="s">
        <v>143</v>
      </c>
      <c r="K23" s="50" t="s">
        <v>25</v>
      </c>
      <c r="M23" s="3" t="s">
        <v>41</v>
      </c>
    </row>
    <row r="24" spans="1:13" ht="45">
      <c r="A24" s="51">
        <v>72102905</v>
      </c>
      <c r="B24" s="34" t="s">
        <v>156</v>
      </c>
      <c r="C24" s="34" t="s">
        <v>146</v>
      </c>
      <c r="D24" s="34" t="s">
        <v>157</v>
      </c>
      <c r="E24" s="33" t="s">
        <v>155</v>
      </c>
      <c r="F24" s="34" t="s">
        <v>142</v>
      </c>
      <c r="G24" s="34">
        <v>42000000</v>
      </c>
      <c r="H24" s="34">
        <v>42000000</v>
      </c>
      <c r="I24" s="52" t="s">
        <v>158</v>
      </c>
      <c r="J24" s="52" t="s">
        <v>159</v>
      </c>
      <c r="K24" s="53" t="s">
        <v>25</v>
      </c>
      <c r="M24" s="3" t="s">
        <v>43</v>
      </c>
    </row>
    <row r="25" spans="1:13" ht="45">
      <c r="A25" s="54">
        <v>72102905</v>
      </c>
      <c r="B25" s="43" t="s">
        <v>160</v>
      </c>
      <c r="C25" s="43" t="s">
        <v>161</v>
      </c>
      <c r="D25" s="43" t="s">
        <v>162</v>
      </c>
      <c r="E25" s="39" t="s">
        <v>155</v>
      </c>
      <c r="F25" s="43" t="s">
        <v>142</v>
      </c>
      <c r="G25" s="43">
        <v>30000000</v>
      </c>
      <c r="H25" s="43">
        <v>30000000</v>
      </c>
      <c r="I25" s="44" t="s">
        <v>101</v>
      </c>
      <c r="J25" s="44" t="s">
        <v>143</v>
      </c>
      <c r="K25" s="45" t="s">
        <v>25</v>
      </c>
      <c r="M25" s="3" t="s">
        <v>43</v>
      </c>
    </row>
    <row r="26" spans="1:13" ht="45.75" thickBot="1">
      <c r="A26" s="55">
        <v>72102905</v>
      </c>
      <c r="B26" s="56" t="s">
        <v>163</v>
      </c>
      <c r="C26" s="56" t="s">
        <v>150</v>
      </c>
      <c r="D26" s="56" t="s">
        <v>164</v>
      </c>
      <c r="E26" s="57" t="s">
        <v>155</v>
      </c>
      <c r="F26" s="56" t="s">
        <v>142</v>
      </c>
      <c r="G26" s="56">
        <v>142000000</v>
      </c>
      <c r="H26" s="56">
        <v>8000000</v>
      </c>
      <c r="I26" s="58" t="s">
        <v>158</v>
      </c>
      <c r="J26" s="58" t="s">
        <v>165</v>
      </c>
      <c r="K26" s="59" t="s">
        <v>25</v>
      </c>
      <c r="M26" s="3" t="s">
        <v>43</v>
      </c>
    </row>
    <row r="27" spans="1:13" ht="45">
      <c r="A27" s="51">
        <v>72151511</v>
      </c>
      <c r="B27" s="34" t="s">
        <v>166</v>
      </c>
      <c r="C27" s="34" t="s">
        <v>146</v>
      </c>
      <c r="D27" s="34" t="s">
        <v>167</v>
      </c>
      <c r="E27" s="33" t="s">
        <v>168</v>
      </c>
      <c r="F27" s="34" t="s">
        <v>142</v>
      </c>
      <c r="G27" s="34">
        <v>86000000</v>
      </c>
      <c r="H27" s="34">
        <v>86000000</v>
      </c>
      <c r="I27" s="52" t="s">
        <v>158</v>
      </c>
      <c r="J27" s="52" t="s">
        <v>159</v>
      </c>
      <c r="K27" s="53" t="s">
        <v>25</v>
      </c>
      <c r="M27" s="3" t="s">
        <v>43</v>
      </c>
    </row>
    <row r="28" spans="1:13" ht="45">
      <c r="A28" s="54" t="s">
        <v>236</v>
      </c>
      <c r="B28" s="43" t="s">
        <v>169</v>
      </c>
      <c r="C28" s="43" t="s">
        <v>170</v>
      </c>
      <c r="D28" s="43" t="s">
        <v>167</v>
      </c>
      <c r="E28" s="39" t="s">
        <v>168</v>
      </c>
      <c r="F28" s="43" t="s">
        <v>142</v>
      </c>
      <c r="G28" s="43">
        <v>70000000</v>
      </c>
      <c r="H28" s="43">
        <v>70000000</v>
      </c>
      <c r="I28" s="44" t="s">
        <v>101</v>
      </c>
      <c r="J28" s="44" t="s">
        <v>143</v>
      </c>
      <c r="K28" s="45" t="s">
        <v>25</v>
      </c>
      <c r="M28" s="3" t="s">
        <v>43</v>
      </c>
    </row>
    <row r="29" spans="1:13" ht="45.75" thickBot="1">
      <c r="A29" s="55">
        <v>72151511</v>
      </c>
      <c r="B29" s="56" t="s">
        <v>171</v>
      </c>
      <c r="C29" s="56" t="s">
        <v>150</v>
      </c>
      <c r="D29" s="56" t="s">
        <v>164</v>
      </c>
      <c r="E29" s="57" t="s">
        <v>168</v>
      </c>
      <c r="F29" s="56" t="s">
        <v>142</v>
      </c>
      <c r="G29" s="56">
        <v>293300000</v>
      </c>
      <c r="H29" s="56">
        <v>14000000</v>
      </c>
      <c r="I29" s="58" t="s">
        <v>158</v>
      </c>
      <c r="J29" s="58" t="s">
        <v>165</v>
      </c>
      <c r="K29" s="59" t="s">
        <v>25</v>
      </c>
      <c r="M29" s="3" t="s">
        <v>43</v>
      </c>
    </row>
    <row r="30" spans="1:13" ht="46.5" customHeight="1">
      <c r="A30" s="60" t="s">
        <v>237</v>
      </c>
      <c r="B30" s="61" t="s">
        <v>172</v>
      </c>
      <c r="C30" s="62" t="s">
        <v>146</v>
      </c>
      <c r="D30" s="34" t="s">
        <v>167</v>
      </c>
      <c r="E30" s="33" t="s">
        <v>168</v>
      </c>
      <c r="F30" s="62" t="s">
        <v>142</v>
      </c>
      <c r="G30" s="62">
        <v>11000000</v>
      </c>
      <c r="H30" s="62">
        <v>110000000</v>
      </c>
      <c r="I30" s="63" t="s">
        <v>158</v>
      </c>
      <c r="J30" s="52" t="s">
        <v>159</v>
      </c>
      <c r="K30" s="64" t="s">
        <v>25</v>
      </c>
      <c r="M30" s="3" t="s">
        <v>43</v>
      </c>
    </row>
    <row r="31" spans="1:13" ht="44.25" customHeight="1">
      <c r="A31" s="65" t="s">
        <v>237</v>
      </c>
      <c r="B31" s="66" t="s">
        <v>173</v>
      </c>
      <c r="C31" s="67" t="s">
        <v>170</v>
      </c>
      <c r="D31" s="43" t="s">
        <v>167</v>
      </c>
      <c r="E31" s="39" t="s">
        <v>168</v>
      </c>
      <c r="F31" s="67" t="s">
        <v>142</v>
      </c>
      <c r="G31" s="67">
        <v>70000000</v>
      </c>
      <c r="H31" s="67">
        <v>70000000</v>
      </c>
      <c r="I31" s="68" t="s">
        <v>101</v>
      </c>
      <c r="J31" s="44" t="s">
        <v>143</v>
      </c>
      <c r="K31" s="69" t="s">
        <v>25</v>
      </c>
      <c r="M31" s="3" t="s">
        <v>43</v>
      </c>
    </row>
    <row r="32" spans="1:13" ht="43.5" customHeight="1" thickBot="1">
      <c r="A32" s="70" t="s">
        <v>237</v>
      </c>
      <c r="B32" s="71" t="s">
        <v>174</v>
      </c>
      <c r="C32" s="72" t="s">
        <v>150</v>
      </c>
      <c r="D32" s="56">
        <v>20</v>
      </c>
      <c r="E32" s="57" t="s">
        <v>168</v>
      </c>
      <c r="F32" s="72" t="s">
        <v>142</v>
      </c>
      <c r="G32" s="72">
        <v>225250000</v>
      </c>
      <c r="H32" s="72">
        <v>10000000</v>
      </c>
      <c r="I32" s="73" t="s">
        <v>158</v>
      </c>
      <c r="J32" s="58" t="s">
        <v>165</v>
      </c>
      <c r="K32" s="74" t="s">
        <v>25</v>
      </c>
      <c r="M32" s="3" t="s">
        <v>43</v>
      </c>
    </row>
    <row r="33" spans="1:13" ht="43.5" customHeight="1">
      <c r="A33" s="51">
        <v>78181501</v>
      </c>
      <c r="B33" s="34" t="s">
        <v>175</v>
      </c>
      <c r="C33" s="34" t="s">
        <v>146</v>
      </c>
      <c r="D33" s="34" t="s">
        <v>176</v>
      </c>
      <c r="E33" s="33" t="s">
        <v>168</v>
      </c>
      <c r="F33" s="34" t="s">
        <v>177</v>
      </c>
      <c r="G33" s="34">
        <v>60000000</v>
      </c>
      <c r="H33" s="34">
        <v>60000000</v>
      </c>
      <c r="I33" s="52" t="s">
        <v>158</v>
      </c>
      <c r="J33" s="52" t="s">
        <v>159</v>
      </c>
      <c r="K33" s="53" t="s">
        <v>25</v>
      </c>
      <c r="M33" s="3" t="s">
        <v>53</v>
      </c>
    </row>
    <row r="34" spans="1:13" ht="45">
      <c r="A34" s="54">
        <v>78181501</v>
      </c>
      <c r="B34" s="43" t="s">
        <v>178</v>
      </c>
      <c r="C34" s="43" t="s">
        <v>161</v>
      </c>
      <c r="D34" s="43" t="s">
        <v>162</v>
      </c>
      <c r="E34" s="39" t="s">
        <v>168</v>
      </c>
      <c r="F34" s="43" t="s">
        <v>177</v>
      </c>
      <c r="G34" s="43">
        <v>30000000</v>
      </c>
      <c r="H34" s="43">
        <v>30000000</v>
      </c>
      <c r="I34" s="44" t="s">
        <v>101</v>
      </c>
      <c r="J34" s="44" t="s">
        <v>143</v>
      </c>
      <c r="K34" s="45" t="s">
        <v>25</v>
      </c>
      <c r="M34" s="3" t="s">
        <v>53</v>
      </c>
    </row>
    <row r="35" spans="1:13" ht="45.75" thickBot="1">
      <c r="A35" s="55">
        <v>78181501</v>
      </c>
      <c r="B35" s="56" t="s">
        <v>179</v>
      </c>
      <c r="C35" s="56" t="s">
        <v>150</v>
      </c>
      <c r="D35" s="56" t="s">
        <v>164</v>
      </c>
      <c r="E35" s="57" t="s">
        <v>168</v>
      </c>
      <c r="F35" s="56" t="s">
        <v>177</v>
      </c>
      <c r="G35" s="56">
        <v>170000000</v>
      </c>
      <c r="H35" s="56">
        <v>10000000</v>
      </c>
      <c r="I35" s="58" t="s">
        <v>158</v>
      </c>
      <c r="J35" s="58" t="s">
        <v>165</v>
      </c>
      <c r="K35" s="59" t="s">
        <v>25</v>
      </c>
      <c r="M35" s="3" t="s">
        <v>55</v>
      </c>
    </row>
    <row r="36" spans="1:13" ht="45">
      <c r="A36" s="51">
        <v>76111501</v>
      </c>
      <c r="B36" s="33" t="s">
        <v>180</v>
      </c>
      <c r="C36" s="34" t="s">
        <v>146</v>
      </c>
      <c r="D36" s="34" t="s">
        <v>176</v>
      </c>
      <c r="E36" s="33" t="s">
        <v>148</v>
      </c>
      <c r="F36" s="33" t="s">
        <v>142</v>
      </c>
      <c r="G36" s="33">
        <v>79933053</v>
      </c>
      <c r="H36" s="33">
        <v>79933053</v>
      </c>
      <c r="I36" s="35" t="s">
        <v>158</v>
      </c>
      <c r="J36" s="52" t="s">
        <v>159</v>
      </c>
      <c r="K36" s="36" t="s">
        <v>25</v>
      </c>
      <c r="M36" s="3" t="s">
        <v>55</v>
      </c>
    </row>
    <row r="37" spans="1:13" ht="45">
      <c r="A37" s="54">
        <v>76111501</v>
      </c>
      <c r="B37" s="39" t="s">
        <v>181</v>
      </c>
      <c r="C37" s="43" t="s">
        <v>111</v>
      </c>
      <c r="D37" s="43" t="s">
        <v>162</v>
      </c>
      <c r="E37" s="39" t="s">
        <v>148</v>
      </c>
      <c r="F37" s="39" t="s">
        <v>142</v>
      </c>
      <c r="G37" s="39">
        <v>62000000</v>
      </c>
      <c r="H37" s="39">
        <v>62000000</v>
      </c>
      <c r="I37" s="40" t="s">
        <v>101</v>
      </c>
      <c r="J37" s="44" t="s">
        <v>143</v>
      </c>
      <c r="K37" s="41" t="s">
        <v>25</v>
      </c>
      <c r="M37" s="3" t="s">
        <v>55</v>
      </c>
    </row>
    <row r="38" spans="1:13" ht="45.75" thickBot="1">
      <c r="A38" s="55">
        <v>76111501</v>
      </c>
      <c r="B38" s="57" t="s">
        <v>182</v>
      </c>
      <c r="C38" s="56" t="s">
        <v>183</v>
      </c>
      <c r="D38" s="56" t="s">
        <v>164</v>
      </c>
      <c r="E38" s="57" t="s">
        <v>148</v>
      </c>
      <c r="F38" s="57" t="s">
        <v>142</v>
      </c>
      <c r="G38" s="57">
        <v>255266947</v>
      </c>
      <c r="H38" s="57">
        <v>12066947</v>
      </c>
      <c r="I38" s="75" t="s">
        <v>158</v>
      </c>
      <c r="J38" s="58" t="s">
        <v>165</v>
      </c>
      <c r="K38" s="76" t="s">
        <v>25</v>
      </c>
      <c r="M38" s="3" t="s">
        <v>55</v>
      </c>
    </row>
    <row r="39" spans="1:13" ht="45">
      <c r="A39" s="51">
        <v>92121502</v>
      </c>
      <c r="B39" s="33" t="s">
        <v>184</v>
      </c>
      <c r="C39" s="34" t="s">
        <v>146</v>
      </c>
      <c r="D39" s="34" t="s">
        <v>176</v>
      </c>
      <c r="E39" s="33" t="s">
        <v>168</v>
      </c>
      <c r="F39" s="33" t="s">
        <v>142</v>
      </c>
      <c r="G39" s="33">
        <v>240000000</v>
      </c>
      <c r="H39" s="33">
        <v>240000000</v>
      </c>
      <c r="I39" s="35" t="s">
        <v>158</v>
      </c>
      <c r="J39" s="52" t="s">
        <v>159</v>
      </c>
      <c r="K39" s="36" t="s">
        <v>25</v>
      </c>
      <c r="M39" s="3" t="s">
        <v>55</v>
      </c>
    </row>
    <row r="40" spans="1:13" ht="45">
      <c r="A40" s="77">
        <v>92121502</v>
      </c>
      <c r="B40" s="78" t="s">
        <v>185</v>
      </c>
      <c r="C40" s="79" t="s">
        <v>161</v>
      </c>
      <c r="D40" s="79" t="s">
        <v>162</v>
      </c>
      <c r="E40" s="78" t="s">
        <v>168</v>
      </c>
      <c r="F40" s="78" t="s">
        <v>142</v>
      </c>
      <c r="G40" s="78">
        <f>31063000*4</f>
        <v>124252000</v>
      </c>
      <c r="H40" s="78">
        <v>124252000</v>
      </c>
      <c r="I40" s="80" t="s">
        <v>101</v>
      </c>
      <c r="J40" s="81" t="s">
        <v>143</v>
      </c>
      <c r="K40" s="82" t="s">
        <v>25</v>
      </c>
      <c r="M40" s="3" t="s">
        <v>55</v>
      </c>
    </row>
    <row r="41" spans="1:13" ht="45.75" thickBot="1">
      <c r="A41" s="83">
        <v>92121502</v>
      </c>
      <c r="B41" s="84" t="s">
        <v>186</v>
      </c>
      <c r="C41" s="85" t="s">
        <v>150</v>
      </c>
      <c r="D41" s="85" t="s">
        <v>164</v>
      </c>
      <c r="E41" s="84" t="s">
        <v>168</v>
      </c>
      <c r="F41" s="84" t="s">
        <v>142</v>
      </c>
      <c r="G41" s="84">
        <v>667563000</v>
      </c>
      <c r="H41" s="84">
        <v>31063000</v>
      </c>
      <c r="I41" s="86" t="s">
        <v>158</v>
      </c>
      <c r="J41" s="87" t="s">
        <v>165</v>
      </c>
      <c r="K41" s="88" t="s">
        <v>25</v>
      </c>
      <c r="M41" s="3" t="s">
        <v>55</v>
      </c>
    </row>
    <row r="42" spans="1:13" ht="45">
      <c r="A42" s="54">
        <v>81112210</v>
      </c>
      <c r="B42" s="43" t="s">
        <v>187</v>
      </c>
      <c r="C42" s="43" t="s">
        <v>188</v>
      </c>
      <c r="D42" s="43" t="s">
        <v>140</v>
      </c>
      <c r="E42" s="43" t="s">
        <v>141</v>
      </c>
      <c r="F42" s="43" t="s">
        <v>142</v>
      </c>
      <c r="G42" s="43">
        <v>16000000</v>
      </c>
      <c r="H42" s="43">
        <v>16000000</v>
      </c>
      <c r="I42" s="44" t="s">
        <v>101</v>
      </c>
      <c r="J42" s="44" t="s">
        <v>189</v>
      </c>
      <c r="K42" s="45" t="s">
        <v>25</v>
      </c>
      <c r="M42" s="3" t="s">
        <v>55</v>
      </c>
    </row>
    <row r="43" spans="1:13" ht="45">
      <c r="A43" s="42">
        <v>78102203</v>
      </c>
      <c r="B43" s="39" t="s">
        <v>190</v>
      </c>
      <c r="C43" s="39" t="s">
        <v>146</v>
      </c>
      <c r="D43" s="39" t="s">
        <v>167</v>
      </c>
      <c r="E43" s="39" t="s">
        <v>141</v>
      </c>
      <c r="F43" s="39" t="s">
        <v>142</v>
      </c>
      <c r="G43" s="39">
        <f>60000000+180000000</f>
        <v>240000000</v>
      </c>
      <c r="H43" s="39">
        <v>240000000</v>
      </c>
      <c r="I43" s="40" t="s">
        <v>158</v>
      </c>
      <c r="J43" s="44" t="s">
        <v>159</v>
      </c>
      <c r="K43" s="41" t="s">
        <v>25</v>
      </c>
      <c r="M43" s="3" t="s">
        <v>60</v>
      </c>
    </row>
    <row r="44" spans="1:13" ht="45">
      <c r="A44" s="42">
        <v>78102203</v>
      </c>
      <c r="B44" s="39" t="s">
        <v>191</v>
      </c>
      <c r="C44" s="39" t="s">
        <v>146</v>
      </c>
      <c r="D44" s="39" t="s">
        <v>176</v>
      </c>
      <c r="E44" s="39" t="s">
        <v>168</v>
      </c>
      <c r="F44" s="39" t="s">
        <v>142</v>
      </c>
      <c r="G44" s="39">
        <v>50000000</v>
      </c>
      <c r="H44" s="39">
        <v>50000000</v>
      </c>
      <c r="I44" s="40" t="s">
        <v>158</v>
      </c>
      <c r="J44" s="44" t="s">
        <v>159</v>
      </c>
      <c r="K44" s="41" t="s">
        <v>25</v>
      </c>
      <c r="M44" s="3" t="s">
        <v>60</v>
      </c>
    </row>
    <row r="45" spans="1:13" ht="45">
      <c r="A45" s="42">
        <v>78102203</v>
      </c>
      <c r="B45" s="39" t="s">
        <v>192</v>
      </c>
      <c r="C45" s="39" t="s">
        <v>150</v>
      </c>
      <c r="D45" s="39" t="s">
        <v>162</v>
      </c>
      <c r="E45" s="39" t="s">
        <v>168</v>
      </c>
      <c r="F45" s="39" t="s">
        <v>142</v>
      </c>
      <c r="G45" s="39">
        <v>20000000</v>
      </c>
      <c r="H45" s="39">
        <v>20000000</v>
      </c>
      <c r="I45" s="40" t="s">
        <v>101</v>
      </c>
      <c r="J45" s="44" t="s">
        <v>143</v>
      </c>
      <c r="K45" s="41" t="s">
        <v>25</v>
      </c>
      <c r="M45" s="3" t="s">
        <v>60</v>
      </c>
    </row>
    <row r="46" spans="1:13" ht="45.75" thickBot="1">
      <c r="A46" s="89">
        <v>78102203</v>
      </c>
      <c r="B46" s="47" t="s">
        <v>193</v>
      </c>
      <c r="C46" s="47" t="s">
        <v>150</v>
      </c>
      <c r="D46" s="47" t="s">
        <v>164</v>
      </c>
      <c r="E46" s="47" t="s">
        <v>168</v>
      </c>
      <c r="F46" s="47" t="s">
        <v>142</v>
      </c>
      <c r="G46" s="47">
        <v>100000000</v>
      </c>
      <c r="H46" s="47">
        <v>5000000</v>
      </c>
      <c r="I46" s="90" t="s">
        <v>158</v>
      </c>
      <c r="J46" s="49" t="s">
        <v>165</v>
      </c>
      <c r="K46" s="91" t="s">
        <v>25</v>
      </c>
      <c r="M46" s="3" t="s">
        <v>60</v>
      </c>
    </row>
    <row r="47" spans="1:13" ht="45">
      <c r="A47" s="51">
        <v>81111801</v>
      </c>
      <c r="B47" s="33" t="s">
        <v>194</v>
      </c>
      <c r="C47" s="33" t="s">
        <v>146</v>
      </c>
      <c r="D47" s="33" t="s">
        <v>176</v>
      </c>
      <c r="E47" s="33" t="s">
        <v>148</v>
      </c>
      <c r="F47" s="33" t="s">
        <v>142</v>
      </c>
      <c r="G47" s="33">
        <v>45541416</v>
      </c>
      <c r="H47" s="33">
        <v>45541416</v>
      </c>
      <c r="I47" s="35" t="s">
        <v>158</v>
      </c>
      <c r="J47" s="52" t="s">
        <v>159</v>
      </c>
      <c r="K47" s="36" t="s">
        <v>25</v>
      </c>
      <c r="M47" s="3" t="s">
        <v>60</v>
      </c>
    </row>
    <row r="48" spans="1:13" ht="45">
      <c r="A48" s="54">
        <v>81111801</v>
      </c>
      <c r="B48" s="39" t="s">
        <v>195</v>
      </c>
      <c r="C48" s="39" t="s">
        <v>161</v>
      </c>
      <c r="D48" s="39" t="s">
        <v>162</v>
      </c>
      <c r="E48" s="39" t="s">
        <v>148</v>
      </c>
      <c r="F48" s="39" t="s">
        <v>142</v>
      </c>
      <c r="G48" s="39">
        <v>30000000</v>
      </c>
      <c r="H48" s="39">
        <v>30000000</v>
      </c>
      <c r="I48" s="40" t="s">
        <v>101</v>
      </c>
      <c r="J48" s="44" t="s">
        <v>143</v>
      </c>
      <c r="K48" s="41" t="s">
        <v>25</v>
      </c>
      <c r="M48" s="3" t="s">
        <v>60</v>
      </c>
    </row>
    <row r="49" spans="1:13" ht="40.5" customHeight="1" thickBot="1">
      <c r="A49" s="55">
        <v>81111801</v>
      </c>
      <c r="B49" s="57" t="s">
        <v>196</v>
      </c>
      <c r="C49" s="57" t="s">
        <v>150</v>
      </c>
      <c r="D49" s="57" t="s">
        <v>164</v>
      </c>
      <c r="E49" s="57" t="s">
        <v>148</v>
      </c>
      <c r="F49" s="57" t="s">
        <v>142</v>
      </c>
      <c r="G49" s="57">
        <v>143478584</v>
      </c>
      <c r="H49" s="57">
        <v>7458584</v>
      </c>
      <c r="I49" s="75" t="s">
        <v>158</v>
      </c>
      <c r="J49" s="58" t="s">
        <v>165</v>
      </c>
      <c r="K49" s="76" t="s">
        <v>25</v>
      </c>
      <c r="M49" s="3" t="s">
        <v>60</v>
      </c>
    </row>
    <row r="50" spans="1:13" ht="45">
      <c r="A50" s="77">
        <v>83111801</v>
      </c>
      <c r="B50" s="92" t="s">
        <v>197</v>
      </c>
      <c r="C50" s="79" t="s">
        <v>154</v>
      </c>
      <c r="D50" s="79" t="s">
        <v>198</v>
      </c>
      <c r="E50" s="79" t="s">
        <v>199</v>
      </c>
      <c r="F50" s="79" t="s">
        <v>142</v>
      </c>
      <c r="G50" s="79">
        <v>10000000</v>
      </c>
      <c r="H50" s="79">
        <v>10000000</v>
      </c>
      <c r="I50" s="81" t="s">
        <v>101</v>
      </c>
      <c r="J50" s="81" t="s">
        <v>189</v>
      </c>
      <c r="K50" s="93" t="s">
        <v>25</v>
      </c>
      <c r="M50" s="3" t="s">
        <v>60</v>
      </c>
    </row>
    <row r="51" spans="1:13" ht="45">
      <c r="A51" s="54">
        <v>20102301</v>
      </c>
      <c r="B51" s="94" t="s">
        <v>200</v>
      </c>
      <c r="C51" s="43" t="s">
        <v>139</v>
      </c>
      <c r="D51" s="43" t="s">
        <v>198</v>
      </c>
      <c r="E51" s="39" t="s">
        <v>168</v>
      </c>
      <c r="F51" s="43" t="s">
        <v>142</v>
      </c>
      <c r="G51" s="43">
        <v>194000000</v>
      </c>
      <c r="H51" s="43">
        <v>194000000</v>
      </c>
      <c r="I51" s="44" t="s">
        <v>101</v>
      </c>
      <c r="J51" s="44" t="s">
        <v>189</v>
      </c>
      <c r="K51" s="45" t="s">
        <v>25</v>
      </c>
      <c r="M51" s="3" t="s">
        <v>60</v>
      </c>
    </row>
    <row r="52" spans="1:13" ht="45">
      <c r="A52" s="54">
        <v>55101504</v>
      </c>
      <c r="B52" s="94" t="s">
        <v>201</v>
      </c>
      <c r="C52" s="43" t="s">
        <v>139</v>
      </c>
      <c r="D52" s="43" t="s">
        <v>140</v>
      </c>
      <c r="E52" s="43" t="s">
        <v>141</v>
      </c>
      <c r="F52" s="43" t="s">
        <v>142</v>
      </c>
      <c r="G52" s="43">
        <v>10000000</v>
      </c>
      <c r="H52" s="43">
        <v>10000000</v>
      </c>
      <c r="I52" s="44" t="s">
        <v>101</v>
      </c>
      <c r="J52" s="44" t="s">
        <v>189</v>
      </c>
      <c r="K52" s="45" t="s">
        <v>25</v>
      </c>
      <c r="M52" s="3" t="s">
        <v>60</v>
      </c>
    </row>
    <row r="53" spans="1:13" ht="45.75" thickBot="1">
      <c r="A53" s="95">
        <v>55101504</v>
      </c>
      <c r="B53" s="96" t="s">
        <v>202</v>
      </c>
      <c r="C53" s="48" t="s">
        <v>139</v>
      </c>
      <c r="D53" s="48" t="s">
        <v>140</v>
      </c>
      <c r="E53" s="48" t="s">
        <v>141</v>
      </c>
      <c r="F53" s="48" t="s">
        <v>142</v>
      </c>
      <c r="G53" s="48">
        <v>2500000</v>
      </c>
      <c r="H53" s="48">
        <v>2500000</v>
      </c>
      <c r="I53" s="49" t="s">
        <v>101</v>
      </c>
      <c r="J53" s="49" t="s">
        <v>189</v>
      </c>
      <c r="K53" s="50" t="s">
        <v>25</v>
      </c>
      <c r="M53" s="3" t="s">
        <v>60</v>
      </c>
    </row>
    <row r="54" spans="1:13" ht="37.5" customHeight="1">
      <c r="A54" s="97" t="s">
        <v>238</v>
      </c>
      <c r="B54" s="33" t="s">
        <v>203</v>
      </c>
      <c r="C54" s="62" t="s">
        <v>146</v>
      </c>
      <c r="D54" s="62" t="s">
        <v>176</v>
      </c>
      <c r="E54" s="33" t="s">
        <v>168</v>
      </c>
      <c r="F54" s="33" t="s">
        <v>142</v>
      </c>
      <c r="G54" s="33">
        <v>40000000</v>
      </c>
      <c r="H54" s="33">
        <v>40000000</v>
      </c>
      <c r="I54" s="35" t="s">
        <v>158</v>
      </c>
      <c r="J54" s="52" t="s">
        <v>159</v>
      </c>
      <c r="K54" s="36" t="s">
        <v>25</v>
      </c>
      <c r="M54" s="3" t="s">
        <v>60</v>
      </c>
    </row>
    <row r="55" spans="1:13" ht="60">
      <c r="A55" s="98" t="s">
        <v>238</v>
      </c>
      <c r="B55" s="39" t="s">
        <v>204</v>
      </c>
      <c r="C55" s="67" t="s">
        <v>161</v>
      </c>
      <c r="D55" s="67" t="s">
        <v>162</v>
      </c>
      <c r="E55" s="39" t="s">
        <v>168</v>
      </c>
      <c r="F55" s="39" t="s">
        <v>142</v>
      </c>
      <c r="G55" s="39">
        <v>26000000</v>
      </c>
      <c r="H55" s="39">
        <v>26000000</v>
      </c>
      <c r="I55" s="40" t="s">
        <v>101</v>
      </c>
      <c r="J55" s="44" t="s">
        <v>143</v>
      </c>
      <c r="K55" s="41" t="s">
        <v>25</v>
      </c>
      <c r="M55" s="3" t="s">
        <v>60</v>
      </c>
    </row>
    <row r="56" spans="1:13" ht="60.75" thickBot="1">
      <c r="A56" s="99" t="s">
        <v>238</v>
      </c>
      <c r="B56" s="57" t="s">
        <v>205</v>
      </c>
      <c r="C56" s="72" t="s">
        <v>150</v>
      </c>
      <c r="D56" s="72" t="s">
        <v>164</v>
      </c>
      <c r="E56" s="57" t="s">
        <v>168</v>
      </c>
      <c r="F56" s="57" t="s">
        <v>142</v>
      </c>
      <c r="G56" s="57">
        <v>124734860</v>
      </c>
      <c r="H56" s="57">
        <v>8000000</v>
      </c>
      <c r="I56" s="75" t="s">
        <v>158</v>
      </c>
      <c r="J56" s="58" t="s">
        <v>165</v>
      </c>
      <c r="K56" s="76" t="s">
        <v>25</v>
      </c>
      <c r="M56" s="3" t="s">
        <v>60</v>
      </c>
    </row>
    <row r="57" spans="1:13" ht="45">
      <c r="A57" s="77">
        <v>8310159</v>
      </c>
      <c r="B57" s="79" t="s">
        <v>206</v>
      </c>
      <c r="C57" s="79" t="s">
        <v>146</v>
      </c>
      <c r="D57" s="79" t="s">
        <v>140</v>
      </c>
      <c r="E57" s="79" t="s">
        <v>141</v>
      </c>
      <c r="F57" s="79" t="s">
        <v>142</v>
      </c>
      <c r="G57" s="79">
        <v>5000000</v>
      </c>
      <c r="H57" s="79">
        <v>5000000</v>
      </c>
      <c r="I57" s="81" t="s">
        <v>101</v>
      </c>
      <c r="J57" s="81" t="s">
        <v>189</v>
      </c>
      <c r="K57" s="93" t="s">
        <v>25</v>
      </c>
      <c r="M57" s="3" t="s">
        <v>60</v>
      </c>
    </row>
    <row r="58" spans="1:13" ht="45">
      <c r="A58" s="54">
        <v>83101804</v>
      </c>
      <c r="B58" s="43" t="s">
        <v>207</v>
      </c>
      <c r="C58" s="43" t="s">
        <v>146</v>
      </c>
      <c r="D58" s="43" t="s">
        <v>140</v>
      </c>
      <c r="E58" s="43" t="s">
        <v>141</v>
      </c>
      <c r="F58" s="43" t="s">
        <v>142</v>
      </c>
      <c r="G58" s="43">
        <v>300000000</v>
      </c>
      <c r="H58" s="43">
        <v>300000000</v>
      </c>
      <c r="I58" s="44" t="s">
        <v>101</v>
      </c>
      <c r="J58" s="44" t="s">
        <v>189</v>
      </c>
      <c r="K58" s="45" t="s">
        <v>25</v>
      </c>
      <c r="M58" s="3" t="s">
        <v>60</v>
      </c>
    </row>
    <row r="59" spans="1:13" ht="45">
      <c r="A59" s="54">
        <v>83111603</v>
      </c>
      <c r="B59" s="43" t="s">
        <v>208</v>
      </c>
      <c r="C59" s="43" t="s">
        <v>146</v>
      </c>
      <c r="D59" s="43" t="s">
        <v>140</v>
      </c>
      <c r="E59" s="43" t="s">
        <v>141</v>
      </c>
      <c r="F59" s="43" t="s">
        <v>142</v>
      </c>
      <c r="G59" s="43">
        <v>30000000</v>
      </c>
      <c r="H59" s="43">
        <v>30000000</v>
      </c>
      <c r="I59" s="44" t="s">
        <v>101</v>
      </c>
      <c r="J59" s="44" t="s">
        <v>189</v>
      </c>
      <c r="K59" s="45" t="s">
        <v>25</v>
      </c>
      <c r="M59" s="3" t="s">
        <v>60</v>
      </c>
    </row>
    <row r="60" spans="1:13" ht="45">
      <c r="A60" s="54">
        <v>83111500</v>
      </c>
      <c r="B60" s="43" t="s">
        <v>209</v>
      </c>
      <c r="C60" s="43" t="s">
        <v>146</v>
      </c>
      <c r="D60" s="43" t="s">
        <v>140</v>
      </c>
      <c r="E60" s="43" t="s">
        <v>210</v>
      </c>
      <c r="F60" s="43" t="s">
        <v>142</v>
      </c>
      <c r="G60" s="43">
        <v>48000000</v>
      </c>
      <c r="H60" s="43">
        <v>48000000</v>
      </c>
      <c r="I60" s="44" t="s">
        <v>101</v>
      </c>
      <c r="J60" s="44" t="s">
        <v>189</v>
      </c>
      <c r="K60" s="45" t="s">
        <v>25</v>
      </c>
      <c r="M60" s="3" t="s">
        <v>60</v>
      </c>
    </row>
    <row r="61" spans="1:13" ht="49.5" customHeight="1">
      <c r="A61" s="54" t="s">
        <v>239</v>
      </c>
      <c r="B61" s="100" t="s">
        <v>211</v>
      </c>
      <c r="C61" s="43" t="s">
        <v>146</v>
      </c>
      <c r="D61" s="43" t="s">
        <v>140</v>
      </c>
      <c r="E61" s="39" t="s">
        <v>168</v>
      </c>
      <c r="F61" s="43" t="s">
        <v>142</v>
      </c>
      <c r="G61" s="43">
        <v>885000000</v>
      </c>
      <c r="H61" s="43">
        <v>885000000</v>
      </c>
      <c r="I61" s="44" t="s">
        <v>158</v>
      </c>
      <c r="J61" s="44" t="s">
        <v>159</v>
      </c>
      <c r="K61" s="45" t="s">
        <v>25</v>
      </c>
      <c r="M61" s="3" t="s">
        <v>60</v>
      </c>
    </row>
    <row r="62" spans="1:13" ht="49.5" customHeight="1">
      <c r="A62" s="54">
        <v>84131601</v>
      </c>
      <c r="B62" s="100" t="s">
        <v>212</v>
      </c>
      <c r="C62" s="43" t="s">
        <v>146</v>
      </c>
      <c r="D62" s="43" t="s">
        <v>140</v>
      </c>
      <c r="E62" s="39" t="s">
        <v>148</v>
      </c>
      <c r="F62" s="43" t="s">
        <v>142</v>
      </c>
      <c r="G62" s="43">
        <v>1000000</v>
      </c>
      <c r="H62" s="43">
        <v>1000000</v>
      </c>
      <c r="I62" s="44" t="s">
        <v>101</v>
      </c>
      <c r="J62" s="44" t="s">
        <v>143</v>
      </c>
      <c r="K62" s="45" t="s">
        <v>25</v>
      </c>
      <c r="M62" s="3" t="s">
        <v>60</v>
      </c>
    </row>
    <row r="63" spans="1:13" ht="49.5" customHeight="1">
      <c r="A63" s="54">
        <v>80131500</v>
      </c>
      <c r="B63" s="100" t="s">
        <v>213</v>
      </c>
      <c r="C63" s="43" t="s">
        <v>146</v>
      </c>
      <c r="D63" s="43" t="s">
        <v>214</v>
      </c>
      <c r="E63" s="43" t="s">
        <v>141</v>
      </c>
      <c r="F63" s="43" t="s">
        <v>142</v>
      </c>
      <c r="G63" s="43">
        <v>3217047550</v>
      </c>
      <c r="H63" s="43">
        <v>3217047550</v>
      </c>
      <c r="I63" s="44" t="s">
        <v>158</v>
      </c>
      <c r="J63" s="44" t="s">
        <v>159</v>
      </c>
      <c r="K63" s="45" t="s">
        <v>25</v>
      </c>
      <c r="M63" s="3" t="s">
        <v>60</v>
      </c>
    </row>
    <row r="64" spans="1:13" ht="49.5" customHeight="1">
      <c r="A64" s="54">
        <v>80131500</v>
      </c>
      <c r="B64" s="43" t="s">
        <v>215</v>
      </c>
      <c r="C64" s="43" t="s">
        <v>146</v>
      </c>
      <c r="D64" s="43" t="s">
        <v>214</v>
      </c>
      <c r="E64" s="43" t="s">
        <v>141</v>
      </c>
      <c r="F64" s="43" t="s">
        <v>142</v>
      </c>
      <c r="G64" s="43">
        <v>1805610951</v>
      </c>
      <c r="H64" s="43">
        <v>1805610951</v>
      </c>
      <c r="I64" s="44" t="s">
        <v>158</v>
      </c>
      <c r="J64" s="44" t="s">
        <v>159</v>
      </c>
      <c r="K64" s="45" t="s">
        <v>25</v>
      </c>
      <c r="M64" s="3" t="s">
        <v>60</v>
      </c>
    </row>
    <row r="65" spans="1:13" ht="49.5" customHeight="1">
      <c r="A65" s="54">
        <v>80131500</v>
      </c>
      <c r="B65" s="43" t="s">
        <v>216</v>
      </c>
      <c r="C65" s="43" t="s">
        <v>139</v>
      </c>
      <c r="D65" s="43" t="s">
        <v>217</v>
      </c>
      <c r="E65" s="43" t="s">
        <v>141</v>
      </c>
      <c r="F65" s="43" t="s">
        <v>142</v>
      </c>
      <c r="G65" s="43">
        <v>10000000</v>
      </c>
      <c r="H65" s="43">
        <v>10000000</v>
      </c>
      <c r="I65" s="44" t="s">
        <v>101</v>
      </c>
      <c r="J65" s="44" t="s">
        <v>189</v>
      </c>
      <c r="K65" s="45" t="s">
        <v>25</v>
      </c>
      <c r="M65" s="3" t="s">
        <v>60</v>
      </c>
    </row>
    <row r="66" spans="1:13" ht="49.5" customHeight="1">
      <c r="A66" s="54">
        <v>90121502</v>
      </c>
      <c r="B66" s="43" t="s">
        <v>218</v>
      </c>
      <c r="C66" s="43" t="s">
        <v>146</v>
      </c>
      <c r="D66" s="43" t="s">
        <v>140</v>
      </c>
      <c r="E66" s="43" t="s">
        <v>141</v>
      </c>
      <c r="F66" s="43" t="s">
        <v>142</v>
      </c>
      <c r="G66" s="43">
        <v>40000000</v>
      </c>
      <c r="H66" s="43">
        <v>40000000</v>
      </c>
      <c r="I66" s="44" t="s">
        <v>101</v>
      </c>
      <c r="J66" s="44" t="s">
        <v>189</v>
      </c>
      <c r="K66" s="45" t="s">
        <v>25</v>
      </c>
      <c r="M66" s="3" t="s">
        <v>60</v>
      </c>
    </row>
    <row r="67" spans="1:13" ht="45">
      <c r="A67" s="54">
        <v>90121603</v>
      </c>
      <c r="B67" s="43" t="s">
        <v>219</v>
      </c>
      <c r="C67" s="43" t="s">
        <v>146</v>
      </c>
      <c r="D67" s="43" t="s">
        <v>140</v>
      </c>
      <c r="E67" s="43" t="s">
        <v>148</v>
      </c>
      <c r="F67" s="43" t="s">
        <v>142</v>
      </c>
      <c r="G67" s="43">
        <v>60000000</v>
      </c>
      <c r="H67" s="43">
        <f>G67</f>
        <v>60000000</v>
      </c>
      <c r="I67" s="44" t="s">
        <v>101</v>
      </c>
      <c r="J67" s="44" t="s">
        <v>189</v>
      </c>
      <c r="K67" s="45" t="s">
        <v>25</v>
      </c>
      <c r="M67" s="3" t="s">
        <v>60</v>
      </c>
    </row>
    <row r="68" spans="1:13" ht="64.5" customHeight="1" thickBot="1">
      <c r="A68" s="95">
        <v>90121502</v>
      </c>
      <c r="B68" s="47" t="s">
        <v>220</v>
      </c>
      <c r="C68" s="48" t="s">
        <v>139</v>
      </c>
      <c r="D68" s="48" t="s">
        <v>221</v>
      </c>
      <c r="E68" s="47" t="s">
        <v>168</v>
      </c>
      <c r="F68" s="48" t="s">
        <v>142</v>
      </c>
      <c r="G68" s="48">
        <v>500000000</v>
      </c>
      <c r="H68" s="48">
        <v>500000000</v>
      </c>
      <c r="I68" s="49" t="s">
        <v>101</v>
      </c>
      <c r="J68" s="49" t="s">
        <v>189</v>
      </c>
      <c r="K68" s="50" t="s">
        <v>25</v>
      </c>
      <c r="M68" s="3" t="s">
        <v>60</v>
      </c>
    </row>
    <row r="69" spans="1:13" ht="64.5" customHeight="1">
      <c r="A69" s="97" t="s">
        <v>240</v>
      </c>
      <c r="B69" s="34" t="s">
        <v>222</v>
      </c>
      <c r="C69" s="34" t="s">
        <v>146</v>
      </c>
      <c r="D69" s="34" t="s">
        <v>176</v>
      </c>
      <c r="E69" s="33" t="s">
        <v>223</v>
      </c>
      <c r="F69" s="34" t="s">
        <v>142</v>
      </c>
      <c r="G69" s="34">
        <v>295000000</v>
      </c>
      <c r="H69" s="34">
        <v>295000000</v>
      </c>
      <c r="I69" s="52" t="s">
        <v>158</v>
      </c>
      <c r="J69" s="52" t="s">
        <v>159</v>
      </c>
      <c r="K69" s="53" t="s">
        <v>25</v>
      </c>
      <c r="M69" s="3" t="s">
        <v>60</v>
      </c>
    </row>
    <row r="70" spans="1:13" ht="64.5" customHeight="1">
      <c r="A70" s="98" t="s">
        <v>241</v>
      </c>
      <c r="B70" s="43" t="s">
        <v>224</v>
      </c>
      <c r="C70" s="43" t="s">
        <v>161</v>
      </c>
      <c r="D70" s="43" t="s">
        <v>162</v>
      </c>
      <c r="E70" s="39" t="s">
        <v>223</v>
      </c>
      <c r="F70" s="43" t="s">
        <v>142</v>
      </c>
      <c r="G70" s="43">
        <v>265000000</v>
      </c>
      <c r="H70" s="43">
        <v>265000000</v>
      </c>
      <c r="I70" s="44" t="s">
        <v>101</v>
      </c>
      <c r="J70" s="44" t="s">
        <v>143</v>
      </c>
      <c r="K70" s="45" t="s">
        <v>25</v>
      </c>
      <c r="M70" s="3" t="s">
        <v>60</v>
      </c>
    </row>
    <row r="71" spans="1:13" ht="64.5" customHeight="1" thickBot="1">
      <c r="A71" s="99" t="s">
        <v>241</v>
      </c>
      <c r="B71" s="56" t="s">
        <v>225</v>
      </c>
      <c r="C71" s="56" t="s">
        <v>150</v>
      </c>
      <c r="D71" s="56" t="s">
        <v>164</v>
      </c>
      <c r="E71" s="57" t="s">
        <v>223</v>
      </c>
      <c r="F71" s="56" t="s">
        <v>142</v>
      </c>
      <c r="G71" s="56">
        <v>940000000</v>
      </c>
      <c r="H71" s="56">
        <v>40000000</v>
      </c>
      <c r="I71" s="58" t="s">
        <v>158</v>
      </c>
      <c r="J71" s="58" t="s">
        <v>165</v>
      </c>
      <c r="K71" s="59" t="s">
        <v>25</v>
      </c>
      <c r="M71" s="3" t="s">
        <v>60</v>
      </c>
    </row>
    <row r="72" spans="1:13" ht="45">
      <c r="A72" s="101">
        <v>78131804</v>
      </c>
      <c r="B72" s="78" t="s">
        <v>226</v>
      </c>
      <c r="C72" s="79" t="s">
        <v>146</v>
      </c>
      <c r="D72" s="79" t="s">
        <v>140</v>
      </c>
      <c r="E72" s="78" t="s">
        <v>199</v>
      </c>
      <c r="F72" s="78" t="s">
        <v>142</v>
      </c>
      <c r="G72" s="78">
        <v>60000000</v>
      </c>
      <c r="H72" s="78">
        <v>60000000</v>
      </c>
      <c r="I72" s="80" t="s">
        <v>101</v>
      </c>
      <c r="J72" s="80" t="s">
        <v>143</v>
      </c>
      <c r="K72" s="82" t="s">
        <v>25</v>
      </c>
      <c r="M72" s="3" t="s">
        <v>60</v>
      </c>
    </row>
    <row r="73" spans="1:13" ht="51" customHeight="1">
      <c r="A73" s="54">
        <v>80141607</v>
      </c>
      <c r="B73" s="39" t="s">
        <v>227</v>
      </c>
      <c r="C73" s="43" t="s">
        <v>146</v>
      </c>
      <c r="D73" s="43" t="s">
        <v>140</v>
      </c>
      <c r="E73" s="43" t="s">
        <v>141</v>
      </c>
      <c r="F73" s="43" t="s">
        <v>142</v>
      </c>
      <c r="G73" s="43">
        <v>580000000</v>
      </c>
      <c r="H73" s="43">
        <v>580000000</v>
      </c>
      <c r="I73" s="44" t="s">
        <v>101</v>
      </c>
      <c r="J73" s="44" t="s">
        <v>189</v>
      </c>
      <c r="K73" s="45" t="s">
        <v>25</v>
      </c>
      <c r="M73" s="3" t="s">
        <v>60</v>
      </c>
    </row>
    <row r="74" spans="1:13" ht="51" customHeight="1">
      <c r="A74" s="54">
        <v>80141607</v>
      </c>
      <c r="B74" s="39" t="s">
        <v>228</v>
      </c>
      <c r="C74" s="43" t="s">
        <v>146</v>
      </c>
      <c r="D74" s="43" t="s">
        <v>140</v>
      </c>
      <c r="E74" s="39" t="s">
        <v>168</v>
      </c>
      <c r="F74" s="43" t="s">
        <v>142</v>
      </c>
      <c r="G74" s="43">
        <v>20000000</v>
      </c>
      <c r="H74" s="43">
        <v>20000000</v>
      </c>
      <c r="I74" s="44" t="s">
        <v>101</v>
      </c>
      <c r="J74" s="44" t="s">
        <v>189</v>
      </c>
      <c r="K74" s="45" t="s">
        <v>25</v>
      </c>
      <c r="M74" s="3" t="s">
        <v>60</v>
      </c>
    </row>
    <row r="75" spans="1:13" ht="45">
      <c r="A75" s="102">
        <v>78101804</v>
      </c>
      <c r="B75" s="67" t="s">
        <v>229</v>
      </c>
      <c r="C75" s="43" t="s">
        <v>146</v>
      </c>
      <c r="D75" s="43" t="s">
        <v>140</v>
      </c>
      <c r="E75" s="43" t="s">
        <v>106</v>
      </c>
      <c r="F75" s="43" t="s">
        <v>230</v>
      </c>
      <c r="G75" s="43">
        <v>150000000</v>
      </c>
      <c r="H75" s="43">
        <v>150000000</v>
      </c>
      <c r="I75" s="44" t="s">
        <v>158</v>
      </c>
      <c r="J75" s="44" t="s">
        <v>159</v>
      </c>
      <c r="K75" s="45" t="s">
        <v>25</v>
      </c>
      <c r="M75" s="3" t="s">
        <v>60</v>
      </c>
    </row>
    <row r="76" spans="1:13" ht="45">
      <c r="A76" s="103">
        <v>78101804</v>
      </c>
      <c r="B76" s="67" t="s">
        <v>231</v>
      </c>
      <c r="C76" s="43" t="s">
        <v>139</v>
      </c>
      <c r="D76" s="43" t="s">
        <v>232</v>
      </c>
      <c r="E76" s="39" t="s">
        <v>168</v>
      </c>
      <c r="F76" s="43" t="s">
        <v>233</v>
      </c>
      <c r="G76" s="43">
        <v>1500000000</v>
      </c>
      <c r="H76" s="43">
        <v>1500000000</v>
      </c>
      <c r="I76" s="44" t="s">
        <v>101</v>
      </c>
      <c r="J76" s="44" t="s">
        <v>189</v>
      </c>
      <c r="K76" s="45" t="s">
        <v>25</v>
      </c>
      <c r="M76" s="3" t="s">
        <v>60</v>
      </c>
    </row>
    <row r="77" spans="1:13" s="127" customFormat="1" ht="45">
      <c r="A77" s="128">
        <v>81111811</v>
      </c>
      <c r="B77" s="43" t="s">
        <v>36</v>
      </c>
      <c r="C77" s="43" t="s">
        <v>104</v>
      </c>
      <c r="D77" s="43">
        <v>9</v>
      </c>
      <c r="E77" s="43" t="s">
        <v>105</v>
      </c>
      <c r="F77" s="30" t="s">
        <v>42</v>
      </c>
      <c r="G77" s="43">
        <v>535000000</v>
      </c>
      <c r="H77" s="43">
        <v>0</v>
      </c>
      <c r="I77" s="44" t="s">
        <v>101</v>
      </c>
      <c r="J77" s="44" t="s">
        <v>102</v>
      </c>
      <c r="K77" s="45" t="s">
        <v>25</v>
      </c>
      <c r="M77" s="127" t="s">
        <v>60</v>
      </c>
    </row>
    <row r="78" spans="1:13" s="127" customFormat="1" ht="45">
      <c r="A78" s="128">
        <v>43231513</v>
      </c>
      <c r="B78" s="43" t="s">
        <v>37</v>
      </c>
      <c r="C78" s="43" t="s">
        <v>108</v>
      </c>
      <c r="D78" s="43">
        <v>3</v>
      </c>
      <c r="E78" s="43" t="s">
        <v>106</v>
      </c>
      <c r="F78" s="30" t="s">
        <v>42</v>
      </c>
      <c r="G78" s="43">
        <v>735000000</v>
      </c>
      <c r="H78" s="43">
        <v>0</v>
      </c>
      <c r="I78" s="44" t="s">
        <v>101</v>
      </c>
      <c r="J78" s="44" t="s">
        <v>102</v>
      </c>
      <c r="K78" s="45" t="s">
        <v>25</v>
      </c>
      <c r="M78" s="127" t="s">
        <v>87</v>
      </c>
    </row>
    <row r="79" spans="1:13" ht="45">
      <c r="A79" s="128">
        <v>43232304</v>
      </c>
      <c r="B79" s="43" t="s">
        <v>38</v>
      </c>
      <c r="C79" s="104" t="s">
        <v>110</v>
      </c>
      <c r="D79" s="43">
        <v>10</v>
      </c>
      <c r="E79" s="43" t="s">
        <v>109</v>
      </c>
      <c r="F79" s="30" t="s">
        <v>42</v>
      </c>
      <c r="G79" s="43">
        <v>200000000</v>
      </c>
      <c r="H79" s="43">
        <v>0</v>
      </c>
      <c r="I79" s="44" t="s">
        <v>101</v>
      </c>
      <c r="J79" s="44" t="s">
        <v>102</v>
      </c>
      <c r="K79" s="45" t="s">
        <v>25</v>
      </c>
      <c r="M79" s="3" t="s">
        <v>87</v>
      </c>
    </row>
    <row r="80" spans="1:13" ht="30.75" customHeight="1">
      <c r="A80" s="128">
        <v>43233205</v>
      </c>
      <c r="B80" s="43" t="s">
        <v>39</v>
      </c>
      <c r="C80" s="104" t="s">
        <v>111</v>
      </c>
      <c r="D80" s="43">
        <v>3</v>
      </c>
      <c r="E80" s="43" t="s">
        <v>109</v>
      </c>
      <c r="F80" s="30" t="s">
        <v>42</v>
      </c>
      <c r="G80" s="43">
        <v>6000000</v>
      </c>
      <c r="H80" s="43">
        <v>0</v>
      </c>
      <c r="I80" s="44" t="s">
        <v>101</v>
      </c>
      <c r="J80" s="44" t="s">
        <v>102</v>
      </c>
      <c r="K80" s="45" t="s">
        <v>25</v>
      </c>
      <c r="M80" s="3" t="s">
        <v>87</v>
      </c>
    </row>
    <row r="81" spans="1:13" ht="24.75" customHeight="1">
      <c r="A81" s="128">
        <v>43233205</v>
      </c>
      <c r="B81" s="43" t="s">
        <v>40</v>
      </c>
      <c r="C81" s="104" t="s">
        <v>112</v>
      </c>
      <c r="D81" s="43">
        <v>3</v>
      </c>
      <c r="E81" s="43" t="s">
        <v>109</v>
      </c>
      <c r="F81" s="30" t="s">
        <v>42</v>
      </c>
      <c r="G81" s="43">
        <v>24000000</v>
      </c>
      <c r="H81" s="43">
        <v>0</v>
      </c>
      <c r="I81" s="44" t="s">
        <v>101</v>
      </c>
      <c r="J81" s="44" t="s">
        <v>102</v>
      </c>
      <c r="K81" s="45" t="s">
        <v>25</v>
      </c>
      <c r="M81" s="3" t="s">
        <v>87</v>
      </c>
    </row>
    <row r="82" spans="1:13" ht="26.25" customHeight="1">
      <c r="A82" s="54">
        <v>95121625</v>
      </c>
      <c r="B82" s="43" t="s">
        <v>44</v>
      </c>
      <c r="C82" s="43" t="s">
        <v>112</v>
      </c>
      <c r="D82" s="43">
        <v>9</v>
      </c>
      <c r="E82" s="43" t="s">
        <v>109</v>
      </c>
      <c r="F82" s="30" t="s">
        <v>49</v>
      </c>
      <c r="G82" s="43">
        <v>2549107217</v>
      </c>
      <c r="H82" s="43">
        <v>0</v>
      </c>
      <c r="I82" s="44" t="s">
        <v>101</v>
      </c>
      <c r="J82" s="44" t="s">
        <v>102</v>
      </c>
      <c r="K82" s="45" t="s">
        <v>25</v>
      </c>
      <c r="M82" s="3" t="s">
        <v>92</v>
      </c>
    </row>
    <row r="83" spans="1:13" ht="29.25" customHeight="1">
      <c r="A83" s="54">
        <v>80101604</v>
      </c>
      <c r="B83" s="43" t="s">
        <v>45</v>
      </c>
      <c r="C83" s="43" t="s">
        <v>112</v>
      </c>
      <c r="D83" s="43">
        <v>9</v>
      </c>
      <c r="E83" s="43" t="s">
        <v>113</v>
      </c>
      <c r="F83" s="30" t="s">
        <v>49</v>
      </c>
      <c r="G83" s="43">
        <v>244040104</v>
      </c>
      <c r="H83" s="43">
        <v>0</v>
      </c>
      <c r="I83" s="44" t="s">
        <v>101</v>
      </c>
      <c r="J83" s="44" t="s">
        <v>102</v>
      </c>
      <c r="K83" s="45" t="s">
        <v>25</v>
      </c>
      <c r="M83" s="3" t="s">
        <v>92</v>
      </c>
    </row>
    <row r="84" spans="1:13" ht="27" customHeight="1">
      <c r="A84" s="54">
        <v>92121504</v>
      </c>
      <c r="B84" s="43" t="s">
        <v>46</v>
      </c>
      <c r="C84" s="43" t="s">
        <v>114</v>
      </c>
      <c r="D84" s="43">
        <v>11</v>
      </c>
      <c r="E84" s="43" t="s">
        <v>109</v>
      </c>
      <c r="F84" s="30" t="s">
        <v>49</v>
      </c>
      <c r="G84" s="43">
        <v>24406672</v>
      </c>
      <c r="H84" s="43">
        <v>0</v>
      </c>
      <c r="I84" s="44" t="s">
        <v>101</v>
      </c>
      <c r="J84" s="44" t="s">
        <v>102</v>
      </c>
      <c r="K84" s="45" t="s">
        <v>25</v>
      </c>
      <c r="M84" s="3" t="s">
        <v>92</v>
      </c>
    </row>
    <row r="85" spans="1:13" ht="48" customHeight="1">
      <c r="A85" s="54">
        <v>81101510</v>
      </c>
      <c r="B85" s="43" t="s">
        <v>47</v>
      </c>
      <c r="C85" s="43" t="s">
        <v>112</v>
      </c>
      <c r="D85" s="43">
        <v>7</v>
      </c>
      <c r="E85" s="43" t="s">
        <v>113</v>
      </c>
      <c r="F85" s="30" t="s">
        <v>49</v>
      </c>
      <c r="G85" s="43">
        <v>320949649</v>
      </c>
      <c r="H85" s="43">
        <v>0</v>
      </c>
      <c r="I85" s="44" t="s">
        <v>101</v>
      </c>
      <c r="J85" s="44" t="s">
        <v>102</v>
      </c>
      <c r="K85" s="45" t="s">
        <v>25</v>
      </c>
      <c r="M85" s="3" t="s">
        <v>92</v>
      </c>
    </row>
    <row r="86" spans="1:13" ht="48" customHeight="1">
      <c r="A86" s="54">
        <v>95121625</v>
      </c>
      <c r="B86" s="43" t="s">
        <v>48</v>
      </c>
      <c r="C86" s="43" t="s">
        <v>112</v>
      </c>
      <c r="D86" s="43">
        <v>7</v>
      </c>
      <c r="E86" s="43" t="s">
        <v>113</v>
      </c>
      <c r="F86" s="30" t="s">
        <v>49</v>
      </c>
      <c r="G86" s="43">
        <v>3716473334</v>
      </c>
      <c r="H86" s="43">
        <v>0</v>
      </c>
      <c r="I86" s="44" t="s">
        <v>101</v>
      </c>
      <c r="J86" s="44" t="s">
        <v>102</v>
      </c>
      <c r="K86" s="45" t="s">
        <v>25</v>
      </c>
      <c r="M86" s="3" t="s">
        <v>92</v>
      </c>
    </row>
    <row r="87" spans="1:13" ht="48" customHeight="1">
      <c r="A87" s="54">
        <v>95121625</v>
      </c>
      <c r="B87" s="43" t="s">
        <v>50</v>
      </c>
      <c r="C87" s="43" t="s">
        <v>110</v>
      </c>
      <c r="D87" s="43">
        <v>9</v>
      </c>
      <c r="E87" s="43" t="s">
        <v>109</v>
      </c>
      <c r="F87" s="30" t="s">
        <v>49</v>
      </c>
      <c r="G87" s="43">
        <v>4475000000</v>
      </c>
      <c r="H87" s="43">
        <v>0</v>
      </c>
      <c r="I87" s="44" t="s">
        <v>101</v>
      </c>
      <c r="J87" s="44" t="s">
        <v>102</v>
      </c>
      <c r="K87" s="45" t="s">
        <v>25</v>
      </c>
      <c r="M87" s="3" t="s">
        <v>92</v>
      </c>
    </row>
    <row r="88" spans="1:13" ht="48" customHeight="1">
      <c r="A88" s="54">
        <v>95121625</v>
      </c>
      <c r="B88" s="43" t="s">
        <v>51</v>
      </c>
      <c r="C88" s="43" t="s">
        <v>110</v>
      </c>
      <c r="D88" s="43">
        <v>9</v>
      </c>
      <c r="E88" s="43" t="s">
        <v>109</v>
      </c>
      <c r="F88" s="30" t="s">
        <v>49</v>
      </c>
      <c r="G88" s="43">
        <v>1500000000</v>
      </c>
      <c r="H88" s="43">
        <v>0</v>
      </c>
      <c r="I88" s="44" t="s">
        <v>101</v>
      </c>
      <c r="J88" s="44" t="s">
        <v>102</v>
      </c>
      <c r="K88" s="45" t="s">
        <v>25</v>
      </c>
      <c r="M88" s="3" t="s">
        <v>92</v>
      </c>
    </row>
    <row r="89" spans="1:13" ht="45">
      <c r="A89" s="54">
        <v>81112003</v>
      </c>
      <c r="B89" s="43" t="s">
        <v>52</v>
      </c>
      <c r="C89" s="43" t="s">
        <v>104</v>
      </c>
      <c r="D89" s="43">
        <v>6</v>
      </c>
      <c r="E89" s="43" t="s">
        <v>106</v>
      </c>
      <c r="F89" s="30" t="s">
        <v>49</v>
      </c>
      <c r="G89" s="43">
        <v>1710000000</v>
      </c>
      <c r="H89" s="43">
        <v>0</v>
      </c>
      <c r="I89" s="44" t="s">
        <v>101</v>
      </c>
      <c r="J89" s="44" t="s">
        <v>102</v>
      </c>
      <c r="K89" s="45" t="s">
        <v>25</v>
      </c>
      <c r="M89" s="3" t="s">
        <v>92</v>
      </c>
    </row>
    <row r="90" spans="1:13" ht="48" customHeight="1">
      <c r="A90" s="54">
        <v>81101510</v>
      </c>
      <c r="B90" s="43" t="s">
        <v>115</v>
      </c>
      <c r="C90" s="43" t="s">
        <v>104</v>
      </c>
      <c r="D90" s="43">
        <v>6</v>
      </c>
      <c r="E90" s="43" t="s">
        <v>113</v>
      </c>
      <c r="F90" s="30" t="s">
        <v>49</v>
      </c>
      <c r="G90" s="43">
        <v>215264719</v>
      </c>
      <c r="H90" s="43">
        <v>0</v>
      </c>
      <c r="I90" s="44" t="s">
        <v>101</v>
      </c>
      <c r="J90" s="44" t="s">
        <v>102</v>
      </c>
      <c r="K90" s="45" t="s">
        <v>25</v>
      </c>
      <c r="M90" s="3" t="s">
        <v>92</v>
      </c>
    </row>
    <row r="91" spans="1:13" ht="45">
      <c r="A91" s="54">
        <v>80101604</v>
      </c>
      <c r="B91" s="43" t="s">
        <v>116</v>
      </c>
      <c r="C91" s="43" t="s">
        <v>104</v>
      </c>
      <c r="D91" s="43">
        <v>6</v>
      </c>
      <c r="E91" s="43" t="s">
        <v>113</v>
      </c>
      <c r="F91" s="30" t="s">
        <v>42</v>
      </c>
      <c r="G91" s="43">
        <v>1597603000</v>
      </c>
      <c r="H91" s="43">
        <v>0</v>
      </c>
      <c r="I91" s="44" t="s">
        <v>101</v>
      </c>
      <c r="J91" s="44" t="s">
        <v>102</v>
      </c>
      <c r="K91" s="45" t="s">
        <v>25</v>
      </c>
      <c r="M91" s="3" t="s">
        <v>92</v>
      </c>
    </row>
    <row r="92" spans="1:13" ht="45">
      <c r="A92" s="54">
        <v>81101512</v>
      </c>
      <c r="B92" s="43" t="s">
        <v>54</v>
      </c>
      <c r="C92" s="43" t="s">
        <v>117</v>
      </c>
      <c r="D92" s="43">
        <v>5</v>
      </c>
      <c r="E92" s="43" t="s">
        <v>109</v>
      </c>
      <c r="F92" s="30" t="s">
        <v>42</v>
      </c>
      <c r="G92" s="43">
        <v>180638156</v>
      </c>
      <c r="H92" s="43">
        <v>0</v>
      </c>
      <c r="I92" s="44" t="s">
        <v>101</v>
      </c>
      <c r="J92" s="44" t="s">
        <v>102</v>
      </c>
      <c r="K92" s="45" t="s">
        <v>25</v>
      </c>
      <c r="M92" s="3" t="s">
        <v>92</v>
      </c>
    </row>
    <row r="93" spans="1:13" ht="45">
      <c r="A93" s="54">
        <v>80101604</v>
      </c>
      <c r="B93" s="43" t="s">
        <v>56</v>
      </c>
      <c r="C93" s="43" t="s">
        <v>110</v>
      </c>
      <c r="D93" s="43">
        <v>10</v>
      </c>
      <c r="E93" s="43" t="s">
        <v>118</v>
      </c>
      <c r="F93" s="30" t="s">
        <v>42</v>
      </c>
      <c r="G93" s="43">
        <v>64360000</v>
      </c>
      <c r="H93" s="43">
        <v>0</v>
      </c>
      <c r="I93" s="44" t="s">
        <v>101</v>
      </c>
      <c r="J93" s="44" t="s">
        <v>102</v>
      </c>
      <c r="K93" s="45" t="s">
        <v>25</v>
      </c>
      <c r="M93" s="3" t="s">
        <v>92</v>
      </c>
    </row>
    <row r="94" spans="1:13" ht="48" customHeight="1">
      <c r="A94" s="54">
        <v>80101604</v>
      </c>
      <c r="B94" s="43" t="s">
        <v>57</v>
      </c>
      <c r="C94" s="43" t="s">
        <v>110</v>
      </c>
      <c r="D94" s="43">
        <v>10</v>
      </c>
      <c r="E94" s="43" t="s">
        <v>118</v>
      </c>
      <c r="F94" s="30" t="s">
        <v>42</v>
      </c>
      <c r="G94" s="43">
        <v>64360000</v>
      </c>
      <c r="H94" s="43">
        <v>0</v>
      </c>
      <c r="I94" s="44" t="s">
        <v>101</v>
      </c>
      <c r="J94" s="44" t="s">
        <v>102</v>
      </c>
      <c r="K94" s="45" t="s">
        <v>25</v>
      </c>
      <c r="M94" s="3" t="s">
        <v>92</v>
      </c>
    </row>
    <row r="95" spans="1:11" ht="48.75" customHeight="1">
      <c r="A95" s="54">
        <v>80101604</v>
      </c>
      <c r="B95" s="43" t="s">
        <v>58</v>
      </c>
      <c r="C95" s="43" t="s">
        <v>110</v>
      </c>
      <c r="D95" s="43">
        <v>10</v>
      </c>
      <c r="E95" s="43" t="s">
        <v>118</v>
      </c>
      <c r="F95" s="30" t="s">
        <v>42</v>
      </c>
      <c r="G95" s="43">
        <v>64360000</v>
      </c>
      <c r="H95" s="43">
        <v>0</v>
      </c>
      <c r="I95" s="44" t="s">
        <v>101</v>
      </c>
      <c r="J95" s="44" t="s">
        <v>102</v>
      </c>
      <c r="K95" s="45" t="s">
        <v>25</v>
      </c>
    </row>
    <row r="96" spans="1:11" ht="48" customHeight="1">
      <c r="A96" s="54">
        <v>80101604</v>
      </c>
      <c r="B96" s="43" t="s">
        <v>56</v>
      </c>
      <c r="C96" s="43" t="s">
        <v>110</v>
      </c>
      <c r="D96" s="43">
        <v>8</v>
      </c>
      <c r="E96" s="43" t="s">
        <v>113</v>
      </c>
      <c r="F96" s="30" t="s">
        <v>42</v>
      </c>
      <c r="G96" s="43">
        <v>445830000</v>
      </c>
      <c r="H96" s="43">
        <v>0</v>
      </c>
      <c r="I96" s="44" t="s">
        <v>101</v>
      </c>
      <c r="J96" s="44" t="s">
        <v>102</v>
      </c>
      <c r="K96" s="45" t="s">
        <v>25</v>
      </c>
    </row>
    <row r="97" spans="1:11" ht="75" customHeight="1">
      <c r="A97" s="54">
        <v>80101604</v>
      </c>
      <c r="B97" s="43" t="s">
        <v>57</v>
      </c>
      <c r="C97" s="43" t="s">
        <v>110</v>
      </c>
      <c r="D97" s="43">
        <v>8</v>
      </c>
      <c r="E97" s="43" t="s">
        <v>113</v>
      </c>
      <c r="F97" s="30" t="s">
        <v>42</v>
      </c>
      <c r="G97" s="43">
        <v>454680000</v>
      </c>
      <c r="H97" s="43">
        <v>0</v>
      </c>
      <c r="I97" s="44" t="s">
        <v>101</v>
      </c>
      <c r="J97" s="44" t="s">
        <v>102</v>
      </c>
      <c r="K97" s="45" t="s">
        <v>25</v>
      </c>
    </row>
    <row r="98" spans="1:11" ht="48" customHeight="1">
      <c r="A98" s="54">
        <v>80101604</v>
      </c>
      <c r="B98" s="43" t="s">
        <v>58</v>
      </c>
      <c r="C98" s="43" t="s">
        <v>110</v>
      </c>
      <c r="D98" s="43">
        <v>8</v>
      </c>
      <c r="E98" s="43" t="s">
        <v>113</v>
      </c>
      <c r="F98" s="30" t="s">
        <v>42</v>
      </c>
      <c r="G98" s="43">
        <v>454680000</v>
      </c>
      <c r="H98" s="43">
        <v>0</v>
      </c>
      <c r="I98" s="44" t="s">
        <v>101</v>
      </c>
      <c r="J98" s="44" t="s">
        <v>102</v>
      </c>
      <c r="K98" s="45" t="s">
        <v>25</v>
      </c>
    </row>
    <row r="99" spans="1:11" ht="32.25" customHeight="1">
      <c r="A99" s="54">
        <v>80101604</v>
      </c>
      <c r="B99" s="43" t="s">
        <v>59</v>
      </c>
      <c r="C99" s="43" t="s">
        <v>108</v>
      </c>
      <c r="D99" s="43">
        <v>14</v>
      </c>
      <c r="E99" s="43" t="s">
        <v>113</v>
      </c>
      <c r="F99" s="30" t="s">
        <v>42</v>
      </c>
      <c r="G99" s="43">
        <v>225865000</v>
      </c>
      <c r="H99" s="30">
        <v>225865000</v>
      </c>
      <c r="I99" s="44" t="s">
        <v>99</v>
      </c>
      <c r="J99" s="44" t="s">
        <v>100</v>
      </c>
      <c r="K99" s="45" t="s">
        <v>25</v>
      </c>
    </row>
    <row r="100" spans="1:11" ht="30" customHeight="1">
      <c r="A100" s="54">
        <v>81101503</v>
      </c>
      <c r="B100" s="43" t="s">
        <v>119</v>
      </c>
      <c r="C100" s="43" t="s">
        <v>107</v>
      </c>
      <c r="D100" s="43">
        <v>3</v>
      </c>
      <c r="E100" s="43" t="s">
        <v>109</v>
      </c>
      <c r="F100" s="30" t="s">
        <v>42</v>
      </c>
      <c r="G100" s="43">
        <v>225865000</v>
      </c>
      <c r="H100" s="43">
        <v>0</v>
      </c>
      <c r="I100" s="44" t="s">
        <v>101</v>
      </c>
      <c r="J100" s="44" t="s">
        <v>102</v>
      </c>
      <c r="K100" s="45" t="s">
        <v>25</v>
      </c>
    </row>
    <row r="101" spans="1:11" ht="30.75" customHeight="1">
      <c r="A101" s="54">
        <v>80101601</v>
      </c>
      <c r="B101" s="43" t="s">
        <v>61</v>
      </c>
      <c r="C101" s="43" t="s">
        <v>120</v>
      </c>
      <c r="D101" s="43">
        <v>4</v>
      </c>
      <c r="E101" s="43" t="s">
        <v>113</v>
      </c>
      <c r="F101" s="30" t="s">
        <v>42</v>
      </c>
      <c r="G101" s="43">
        <v>2000000000</v>
      </c>
      <c r="H101" s="43">
        <v>0</v>
      </c>
      <c r="I101" s="44" t="s">
        <v>101</v>
      </c>
      <c r="J101" s="44" t="s">
        <v>102</v>
      </c>
      <c r="K101" s="45" t="s">
        <v>25</v>
      </c>
    </row>
    <row r="102" spans="1:11" ht="36.75" customHeight="1">
      <c r="A102" s="54">
        <v>80101603</v>
      </c>
      <c r="B102" s="43" t="s">
        <v>62</v>
      </c>
      <c r="C102" s="43" t="s">
        <v>120</v>
      </c>
      <c r="D102" s="43">
        <v>4</v>
      </c>
      <c r="E102" s="43" t="s">
        <v>113</v>
      </c>
      <c r="F102" s="30" t="s">
        <v>42</v>
      </c>
      <c r="G102" s="43">
        <v>1850000000</v>
      </c>
      <c r="H102" s="43">
        <v>0</v>
      </c>
      <c r="I102" s="44" t="s">
        <v>101</v>
      </c>
      <c r="J102" s="44" t="s">
        <v>102</v>
      </c>
      <c r="K102" s="45" t="s">
        <v>25</v>
      </c>
    </row>
    <row r="103" spans="1:11" ht="51.75" customHeight="1">
      <c r="A103" s="54">
        <v>80101604</v>
      </c>
      <c r="B103" s="43" t="s">
        <v>63</v>
      </c>
      <c r="C103" s="43" t="s">
        <v>120</v>
      </c>
      <c r="D103" s="43">
        <v>6</v>
      </c>
      <c r="E103" s="43" t="s">
        <v>109</v>
      </c>
      <c r="F103" s="30" t="s">
        <v>42</v>
      </c>
      <c r="G103" s="43">
        <v>1800000000</v>
      </c>
      <c r="H103" s="43">
        <v>0</v>
      </c>
      <c r="I103" s="44" t="s">
        <v>101</v>
      </c>
      <c r="J103" s="44" t="s">
        <v>102</v>
      </c>
      <c r="K103" s="45" t="s">
        <v>25</v>
      </c>
    </row>
    <row r="104" spans="1:11" ht="60">
      <c r="A104" s="54">
        <v>80101603</v>
      </c>
      <c r="B104" s="43" t="s">
        <v>64</v>
      </c>
      <c r="C104" s="43" t="s">
        <v>117</v>
      </c>
      <c r="D104" s="43">
        <v>5</v>
      </c>
      <c r="E104" s="43" t="s">
        <v>109</v>
      </c>
      <c r="F104" s="30" t="s">
        <v>42</v>
      </c>
      <c r="G104" s="43">
        <v>695000000</v>
      </c>
      <c r="H104" s="43">
        <v>0</v>
      </c>
      <c r="I104" s="44" t="s">
        <v>101</v>
      </c>
      <c r="J104" s="44" t="s">
        <v>102</v>
      </c>
      <c r="K104" s="45" t="s">
        <v>25</v>
      </c>
    </row>
    <row r="105" spans="1:11" ht="36" customHeight="1">
      <c r="A105" s="54">
        <v>80101601</v>
      </c>
      <c r="B105" s="43" t="s">
        <v>65</v>
      </c>
      <c r="C105" s="43" t="s">
        <v>120</v>
      </c>
      <c r="D105" s="43">
        <v>4</v>
      </c>
      <c r="E105" s="43" t="s">
        <v>113</v>
      </c>
      <c r="F105" s="30" t="s">
        <v>42</v>
      </c>
      <c r="G105" s="43">
        <v>1000000000</v>
      </c>
      <c r="H105" s="43">
        <v>0</v>
      </c>
      <c r="I105" s="44" t="s">
        <v>101</v>
      </c>
      <c r="J105" s="44" t="s">
        <v>102</v>
      </c>
      <c r="K105" s="45" t="s">
        <v>25</v>
      </c>
    </row>
    <row r="106" spans="1:11" ht="75">
      <c r="A106" s="54">
        <v>80101603</v>
      </c>
      <c r="B106" s="43" t="s">
        <v>66</v>
      </c>
      <c r="C106" s="43" t="s">
        <v>111</v>
      </c>
      <c r="D106" s="43">
        <v>6</v>
      </c>
      <c r="E106" s="43" t="s">
        <v>109</v>
      </c>
      <c r="F106" s="30" t="s">
        <v>42</v>
      </c>
      <c r="G106" s="43">
        <v>50000000</v>
      </c>
      <c r="H106" s="43">
        <v>0</v>
      </c>
      <c r="I106" s="44" t="s">
        <v>101</v>
      </c>
      <c r="J106" s="44" t="s">
        <v>102</v>
      </c>
      <c r="K106" s="45" t="s">
        <v>25</v>
      </c>
    </row>
    <row r="107" spans="1:11" ht="28.5" customHeight="1">
      <c r="A107" s="54">
        <v>80101603</v>
      </c>
      <c r="B107" s="43" t="s">
        <v>67</v>
      </c>
      <c r="C107" s="43" t="s">
        <v>120</v>
      </c>
      <c r="D107" s="43">
        <v>6</v>
      </c>
      <c r="E107" s="43" t="s">
        <v>109</v>
      </c>
      <c r="F107" s="30" t="s">
        <v>42</v>
      </c>
      <c r="G107" s="43">
        <v>70000000</v>
      </c>
      <c r="H107" s="43">
        <v>0</v>
      </c>
      <c r="I107" s="44" t="s">
        <v>101</v>
      </c>
      <c r="J107" s="44" t="s">
        <v>102</v>
      </c>
      <c r="K107" s="45" t="s">
        <v>25</v>
      </c>
    </row>
    <row r="108" spans="1:11" ht="23.25" customHeight="1">
      <c r="A108" s="54">
        <v>81102100</v>
      </c>
      <c r="B108" s="43" t="s">
        <v>68</v>
      </c>
      <c r="C108" s="43" t="s">
        <v>117</v>
      </c>
      <c r="D108" s="43">
        <v>6</v>
      </c>
      <c r="E108" s="43" t="s">
        <v>118</v>
      </c>
      <c r="F108" s="30" t="s">
        <v>42</v>
      </c>
      <c r="G108" s="43">
        <v>60000000</v>
      </c>
      <c r="H108" s="43">
        <v>0</v>
      </c>
      <c r="I108" s="44" t="s">
        <v>101</v>
      </c>
      <c r="J108" s="44" t="s">
        <v>102</v>
      </c>
      <c r="K108" s="45" t="s">
        <v>25</v>
      </c>
    </row>
    <row r="109" spans="1:11" ht="37.5" customHeight="1">
      <c r="A109" s="54">
        <v>80121603</v>
      </c>
      <c r="B109" s="43" t="s">
        <v>69</v>
      </c>
      <c r="C109" s="43" t="s">
        <v>104</v>
      </c>
      <c r="D109" s="43">
        <v>9</v>
      </c>
      <c r="E109" s="43" t="s">
        <v>109</v>
      </c>
      <c r="F109" s="30" t="s">
        <v>42</v>
      </c>
      <c r="G109" s="43">
        <v>3500000000</v>
      </c>
      <c r="H109" s="43">
        <v>0</v>
      </c>
      <c r="I109" s="44" t="s">
        <v>101</v>
      </c>
      <c r="J109" s="44" t="s">
        <v>102</v>
      </c>
      <c r="K109" s="45" t="s">
        <v>25</v>
      </c>
    </row>
    <row r="110" spans="1:11" ht="30">
      <c r="A110" s="54">
        <v>80121609</v>
      </c>
      <c r="B110" s="43" t="s">
        <v>70</v>
      </c>
      <c r="C110" s="43" t="s">
        <v>104</v>
      </c>
      <c r="D110" s="43">
        <v>8</v>
      </c>
      <c r="E110" s="43" t="s">
        <v>109</v>
      </c>
      <c r="F110" s="30" t="s">
        <v>42</v>
      </c>
      <c r="G110" s="43">
        <v>960000000</v>
      </c>
      <c r="H110" s="43">
        <v>0</v>
      </c>
      <c r="I110" s="44" t="s">
        <v>101</v>
      </c>
      <c r="J110" s="44" t="s">
        <v>102</v>
      </c>
      <c r="K110" s="45" t="s">
        <v>31</v>
      </c>
    </row>
    <row r="111" spans="1:11" ht="70.5" customHeight="1">
      <c r="A111" s="54">
        <v>80121603</v>
      </c>
      <c r="B111" s="43" t="s">
        <v>71</v>
      </c>
      <c r="C111" s="43" t="s">
        <v>104</v>
      </c>
      <c r="D111" s="43">
        <v>9</v>
      </c>
      <c r="E111" s="43" t="s">
        <v>109</v>
      </c>
      <c r="F111" s="30" t="s">
        <v>42</v>
      </c>
      <c r="G111" s="43">
        <v>524000000</v>
      </c>
      <c r="H111" s="43">
        <v>0</v>
      </c>
      <c r="I111" s="44" t="s">
        <v>101</v>
      </c>
      <c r="J111" s="44" t="s">
        <v>102</v>
      </c>
      <c r="K111" s="45" t="s">
        <v>31</v>
      </c>
    </row>
    <row r="112" spans="1:11" ht="21" customHeight="1">
      <c r="A112" s="54">
        <v>80121603</v>
      </c>
      <c r="B112" s="43" t="s">
        <v>72</v>
      </c>
      <c r="C112" s="43" t="s">
        <v>110</v>
      </c>
      <c r="D112" s="43">
        <v>10</v>
      </c>
      <c r="E112" s="43" t="s">
        <v>109</v>
      </c>
      <c r="F112" s="30" t="s">
        <v>42</v>
      </c>
      <c r="G112" s="43">
        <v>345000000</v>
      </c>
      <c r="H112" s="43">
        <v>0</v>
      </c>
      <c r="I112" s="44" t="s">
        <v>101</v>
      </c>
      <c r="J112" s="44" t="s">
        <v>102</v>
      </c>
      <c r="K112" s="45" t="s">
        <v>31</v>
      </c>
    </row>
    <row r="113" spans="1:11" ht="30">
      <c r="A113" s="54">
        <v>80121603</v>
      </c>
      <c r="B113" s="43" t="s">
        <v>73</v>
      </c>
      <c r="C113" s="43" t="s">
        <v>104</v>
      </c>
      <c r="D113" s="43">
        <v>9</v>
      </c>
      <c r="E113" s="43" t="s">
        <v>109</v>
      </c>
      <c r="F113" s="30" t="s">
        <v>42</v>
      </c>
      <c r="G113" s="43">
        <v>300801592</v>
      </c>
      <c r="H113" s="43">
        <v>0</v>
      </c>
      <c r="I113" s="44" t="s">
        <v>101</v>
      </c>
      <c r="J113" s="44" t="s">
        <v>102</v>
      </c>
      <c r="K113" s="45" t="s">
        <v>31</v>
      </c>
    </row>
    <row r="114" spans="1:11" ht="75">
      <c r="A114" s="54">
        <v>80121603</v>
      </c>
      <c r="B114" s="43" t="s">
        <v>74</v>
      </c>
      <c r="C114" s="43" t="s">
        <v>120</v>
      </c>
      <c r="D114" s="43">
        <v>5</v>
      </c>
      <c r="E114" s="43" t="s">
        <v>109</v>
      </c>
      <c r="F114" s="30" t="s">
        <v>42</v>
      </c>
      <c r="G114" s="43">
        <v>300000000</v>
      </c>
      <c r="H114" s="43">
        <v>0</v>
      </c>
      <c r="I114" s="44" t="s">
        <v>101</v>
      </c>
      <c r="J114" s="44" t="s">
        <v>102</v>
      </c>
      <c r="K114" s="45" t="s">
        <v>31</v>
      </c>
    </row>
    <row r="115" spans="1:11" ht="60">
      <c r="A115" s="54">
        <v>80121603</v>
      </c>
      <c r="B115" s="43" t="s">
        <v>75</v>
      </c>
      <c r="C115" s="43" t="s">
        <v>104</v>
      </c>
      <c r="D115" s="43">
        <v>9</v>
      </c>
      <c r="E115" s="43" t="s">
        <v>109</v>
      </c>
      <c r="F115" s="30" t="s">
        <v>42</v>
      </c>
      <c r="G115" s="43">
        <v>300000000</v>
      </c>
      <c r="H115" s="43">
        <v>0</v>
      </c>
      <c r="I115" s="44" t="s">
        <v>101</v>
      </c>
      <c r="J115" s="44" t="s">
        <v>102</v>
      </c>
      <c r="K115" s="45" t="s">
        <v>31</v>
      </c>
    </row>
    <row r="116" spans="1:11" ht="30">
      <c r="A116" s="54">
        <v>80101500</v>
      </c>
      <c r="B116" s="43" t="s">
        <v>76</v>
      </c>
      <c r="C116" s="43" t="s">
        <v>104</v>
      </c>
      <c r="D116" s="43">
        <v>9</v>
      </c>
      <c r="E116" s="43" t="s">
        <v>109</v>
      </c>
      <c r="F116" s="30" t="s">
        <v>42</v>
      </c>
      <c r="G116" s="43">
        <v>200000000</v>
      </c>
      <c r="H116" s="43">
        <v>0</v>
      </c>
      <c r="I116" s="44" t="s">
        <v>101</v>
      </c>
      <c r="J116" s="44" t="s">
        <v>102</v>
      </c>
      <c r="K116" s="45" t="s">
        <v>31</v>
      </c>
    </row>
    <row r="117" spans="1:11" ht="45">
      <c r="A117" s="54">
        <v>80121503</v>
      </c>
      <c r="B117" s="43" t="s">
        <v>77</v>
      </c>
      <c r="C117" s="43" t="s">
        <v>110</v>
      </c>
      <c r="D117" s="43">
        <v>10</v>
      </c>
      <c r="E117" s="43" t="s">
        <v>109</v>
      </c>
      <c r="F117" s="30" t="s">
        <v>42</v>
      </c>
      <c r="G117" s="43">
        <v>180960000</v>
      </c>
      <c r="H117" s="43">
        <v>0</v>
      </c>
      <c r="I117" s="44" t="s">
        <v>101</v>
      </c>
      <c r="J117" s="44" t="s">
        <v>102</v>
      </c>
      <c r="K117" s="45" t="s">
        <v>31</v>
      </c>
    </row>
    <row r="118" spans="1:11" ht="30">
      <c r="A118" s="54">
        <v>80101500</v>
      </c>
      <c r="B118" s="43" t="s">
        <v>121</v>
      </c>
      <c r="C118" s="43" t="s">
        <v>114</v>
      </c>
      <c r="D118" s="43">
        <v>11</v>
      </c>
      <c r="E118" s="43" t="s">
        <v>109</v>
      </c>
      <c r="F118" s="30" t="s">
        <v>42</v>
      </c>
      <c r="G118" s="43">
        <v>155000000</v>
      </c>
      <c r="H118" s="43">
        <v>0</v>
      </c>
      <c r="I118" s="44" t="s">
        <v>101</v>
      </c>
      <c r="J118" s="44" t="s">
        <v>102</v>
      </c>
      <c r="K118" s="45" t="s">
        <v>31</v>
      </c>
    </row>
    <row r="119" spans="1:11" ht="29.25" customHeight="1">
      <c r="A119" s="54">
        <v>80101601</v>
      </c>
      <c r="B119" s="43" t="s">
        <v>78</v>
      </c>
      <c r="C119" s="43" t="s">
        <v>114</v>
      </c>
      <c r="D119" s="43">
        <v>11</v>
      </c>
      <c r="E119" s="43" t="s">
        <v>109</v>
      </c>
      <c r="F119" s="30" t="s">
        <v>42</v>
      </c>
      <c r="G119" s="43">
        <v>275000000</v>
      </c>
      <c r="H119" s="43">
        <v>0</v>
      </c>
      <c r="I119" s="44" t="s">
        <v>101</v>
      </c>
      <c r="J119" s="44" t="s">
        <v>102</v>
      </c>
      <c r="K119" s="45" t="s">
        <v>31</v>
      </c>
    </row>
    <row r="120" spans="1:11" ht="30">
      <c r="A120" s="54">
        <v>81111504</v>
      </c>
      <c r="B120" s="43" t="s">
        <v>122</v>
      </c>
      <c r="C120" s="43" t="s">
        <v>108</v>
      </c>
      <c r="D120" s="43">
        <v>3</v>
      </c>
      <c r="E120" s="43" t="s">
        <v>109</v>
      </c>
      <c r="F120" s="30" t="s">
        <v>42</v>
      </c>
      <c r="G120" s="43">
        <v>400000000</v>
      </c>
      <c r="H120" s="43">
        <v>0</v>
      </c>
      <c r="I120" s="44" t="s">
        <v>101</v>
      </c>
      <c r="J120" s="44" t="s">
        <v>102</v>
      </c>
      <c r="K120" s="45" t="s">
        <v>31</v>
      </c>
    </row>
    <row r="121" spans="1:11" ht="45">
      <c r="A121" s="54">
        <v>43232304</v>
      </c>
      <c r="B121" s="43" t="s">
        <v>242</v>
      </c>
      <c r="C121" s="43" t="s">
        <v>108</v>
      </c>
      <c r="D121" s="43">
        <v>3</v>
      </c>
      <c r="E121" s="43" t="s">
        <v>109</v>
      </c>
      <c r="F121" s="30" t="s">
        <v>42</v>
      </c>
      <c r="G121" s="43">
        <v>400000000</v>
      </c>
      <c r="H121" s="43">
        <v>0</v>
      </c>
      <c r="I121" s="44" t="s">
        <v>101</v>
      </c>
      <c r="J121" s="44" t="s">
        <v>102</v>
      </c>
      <c r="K121" s="45" t="s">
        <v>31</v>
      </c>
    </row>
    <row r="122" spans="1:11" s="127" customFormat="1" ht="45">
      <c r="A122" s="54">
        <v>78131804</v>
      </c>
      <c r="B122" s="43" t="s">
        <v>79</v>
      </c>
      <c r="C122" s="43" t="s">
        <v>108</v>
      </c>
      <c r="D122" s="43">
        <v>3</v>
      </c>
      <c r="E122" s="43" t="s">
        <v>109</v>
      </c>
      <c r="F122" s="30" t="s">
        <v>42</v>
      </c>
      <c r="G122" s="43">
        <v>150000000</v>
      </c>
      <c r="H122" s="43">
        <v>0</v>
      </c>
      <c r="I122" s="44" t="s">
        <v>101</v>
      </c>
      <c r="J122" s="44" t="s">
        <v>102</v>
      </c>
      <c r="K122" s="45" t="s">
        <v>31</v>
      </c>
    </row>
    <row r="123" spans="1:11" ht="45">
      <c r="A123" s="54">
        <v>86101701</v>
      </c>
      <c r="B123" s="43" t="s">
        <v>80</v>
      </c>
      <c r="C123" s="43" t="s">
        <v>110</v>
      </c>
      <c r="D123" s="43">
        <v>9</v>
      </c>
      <c r="E123" s="43" t="s">
        <v>109</v>
      </c>
      <c r="F123" s="30" t="s">
        <v>42</v>
      </c>
      <c r="G123" s="43">
        <v>150000000</v>
      </c>
      <c r="H123" s="43">
        <v>0</v>
      </c>
      <c r="I123" s="44" t="s">
        <v>101</v>
      </c>
      <c r="J123" s="44" t="s">
        <v>102</v>
      </c>
      <c r="K123" s="45" t="s">
        <v>31</v>
      </c>
    </row>
    <row r="124" spans="1:11" ht="30">
      <c r="A124" s="54">
        <v>86101601</v>
      </c>
      <c r="B124" s="43" t="s">
        <v>81</v>
      </c>
      <c r="C124" s="43" t="s">
        <v>117</v>
      </c>
      <c r="D124" s="43">
        <v>7</v>
      </c>
      <c r="E124" s="43" t="s">
        <v>109</v>
      </c>
      <c r="F124" s="30" t="s">
        <v>42</v>
      </c>
      <c r="G124" s="43">
        <v>50000000</v>
      </c>
      <c r="H124" s="43">
        <v>0</v>
      </c>
      <c r="I124" s="44" t="s">
        <v>101</v>
      </c>
      <c r="J124" s="44" t="s">
        <v>102</v>
      </c>
      <c r="K124" s="45" t="s">
        <v>31</v>
      </c>
    </row>
    <row r="125" spans="1:11" ht="30">
      <c r="A125" s="54">
        <v>86101701</v>
      </c>
      <c r="B125" s="43" t="s">
        <v>123</v>
      </c>
      <c r="C125" s="43" t="s">
        <v>111</v>
      </c>
      <c r="D125" s="43">
        <v>7</v>
      </c>
      <c r="E125" s="43" t="s">
        <v>109</v>
      </c>
      <c r="F125" s="30" t="s">
        <v>42</v>
      </c>
      <c r="G125" s="43">
        <v>150000000</v>
      </c>
      <c r="H125" s="43">
        <v>0</v>
      </c>
      <c r="I125" s="44" t="s">
        <v>101</v>
      </c>
      <c r="J125" s="44" t="s">
        <v>102</v>
      </c>
      <c r="K125" s="45" t="s">
        <v>31</v>
      </c>
    </row>
    <row r="126" spans="1:11" ht="30">
      <c r="A126" s="54">
        <v>86101701</v>
      </c>
      <c r="B126" s="43" t="s">
        <v>124</v>
      </c>
      <c r="C126" s="43" t="s">
        <v>111</v>
      </c>
      <c r="D126" s="43">
        <v>7</v>
      </c>
      <c r="E126" s="43" t="s">
        <v>109</v>
      </c>
      <c r="F126" s="30" t="s">
        <v>42</v>
      </c>
      <c r="G126" s="43">
        <v>200000000</v>
      </c>
      <c r="H126" s="43">
        <v>0</v>
      </c>
      <c r="I126" s="44" t="s">
        <v>101</v>
      </c>
      <c r="J126" s="44" t="s">
        <v>102</v>
      </c>
      <c r="K126" s="45" t="s">
        <v>31</v>
      </c>
    </row>
    <row r="127" spans="1:11" ht="30">
      <c r="A127" s="54">
        <v>86101701</v>
      </c>
      <c r="B127" s="43" t="s">
        <v>125</v>
      </c>
      <c r="C127" s="43" t="s">
        <v>108</v>
      </c>
      <c r="D127" s="43">
        <v>4</v>
      </c>
      <c r="E127" s="43" t="s">
        <v>109</v>
      </c>
      <c r="F127" s="30" t="s">
        <v>42</v>
      </c>
      <c r="G127" s="43">
        <v>300000000</v>
      </c>
      <c r="H127" s="43">
        <v>0</v>
      </c>
      <c r="I127" s="44" t="s">
        <v>101</v>
      </c>
      <c r="J127" s="44" t="s">
        <v>102</v>
      </c>
      <c r="K127" s="45" t="s">
        <v>31</v>
      </c>
    </row>
    <row r="128" spans="1:11" ht="30">
      <c r="A128" s="54">
        <v>86101701</v>
      </c>
      <c r="B128" s="43" t="s">
        <v>126</v>
      </c>
      <c r="C128" s="43" t="s">
        <v>108</v>
      </c>
      <c r="D128" s="43">
        <v>4</v>
      </c>
      <c r="E128" s="43" t="s">
        <v>109</v>
      </c>
      <c r="F128" s="30" t="s">
        <v>42</v>
      </c>
      <c r="G128" s="43">
        <v>100000000</v>
      </c>
      <c r="H128" s="43">
        <v>0</v>
      </c>
      <c r="I128" s="44" t="s">
        <v>101</v>
      </c>
      <c r="J128" s="44" t="s">
        <v>102</v>
      </c>
      <c r="K128" s="45" t="s">
        <v>31</v>
      </c>
    </row>
    <row r="129" spans="1:11" ht="30">
      <c r="A129" s="54">
        <v>86101701</v>
      </c>
      <c r="B129" s="43" t="s">
        <v>127</v>
      </c>
      <c r="C129" s="43" t="s">
        <v>108</v>
      </c>
      <c r="D129" s="43">
        <v>4</v>
      </c>
      <c r="E129" s="43" t="s">
        <v>109</v>
      </c>
      <c r="F129" s="30" t="s">
        <v>42</v>
      </c>
      <c r="G129" s="43">
        <v>400000000</v>
      </c>
      <c r="H129" s="43">
        <v>0</v>
      </c>
      <c r="I129" s="44" t="s">
        <v>101</v>
      </c>
      <c r="J129" s="44" t="s">
        <v>102</v>
      </c>
      <c r="K129" s="45" t="s">
        <v>31</v>
      </c>
    </row>
    <row r="130" spans="1:11" ht="30">
      <c r="A130" s="54">
        <v>86101701</v>
      </c>
      <c r="B130" s="43" t="s">
        <v>82</v>
      </c>
      <c r="C130" s="43" t="s">
        <v>108</v>
      </c>
      <c r="D130" s="43">
        <v>4</v>
      </c>
      <c r="E130" s="43" t="s">
        <v>109</v>
      </c>
      <c r="F130" s="30" t="s">
        <v>42</v>
      </c>
      <c r="G130" s="43">
        <v>150000000</v>
      </c>
      <c r="H130" s="43">
        <v>0</v>
      </c>
      <c r="I130" s="44" t="s">
        <v>101</v>
      </c>
      <c r="J130" s="44" t="s">
        <v>102</v>
      </c>
      <c r="K130" s="45" t="s">
        <v>31</v>
      </c>
    </row>
    <row r="131" spans="1:11" ht="30">
      <c r="A131" s="54">
        <v>80101603</v>
      </c>
      <c r="B131" s="43" t="s">
        <v>83</v>
      </c>
      <c r="C131" s="43" t="s">
        <v>120</v>
      </c>
      <c r="D131" s="43">
        <v>6</v>
      </c>
      <c r="E131" s="43" t="s">
        <v>109</v>
      </c>
      <c r="F131" s="30" t="s">
        <v>42</v>
      </c>
      <c r="G131" s="43">
        <v>80000000</v>
      </c>
      <c r="H131" s="43">
        <v>0</v>
      </c>
      <c r="I131" s="44" t="s">
        <v>101</v>
      </c>
      <c r="J131" s="44" t="s">
        <v>102</v>
      </c>
      <c r="K131" s="45" t="s">
        <v>31</v>
      </c>
    </row>
    <row r="132" spans="1:11" ht="45">
      <c r="A132" s="54">
        <v>80101603</v>
      </c>
      <c r="B132" s="43" t="s">
        <v>84</v>
      </c>
      <c r="C132" s="43" t="s">
        <v>110</v>
      </c>
      <c r="D132" s="43">
        <v>10</v>
      </c>
      <c r="E132" s="43" t="s">
        <v>109</v>
      </c>
      <c r="F132" s="30" t="s">
        <v>42</v>
      </c>
      <c r="G132" s="43">
        <v>200000000</v>
      </c>
      <c r="H132" s="43">
        <v>0</v>
      </c>
      <c r="I132" s="44" t="s">
        <v>101</v>
      </c>
      <c r="J132" s="44" t="s">
        <v>102</v>
      </c>
      <c r="K132" s="45" t="s">
        <v>31</v>
      </c>
    </row>
    <row r="133" spans="1:11" ht="30">
      <c r="A133" s="54">
        <v>80101602</v>
      </c>
      <c r="B133" s="43" t="s">
        <v>85</v>
      </c>
      <c r="C133" s="43" t="s">
        <v>112</v>
      </c>
      <c r="D133" s="43">
        <v>7</v>
      </c>
      <c r="E133" s="43" t="s">
        <v>113</v>
      </c>
      <c r="F133" s="30" t="s">
        <v>42</v>
      </c>
      <c r="G133" s="43">
        <v>400000000</v>
      </c>
      <c r="H133" s="43">
        <v>0</v>
      </c>
      <c r="I133" s="44" t="s">
        <v>101</v>
      </c>
      <c r="J133" s="44" t="s">
        <v>102</v>
      </c>
      <c r="K133" s="45" t="s">
        <v>31</v>
      </c>
    </row>
    <row r="134" spans="1:11" ht="30">
      <c r="A134" s="54">
        <v>86101600</v>
      </c>
      <c r="B134" s="43" t="s">
        <v>128</v>
      </c>
      <c r="C134" s="43" t="s">
        <v>108</v>
      </c>
      <c r="D134" s="43">
        <v>4</v>
      </c>
      <c r="E134" s="43" t="s">
        <v>109</v>
      </c>
      <c r="F134" s="30" t="s">
        <v>42</v>
      </c>
      <c r="G134" s="43">
        <v>450000000</v>
      </c>
      <c r="H134" s="43">
        <v>0</v>
      </c>
      <c r="I134" s="44" t="s">
        <v>101</v>
      </c>
      <c r="J134" s="44" t="s">
        <v>102</v>
      </c>
      <c r="K134" s="45" t="s">
        <v>31</v>
      </c>
    </row>
    <row r="135" spans="1:11" ht="30">
      <c r="A135" s="54">
        <v>86101600</v>
      </c>
      <c r="B135" s="43" t="s">
        <v>86</v>
      </c>
      <c r="C135" s="43" t="s">
        <v>108</v>
      </c>
      <c r="D135" s="43">
        <v>4</v>
      </c>
      <c r="E135" s="43" t="s">
        <v>109</v>
      </c>
      <c r="F135" s="30" t="s">
        <v>42</v>
      </c>
      <c r="G135" s="43">
        <v>200000000</v>
      </c>
      <c r="H135" s="43">
        <v>0</v>
      </c>
      <c r="I135" s="44" t="s">
        <v>101</v>
      </c>
      <c r="J135" s="44" t="s">
        <v>102</v>
      </c>
      <c r="K135" s="45" t="s">
        <v>31</v>
      </c>
    </row>
    <row r="136" spans="1:11" ht="30">
      <c r="A136" s="54">
        <v>86101705</v>
      </c>
      <c r="B136" s="43" t="s">
        <v>88</v>
      </c>
      <c r="C136" s="43" t="s">
        <v>112</v>
      </c>
      <c r="D136" s="43">
        <v>8</v>
      </c>
      <c r="E136" s="43" t="s">
        <v>109</v>
      </c>
      <c r="F136" s="30" t="s">
        <v>42</v>
      </c>
      <c r="G136" s="43">
        <v>40000000</v>
      </c>
      <c r="H136" s="43">
        <v>0</v>
      </c>
      <c r="I136" s="44" t="s">
        <v>101</v>
      </c>
      <c r="J136" s="44" t="s">
        <v>102</v>
      </c>
      <c r="K136" s="45" t="s">
        <v>31</v>
      </c>
    </row>
    <row r="137" spans="1:11" ht="30">
      <c r="A137" s="54">
        <v>86101705</v>
      </c>
      <c r="B137" s="43" t="s">
        <v>89</v>
      </c>
      <c r="C137" s="43" t="s">
        <v>111</v>
      </c>
      <c r="D137" s="43">
        <v>7</v>
      </c>
      <c r="E137" s="43" t="s">
        <v>109</v>
      </c>
      <c r="F137" s="30" t="s">
        <v>42</v>
      </c>
      <c r="G137" s="43">
        <v>10000000</v>
      </c>
      <c r="H137" s="43">
        <v>0</v>
      </c>
      <c r="I137" s="44" t="s">
        <v>101</v>
      </c>
      <c r="J137" s="44" t="s">
        <v>102</v>
      </c>
      <c r="K137" s="45" t="s">
        <v>31</v>
      </c>
    </row>
    <row r="138" spans="1:11" ht="30">
      <c r="A138" s="54">
        <v>44111500</v>
      </c>
      <c r="B138" s="43" t="s">
        <v>90</v>
      </c>
      <c r="C138" s="43" t="s">
        <v>104</v>
      </c>
      <c r="D138" s="43">
        <v>6</v>
      </c>
      <c r="E138" s="43" t="s">
        <v>129</v>
      </c>
      <c r="F138" s="30" t="s">
        <v>42</v>
      </c>
      <c r="G138" s="43">
        <v>105000000</v>
      </c>
      <c r="H138" s="43">
        <v>0</v>
      </c>
      <c r="I138" s="44" t="s">
        <v>101</v>
      </c>
      <c r="J138" s="44" t="s">
        <v>102</v>
      </c>
      <c r="K138" s="45" t="s">
        <v>31</v>
      </c>
    </row>
    <row r="139" spans="1:11" ht="30">
      <c r="A139" s="54">
        <v>86101600</v>
      </c>
      <c r="B139" s="43" t="s">
        <v>91</v>
      </c>
      <c r="C139" s="43" t="s">
        <v>117</v>
      </c>
      <c r="D139" s="43">
        <v>5</v>
      </c>
      <c r="E139" s="43" t="s">
        <v>109</v>
      </c>
      <c r="F139" s="30" t="s">
        <v>42</v>
      </c>
      <c r="G139" s="43">
        <v>50000000</v>
      </c>
      <c r="H139" s="43">
        <v>0</v>
      </c>
      <c r="I139" s="44" t="s">
        <v>101</v>
      </c>
      <c r="J139" s="44" t="s">
        <v>102</v>
      </c>
      <c r="K139" s="45" t="s">
        <v>31</v>
      </c>
    </row>
    <row r="140" spans="1:11" ht="30">
      <c r="A140" s="54">
        <v>86101600</v>
      </c>
      <c r="B140" s="43" t="s">
        <v>130</v>
      </c>
      <c r="C140" s="43" t="s">
        <v>114</v>
      </c>
      <c r="D140" s="43">
        <v>9</v>
      </c>
      <c r="E140" s="43" t="s">
        <v>109</v>
      </c>
      <c r="F140" s="30" t="s">
        <v>42</v>
      </c>
      <c r="G140" s="43">
        <v>2498734858</v>
      </c>
      <c r="H140" s="43">
        <v>0</v>
      </c>
      <c r="I140" s="44" t="s">
        <v>101</v>
      </c>
      <c r="J140" s="44" t="s">
        <v>102</v>
      </c>
      <c r="K140" s="45" t="s">
        <v>31</v>
      </c>
    </row>
    <row r="141" spans="1:11" ht="30">
      <c r="A141" s="54">
        <v>86101600</v>
      </c>
      <c r="B141" s="43" t="s">
        <v>131</v>
      </c>
      <c r="C141" s="43" t="s">
        <v>114</v>
      </c>
      <c r="D141" s="43">
        <v>9</v>
      </c>
      <c r="E141" s="43" t="s">
        <v>109</v>
      </c>
      <c r="F141" s="30" t="s">
        <v>42</v>
      </c>
      <c r="G141" s="43">
        <v>843682491</v>
      </c>
      <c r="H141" s="43">
        <v>0</v>
      </c>
      <c r="I141" s="44" t="s">
        <v>101</v>
      </c>
      <c r="J141" s="44" t="s">
        <v>102</v>
      </c>
      <c r="K141" s="45" t="s">
        <v>31</v>
      </c>
    </row>
    <row r="142" spans="1:11" ht="30">
      <c r="A142" s="54">
        <v>86101600</v>
      </c>
      <c r="B142" s="43" t="s">
        <v>132</v>
      </c>
      <c r="C142" s="43" t="s">
        <v>114</v>
      </c>
      <c r="D142" s="43">
        <v>9</v>
      </c>
      <c r="E142" s="43" t="s">
        <v>109</v>
      </c>
      <c r="F142" s="30" t="s">
        <v>42</v>
      </c>
      <c r="G142" s="43">
        <v>1231622604</v>
      </c>
      <c r="H142" s="43">
        <v>0</v>
      </c>
      <c r="I142" s="44" t="s">
        <v>101</v>
      </c>
      <c r="J142" s="44" t="s">
        <v>102</v>
      </c>
      <c r="K142" s="45" t="s">
        <v>31</v>
      </c>
    </row>
    <row r="143" spans="1:11" ht="30">
      <c r="A143" s="54">
        <v>86101600</v>
      </c>
      <c r="B143" s="43" t="s">
        <v>133</v>
      </c>
      <c r="C143" s="43" t="s">
        <v>114</v>
      </c>
      <c r="D143" s="43">
        <v>9</v>
      </c>
      <c r="E143" s="43" t="s">
        <v>109</v>
      </c>
      <c r="F143" s="30" t="s">
        <v>42</v>
      </c>
      <c r="G143" s="43">
        <v>739575243</v>
      </c>
      <c r="H143" s="43">
        <v>0</v>
      </c>
      <c r="I143" s="44" t="s">
        <v>101</v>
      </c>
      <c r="J143" s="44" t="s">
        <v>102</v>
      </c>
      <c r="K143" s="45" t="s">
        <v>31</v>
      </c>
    </row>
    <row r="144" spans="1:11" ht="30">
      <c r="A144" s="54">
        <v>86101713</v>
      </c>
      <c r="B144" s="43" t="s">
        <v>134</v>
      </c>
      <c r="C144" s="43" t="s">
        <v>114</v>
      </c>
      <c r="D144" s="43">
        <v>9</v>
      </c>
      <c r="E144" s="43" t="s">
        <v>109</v>
      </c>
      <c r="F144" s="30" t="s">
        <v>42</v>
      </c>
      <c r="G144" s="43">
        <v>3142334457</v>
      </c>
      <c r="H144" s="43">
        <v>0</v>
      </c>
      <c r="I144" s="44" t="s">
        <v>101</v>
      </c>
      <c r="J144" s="44" t="s">
        <v>102</v>
      </c>
      <c r="K144" s="45" t="s">
        <v>31</v>
      </c>
    </row>
    <row r="145" spans="1:11" ht="30">
      <c r="A145" s="54">
        <v>86101713</v>
      </c>
      <c r="B145" s="43" t="s">
        <v>135</v>
      </c>
      <c r="C145" s="43" t="s">
        <v>114</v>
      </c>
      <c r="D145" s="43">
        <v>9</v>
      </c>
      <c r="E145" s="43" t="s">
        <v>109</v>
      </c>
      <c r="F145" s="30" t="s">
        <v>42</v>
      </c>
      <c r="G145" s="43">
        <v>209565873</v>
      </c>
      <c r="H145" s="43">
        <v>0</v>
      </c>
      <c r="I145" s="44" t="s">
        <v>101</v>
      </c>
      <c r="J145" s="44" t="s">
        <v>102</v>
      </c>
      <c r="K145" s="45" t="s">
        <v>31</v>
      </c>
    </row>
    <row r="146" spans="1:11" ht="30">
      <c r="A146" s="54">
        <v>86101701</v>
      </c>
      <c r="B146" s="43" t="s">
        <v>136</v>
      </c>
      <c r="C146" s="43" t="s">
        <v>114</v>
      </c>
      <c r="D146" s="43">
        <v>9</v>
      </c>
      <c r="E146" s="43" t="s">
        <v>109</v>
      </c>
      <c r="F146" s="30" t="s">
        <v>42</v>
      </c>
      <c r="G146" s="43">
        <v>238300428</v>
      </c>
      <c r="H146" s="43">
        <v>0</v>
      </c>
      <c r="I146" s="44" t="s">
        <v>101</v>
      </c>
      <c r="J146" s="44" t="s">
        <v>102</v>
      </c>
      <c r="K146" s="45" t="s">
        <v>31</v>
      </c>
    </row>
    <row r="147" spans="1:11" ht="30">
      <c r="A147" s="54">
        <v>86101703</v>
      </c>
      <c r="B147" s="43" t="s">
        <v>93</v>
      </c>
      <c r="C147" s="43" t="s">
        <v>114</v>
      </c>
      <c r="D147" s="43">
        <v>11</v>
      </c>
      <c r="E147" s="43" t="s">
        <v>109</v>
      </c>
      <c r="F147" s="30" t="s">
        <v>42</v>
      </c>
      <c r="G147" s="43">
        <v>360000000</v>
      </c>
      <c r="H147" s="43">
        <v>0</v>
      </c>
      <c r="I147" s="44" t="s">
        <v>101</v>
      </c>
      <c r="J147" s="44" t="s">
        <v>102</v>
      </c>
      <c r="K147" s="45" t="s">
        <v>31</v>
      </c>
    </row>
    <row r="148" spans="1:11" ht="45">
      <c r="A148" s="54">
        <v>86101703</v>
      </c>
      <c r="B148" s="43" t="s">
        <v>94</v>
      </c>
      <c r="C148" s="43" t="s">
        <v>114</v>
      </c>
      <c r="D148" s="43">
        <v>11</v>
      </c>
      <c r="E148" s="43" t="s">
        <v>106</v>
      </c>
      <c r="F148" s="30" t="s">
        <v>42</v>
      </c>
      <c r="G148" s="43">
        <v>1968914412</v>
      </c>
      <c r="H148" s="43">
        <v>0</v>
      </c>
      <c r="I148" s="44" t="s">
        <v>101</v>
      </c>
      <c r="J148" s="44" t="s">
        <v>102</v>
      </c>
      <c r="K148" s="45" t="s">
        <v>31</v>
      </c>
    </row>
    <row r="149" spans="1:11" ht="30">
      <c r="A149" s="54">
        <v>867101808</v>
      </c>
      <c r="B149" s="43" t="s">
        <v>95</v>
      </c>
      <c r="C149" s="43" t="s">
        <v>114</v>
      </c>
      <c r="D149" s="43">
        <v>1</v>
      </c>
      <c r="E149" s="43" t="s">
        <v>109</v>
      </c>
      <c r="F149" s="30" t="s">
        <v>42</v>
      </c>
      <c r="G149" s="43">
        <v>6593842</v>
      </c>
      <c r="H149" s="43">
        <v>0</v>
      </c>
      <c r="I149" s="44" t="s">
        <v>101</v>
      </c>
      <c r="J149" s="44" t="s">
        <v>102</v>
      </c>
      <c r="K149" s="45" t="s">
        <v>31</v>
      </c>
    </row>
    <row r="150" spans="1:11" ht="30">
      <c r="A150" s="54">
        <v>78111502</v>
      </c>
      <c r="B150" s="43" t="s">
        <v>96</v>
      </c>
      <c r="C150" s="43" t="s">
        <v>110</v>
      </c>
      <c r="D150" s="43">
        <v>10</v>
      </c>
      <c r="E150" s="43" t="s">
        <v>137</v>
      </c>
      <c r="F150" s="30" t="s">
        <v>42</v>
      </c>
      <c r="G150" s="43">
        <v>335000000</v>
      </c>
      <c r="H150" s="43">
        <v>0</v>
      </c>
      <c r="I150" s="44" t="s">
        <v>101</v>
      </c>
      <c r="J150" s="44" t="s">
        <v>102</v>
      </c>
      <c r="K150" s="45" t="s">
        <v>31</v>
      </c>
    </row>
    <row r="151" spans="1:11" ht="30">
      <c r="A151" s="54">
        <v>80101600</v>
      </c>
      <c r="B151" s="43" t="s">
        <v>97</v>
      </c>
      <c r="C151" s="43" t="s">
        <v>104</v>
      </c>
      <c r="D151" s="43">
        <v>3</v>
      </c>
      <c r="E151" s="43" t="s">
        <v>109</v>
      </c>
      <c r="F151" s="30" t="s">
        <v>42</v>
      </c>
      <c r="G151" s="43">
        <v>112000000</v>
      </c>
      <c r="H151" s="43">
        <v>0</v>
      </c>
      <c r="I151" s="44" t="s">
        <v>101</v>
      </c>
      <c r="J151" s="44" t="s">
        <v>102</v>
      </c>
      <c r="K151" s="45" t="s">
        <v>31</v>
      </c>
    </row>
    <row r="152" spans="1:11" ht="45">
      <c r="A152" s="54">
        <v>86101800</v>
      </c>
      <c r="B152" s="43" t="s">
        <v>98</v>
      </c>
      <c r="C152" s="43" t="s">
        <v>110</v>
      </c>
      <c r="D152" s="43">
        <v>11</v>
      </c>
      <c r="E152" s="43" t="s">
        <v>109</v>
      </c>
      <c r="F152" s="30" t="s">
        <v>42</v>
      </c>
      <c r="G152" s="43">
        <v>25000000</v>
      </c>
      <c r="H152" s="43">
        <v>0</v>
      </c>
      <c r="I152" s="44" t="s">
        <v>101</v>
      </c>
      <c r="J152" s="44" t="s">
        <v>102</v>
      </c>
      <c r="K152" s="45" t="s">
        <v>31</v>
      </c>
    </row>
    <row r="153" spans="1:11" ht="15">
      <c r="A153" s="26"/>
      <c r="B153" s="25"/>
      <c r="C153" s="25"/>
      <c r="D153" s="25"/>
      <c r="E153" s="25"/>
      <c r="F153" s="23"/>
      <c r="G153" s="25"/>
      <c r="H153" s="25"/>
      <c r="I153" s="27"/>
      <c r="J153" s="27"/>
      <c r="K153" s="28"/>
    </row>
    <row r="154" spans="1:11" ht="33.75" thickBot="1">
      <c r="A154" s="105" t="s">
        <v>234</v>
      </c>
      <c r="B154" s="106"/>
      <c r="C154" s="106"/>
      <c r="D154" s="25"/>
      <c r="E154" s="25"/>
      <c r="F154" s="23"/>
      <c r="G154" s="25"/>
      <c r="H154" s="25"/>
      <c r="I154" s="27"/>
      <c r="J154" s="27"/>
      <c r="K154" s="28"/>
    </row>
    <row r="155" spans="1:11" ht="49.5">
      <c r="A155" s="107" t="s">
        <v>4</v>
      </c>
      <c r="B155" s="108" t="s">
        <v>235</v>
      </c>
      <c r="C155" s="109" t="s">
        <v>12</v>
      </c>
      <c r="D155" s="25"/>
      <c r="E155" s="25"/>
      <c r="F155" s="23"/>
      <c r="G155" s="25"/>
      <c r="H155" s="25"/>
      <c r="I155" s="27"/>
      <c r="J155" s="27"/>
      <c r="K155" s="28"/>
    </row>
    <row r="156" spans="1:11" ht="16.5">
      <c r="A156" s="110"/>
      <c r="B156" s="111"/>
      <c r="C156" s="112"/>
      <c r="D156" s="25"/>
      <c r="E156" s="25"/>
      <c r="F156" s="23"/>
      <c r="G156" s="25"/>
      <c r="H156" s="25"/>
      <c r="I156" s="27"/>
      <c r="J156" s="27"/>
      <c r="K156" s="28"/>
    </row>
    <row r="157" spans="1:11" ht="16.5">
      <c r="A157" s="110"/>
      <c r="B157" s="111"/>
      <c r="C157" s="112"/>
      <c r="D157" s="25"/>
      <c r="E157" s="25"/>
      <c r="F157" s="23"/>
      <c r="G157" s="25"/>
      <c r="H157" s="25"/>
      <c r="I157" s="27"/>
      <c r="J157" s="27"/>
      <c r="K157" s="28"/>
    </row>
    <row r="158" spans="1:11" ht="16.5">
      <c r="A158" s="110"/>
      <c r="B158" s="111"/>
      <c r="C158" s="112"/>
      <c r="D158" s="25"/>
      <c r="E158" s="25"/>
      <c r="F158" s="23"/>
      <c r="G158" s="25"/>
      <c r="H158" s="25"/>
      <c r="I158" s="27"/>
      <c r="J158" s="27"/>
      <c r="K158" s="28"/>
    </row>
    <row r="159" spans="1:11" ht="16.5">
      <c r="A159" s="110"/>
      <c r="B159" s="111"/>
      <c r="C159" s="112"/>
      <c r="D159" s="25"/>
      <c r="E159" s="25"/>
      <c r="F159" s="23"/>
      <c r="G159" s="25"/>
      <c r="H159" s="25"/>
      <c r="I159" s="27"/>
      <c r="J159" s="27"/>
      <c r="K159" s="28"/>
    </row>
    <row r="160" spans="1:11" ht="17.25" thickBot="1">
      <c r="A160" s="113"/>
      <c r="B160" s="114"/>
      <c r="C160" s="115"/>
      <c r="D160" s="25"/>
      <c r="E160" s="25"/>
      <c r="F160" s="23"/>
      <c r="G160" s="25"/>
      <c r="H160" s="25"/>
      <c r="I160" s="27"/>
      <c r="J160" s="27"/>
      <c r="K160" s="28"/>
    </row>
    <row r="162" ht="15">
      <c r="G162" s="24"/>
    </row>
  </sheetData>
  <sheetProtection/>
  <mergeCells count="2">
    <mergeCell ref="E5:H14"/>
    <mergeCell ref="E15:H15"/>
  </mergeCells>
  <hyperlinks>
    <hyperlink ref="B8" r:id="rId1" display="www.ani.gov.co"/>
  </hyperlinks>
  <printOptions/>
  <pageMargins left="0.7" right="0.7" top="0.75" bottom="0.75" header="0.3" footer="0.3"/>
  <pageSetup horizontalDpi="600" verticalDpi="600" orientation="landscape" paperSize="9" scale="51"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Cesar Augusto Garcia Montoya</cp:lastModifiedBy>
  <cp:lastPrinted>2014-09-02T15:02:57Z</cp:lastPrinted>
  <dcterms:created xsi:type="dcterms:W3CDTF">2012-12-10T15:58:41Z</dcterms:created>
  <dcterms:modified xsi:type="dcterms:W3CDTF">2016-01-29T20:31:33Z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