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l 2014\"/>
    </mc:Choice>
  </mc:AlternateContent>
  <xr:revisionPtr revIDLastSave="0" documentId="8_{B9FBD8C6-CA8B-4761-A402-1E3ADDB3518A}" xr6:coauthVersionLast="34" xr6:coauthVersionMax="34" xr10:uidLastSave="{00000000-0000-0000-0000-000000000000}"/>
  <bookViews>
    <workbookView xWindow="0" yWindow="0" windowWidth="14295" windowHeight="12135" xr2:uid="{45F7BDC7-44A7-4C67-B684-76E693DB50A6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7" i="1"/>
  <c r="H16" i="1"/>
  <c r="H9" i="1"/>
  <c r="H7" i="1"/>
  <c r="H5" i="1"/>
  <c r="G21" i="1"/>
  <c r="E17" i="1"/>
  <c r="E9" i="1"/>
  <c r="E7" i="1"/>
  <c r="E5" i="1"/>
  <c r="D21" i="1"/>
  <c r="E20" i="1"/>
  <c r="E19" i="1"/>
  <c r="E21" i="1" l="1"/>
</calcChain>
</file>

<file path=xl/sharedStrings.xml><?xml version="1.0" encoding="utf-8"?>
<sst xmlns="http://schemas.openxmlformats.org/spreadsheetml/2006/main" count="33" uniqueCount="31">
  <si>
    <t xml:space="preserve">Dimensión </t>
  </si>
  <si>
    <t xml:space="preserve">Política </t>
  </si>
  <si>
    <t>Talento  Humano</t>
  </si>
  <si>
    <t>1.   Política de  Gestión  Estratégica del Talento  Humano - GETH</t>
  </si>
  <si>
    <t>2.   Política de Integridad</t>
  </si>
  <si>
    <t>Direccionamiento  Estratégico y  planeación</t>
  </si>
  <si>
    <t>3.   Planeación Institucional</t>
  </si>
  <si>
    <t>4.   Gestión Presupuestal y Eficiencia del gasto público.</t>
  </si>
  <si>
    <t>Gestión con Valores para  Resultados</t>
  </si>
  <si>
    <t>5.   Fortalecimiento organizacional y Simplificación de procesos</t>
  </si>
  <si>
    <t>6.   Gobierno Digital-TIC para la Gestión</t>
  </si>
  <si>
    <t xml:space="preserve">7.   Seguridad Digital </t>
  </si>
  <si>
    <t>8.   Defensa Jurídica</t>
  </si>
  <si>
    <t>9.   Servicio al Ciudadano</t>
  </si>
  <si>
    <t>10. Racionalización  de Trámites</t>
  </si>
  <si>
    <t>11. Participación Ciudadana en la Gestión</t>
  </si>
  <si>
    <t>Evaluación  de  Resultados</t>
  </si>
  <si>
    <t xml:space="preserve">12. Seguimiento y  Evaluación del Desempeño Institucional </t>
  </si>
  <si>
    <t>Información Y  Comunicación</t>
  </si>
  <si>
    <t>13. Política de Gestión Documental</t>
  </si>
  <si>
    <t>14. Política de Transparencia, acceso a la Información Pública y lucha contra la corrupción.</t>
  </si>
  <si>
    <t>Gestión  del Conocimiento  y  la Innovación</t>
  </si>
  <si>
    <t>15. Gestión del Conocimiento y  la Innovación</t>
  </si>
  <si>
    <t>Control  Interno</t>
  </si>
  <si>
    <t>16. Control Interno</t>
  </si>
  <si>
    <r>
      <t xml:space="preserve">Resultado Política </t>
    </r>
    <r>
      <rPr>
        <b/>
        <sz val="12"/>
        <color rgb="FF244061"/>
        <rFont val="Calibri"/>
        <family val="2"/>
      </rPr>
      <t>(Promedio)</t>
    </r>
  </si>
  <si>
    <r>
      <t xml:space="preserve">Resultado Dimensión </t>
    </r>
    <r>
      <rPr>
        <b/>
        <sz val="12"/>
        <color rgb="FF244061"/>
        <rFont val="Calibri"/>
        <family val="2"/>
      </rPr>
      <t>(Promedio)</t>
    </r>
  </si>
  <si>
    <r>
      <t xml:space="preserve">Resultado Total </t>
    </r>
    <r>
      <rPr>
        <b/>
        <sz val="10"/>
        <color rgb="FF244061"/>
        <rFont val="Calibri"/>
        <family val="2"/>
      </rPr>
      <t>(Promedio)</t>
    </r>
  </si>
  <si>
    <t>RESULTADOS - FURAG 2017</t>
  </si>
  <si>
    <t>AGENCIA NACIONAL DE INFRAESTRUCTURA</t>
  </si>
  <si>
    <t>Autodiagnostico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</si>
</sst>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rgb="FF244061"/>
      <name val="Calibri"/>
      <family val="2"/>
    </font>
    <font>
      <b/>
      <sz val="14"/>
      <color rgb="FF244061"/>
      <name val="Calibri"/>
      <family val="2"/>
    </font>
    <font>
      <sz val="12"/>
      <color rgb="FF244061"/>
      <name val="Calibri"/>
      <family val="2"/>
    </font>
    <font>
      <b/>
      <sz val="12"/>
      <color rgb="FF244061"/>
      <name val="Calibri"/>
      <family val="2"/>
    </font>
    <font>
      <b/>
      <sz val="10"/>
      <color rgb="FF244061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9"/>
        <bgColor indexed="64"/>
      </patternFill>
    </fill>
    <fill>
      <patternFill patternType="solid">
        <fgColor rgb="FFFDE1CA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2" fillId="3" borderId="4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2" fontId="0" fillId="0" borderId="0" xfId="0" applyNumberFormat="1"/>
    <xf numFmtId="2" fontId="3" fillId="3" borderId="4" xfId="0" applyNumberFormat="1" applyFont="1" applyFill="1" applyBorder="1" applyAlignment="1">
      <alignment vertical="center" wrapText="1" readingOrder="1"/>
    </xf>
    <xf numFmtId="2" fontId="2" fillId="4" borderId="4" xfId="0" applyNumberFormat="1" applyFont="1" applyFill="1" applyBorder="1" applyAlignment="1">
      <alignment vertical="center" wrapText="1" readingOrder="1"/>
    </xf>
    <xf numFmtId="0" fontId="6" fillId="0" borderId="0" xfId="0" applyFont="1"/>
    <xf numFmtId="0" fontId="2" fillId="3" borderId="7" xfId="0" applyFont="1" applyFill="1" applyBorder="1" applyAlignment="1">
      <alignment horizontal="right" vertical="center" wrapText="1" readingOrder="1"/>
    </xf>
    <xf numFmtId="0" fontId="2" fillId="3" borderId="8" xfId="0" applyFont="1" applyFill="1" applyBorder="1" applyAlignment="1">
      <alignment horizontal="right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2" fontId="3" fillId="3" borderId="2" xfId="0" applyNumberFormat="1" applyFont="1" applyFill="1" applyBorder="1" applyAlignment="1">
      <alignment vertical="center" wrapText="1" readingOrder="1"/>
    </xf>
    <xf numFmtId="2" fontId="3" fillId="3" borderId="3" xfId="0" applyNumberFormat="1" applyFont="1" applyFill="1" applyBorder="1" applyAlignment="1">
      <alignment vertical="center" wrapText="1" readingOrder="1"/>
    </xf>
    <xf numFmtId="2" fontId="3" fillId="3" borderId="5" xfId="0" applyNumberFormat="1" applyFont="1" applyFill="1" applyBorder="1" applyAlignment="1">
      <alignment vertical="center" wrapText="1" readingOrder="1"/>
    </xf>
    <xf numFmtId="2" fontId="3" fillId="3" borderId="6" xfId="0" applyNumberFormat="1" applyFont="1" applyFill="1" applyBorder="1" applyAlignment="1">
      <alignment vertical="center" wrapText="1" readingOrder="1"/>
    </xf>
    <xf numFmtId="0" fontId="1" fillId="2" borderId="12" xfId="0" applyFont="1" applyFill="1" applyBorder="1" applyAlignment="1">
      <alignment horizontal="center" vertical="center" wrapText="1" readingOrder="1"/>
    </xf>
    <xf numFmtId="0" fontId="1" fillId="2" borderId="13" xfId="0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0" fontId="2" fillId="3" borderId="3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left" vertical="center" wrapText="1" readingOrder="1"/>
    </xf>
    <xf numFmtId="0" fontId="2" fillId="3" borderId="6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08F3-7F58-40BF-B0C8-DEEC08C78F89}">
  <dimension ref="B1:L31"/>
  <sheetViews>
    <sheetView tabSelected="1" workbookViewId="0">
      <selection activeCell="M4" sqref="M4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57.7109375" customWidth="1"/>
    <col min="4" max="5" width="16.42578125" customWidth="1"/>
    <col min="6" max="6" width="1.140625" customWidth="1"/>
    <col min="7" max="8" width="18.28515625" customWidth="1"/>
  </cols>
  <sheetData>
    <row r="1" spans="2:12" ht="15.75" thickBot="1" x14ac:dyDescent="0.3"/>
    <row r="2" spans="2:12" ht="41.25" customHeight="1" thickBot="1" x14ac:dyDescent="0.3">
      <c r="B2" s="11" t="s">
        <v>29</v>
      </c>
      <c r="C2" s="12"/>
      <c r="D2" s="12"/>
      <c r="E2" s="13"/>
      <c r="G2" s="18" t="s">
        <v>30</v>
      </c>
      <c r="H2" s="19"/>
    </row>
    <row r="3" spans="2:12" ht="39" customHeight="1" thickTop="1" thickBot="1" x14ac:dyDescent="0.3">
      <c r="B3" s="11" t="s">
        <v>28</v>
      </c>
      <c r="C3" s="12"/>
      <c r="D3" s="12"/>
      <c r="E3" s="13"/>
      <c r="G3" s="20"/>
      <c r="H3" s="21"/>
    </row>
    <row r="4" spans="2:12" ht="72" customHeight="1" thickTop="1" thickBot="1" x14ac:dyDescent="0.3">
      <c r="B4" s="1" t="s">
        <v>0</v>
      </c>
      <c r="C4" s="1" t="s">
        <v>1</v>
      </c>
      <c r="D4" s="1" t="s">
        <v>25</v>
      </c>
      <c r="E4" s="1" t="s">
        <v>26</v>
      </c>
      <c r="G4" s="1" t="s">
        <v>25</v>
      </c>
      <c r="H4" s="1" t="s">
        <v>26</v>
      </c>
    </row>
    <row r="5" spans="2:12" ht="33" customHeight="1" thickTop="1" thickBot="1" x14ac:dyDescent="0.3">
      <c r="B5" s="22" t="s">
        <v>2</v>
      </c>
      <c r="C5" s="2" t="s">
        <v>3</v>
      </c>
      <c r="D5" s="6">
        <v>76.55</v>
      </c>
      <c r="E5" s="14">
        <f>AVERAGE(D5,D6)</f>
        <v>78.94</v>
      </c>
      <c r="G5" s="6"/>
      <c r="H5" s="14">
        <f>AVERAGE(G5:G6)</f>
        <v>51.9</v>
      </c>
    </row>
    <row r="6" spans="2:12" ht="15.75" customHeight="1" thickBot="1" x14ac:dyDescent="0.3">
      <c r="B6" s="23"/>
      <c r="C6" s="4" t="s">
        <v>4</v>
      </c>
      <c r="D6" s="6">
        <v>81.33</v>
      </c>
      <c r="E6" s="15"/>
      <c r="G6" s="6">
        <v>51.9</v>
      </c>
      <c r="H6" s="15"/>
    </row>
    <row r="7" spans="2:12" ht="19.5" customHeight="1" thickBot="1" x14ac:dyDescent="0.3">
      <c r="B7" s="24" t="s">
        <v>5</v>
      </c>
      <c r="C7" s="4" t="s">
        <v>6</v>
      </c>
      <c r="D7" s="6"/>
      <c r="E7" s="16">
        <f>AVERAGE(D7,D8)</f>
        <v>60.1</v>
      </c>
      <c r="G7" s="6">
        <v>96.5</v>
      </c>
      <c r="H7" s="16">
        <f>AVERAGE(G7:G8)</f>
        <v>97.85</v>
      </c>
    </row>
    <row r="8" spans="2:12" ht="21" customHeight="1" thickBot="1" x14ac:dyDescent="0.3">
      <c r="B8" s="23"/>
      <c r="C8" s="4" t="s">
        <v>7</v>
      </c>
      <c r="D8" s="6">
        <v>60.1</v>
      </c>
      <c r="E8" s="15"/>
      <c r="G8" s="6">
        <v>99.2</v>
      </c>
      <c r="H8" s="15"/>
    </row>
    <row r="9" spans="2:12" ht="39" customHeight="1" thickBot="1" x14ac:dyDescent="0.3">
      <c r="B9" s="24" t="s">
        <v>8</v>
      </c>
      <c r="C9" s="4" t="s">
        <v>9</v>
      </c>
      <c r="D9" s="6"/>
      <c r="E9" s="16">
        <f>AVERAGE(D9:D15)</f>
        <v>78.282499999999999</v>
      </c>
      <c r="G9" s="6"/>
      <c r="H9" s="16">
        <f>AVERAGE(G9:G15)</f>
        <v>83.759999999999991</v>
      </c>
    </row>
    <row r="10" spans="2:12" ht="16.5" thickBot="1" x14ac:dyDescent="0.3">
      <c r="B10" s="25"/>
      <c r="C10" s="4" t="s">
        <v>10</v>
      </c>
      <c r="D10" s="6">
        <v>81.319999999999993</v>
      </c>
      <c r="E10" s="17"/>
      <c r="G10" s="6">
        <v>66.8</v>
      </c>
      <c r="H10" s="17"/>
    </row>
    <row r="11" spans="2:12" ht="16.5" thickBot="1" x14ac:dyDescent="0.3">
      <c r="B11" s="25"/>
      <c r="C11" s="4" t="s">
        <v>11</v>
      </c>
      <c r="D11" s="6"/>
      <c r="E11" s="17"/>
      <c r="G11" s="6"/>
      <c r="H11" s="17"/>
    </row>
    <row r="12" spans="2:12" ht="16.5" thickBot="1" x14ac:dyDescent="0.3">
      <c r="B12" s="25"/>
      <c r="C12" s="4" t="s">
        <v>12</v>
      </c>
      <c r="D12" s="6"/>
      <c r="E12" s="17"/>
      <c r="G12" s="6">
        <v>91.1</v>
      </c>
      <c r="H12" s="17"/>
    </row>
    <row r="13" spans="2:12" ht="16.5" thickBot="1" x14ac:dyDescent="0.3">
      <c r="B13" s="25"/>
      <c r="C13" s="4" t="s">
        <v>13</v>
      </c>
      <c r="D13" s="6">
        <v>79.48</v>
      </c>
      <c r="E13" s="17"/>
      <c r="G13" s="6">
        <v>100</v>
      </c>
      <c r="H13" s="17"/>
    </row>
    <row r="14" spans="2:12" ht="16.5" thickBot="1" x14ac:dyDescent="0.3">
      <c r="B14" s="25"/>
      <c r="C14" s="4" t="s">
        <v>14</v>
      </c>
      <c r="D14" s="6">
        <v>73.349999999999994</v>
      </c>
      <c r="E14" s="17"/>
      <c r="G14" s="6">
        <v>96.9</v>
      </c>
      <c r="H14" s="17"/>
    </row>
    <row r="15" spans="2:12" ht="16.5" thickBot="1" x14ac:dyDescent="0.3">
      <c r="B15" s="23"/>
      <c r="C15" s="4" t="s">
        <v>15</v>
      </c>
      <c r="D15" s="6">
        <v>78.98</v>
      </c>
      <c r="E15" s="15"/>
      <c r="G15" s="6">
        <v>64</v>
      </c>
      <c r="H15" s="15"/>
      <c r="L15" s="5"/>
    </row>
    <row r="16" spans="2:12" ht="19.5" thickBot="1" x14ac:dyDescent="0.3">
      <c r="B16" s="3" t="s">
        <v>16</v>
      </c>
      <c r="C16" s="4" t="s">
        <v>17</v>
      </c>
      <c r="D16" s="6"/>
      <c r="E16" s="6"/>
      <c r="G16" s="6">
        <v>96.3</v>
      </c>
      <c r="H16" s="6">
        <f>AVERAGE(G16)</f>
        <v>96.3</v>
      </c>
    </row>
    <row r="17" spans="2:8" ht="16.5" thickBot="1" x14ac:dyDescent="0.3">
      <c r="B17" s="24" t="s">
        <v>18</v>
      </c>
      <c r="C17" s="4" t="s">
        <v>19</v>
      </c>
      <c r="D17" s="6">
        <v>74.87</v>
      </c>
      <c r="E17" s="16">
        <f>AVERAGE(D17,D18)</f>
        <v>76.814999999999998</v>
      </c>
      <c r="G17" s="6">
        <v>77.8</v>
      </c>
      <c r="H17" s="16">
        <f>AVERAGE(G17:G18)</f>
        <v>82.4</v>
      </c>
    </row>
    <row r="18" spans="2:8" ht="32.25" thickBot="1" x14ac:dyDescent="0.3">
      <c r="B18" s="23"/>
      <c r="C18" s="4" t="s">
        <v>20</v>
      </c>
      <c r="D18" s="6">
        <v>78.760000000000005</v>
      </c>
      <c r="E18" s="15"/>
      <c r="G18" s="6">
        <v>87</v>
      </c>
      <c r="H18" s="15"/>
    </row>
    <row r="19" spans="2:8" ht="38.25" customHeight="1" thickBot="1" x14ac:dyDescent="0.3">
      <c r="B19" s="3" t="s">
        <v>21</v>
      </c>
      <c r="C19" s="4" t="s">
        <v>22</v>
      </c>
      <c r="D19" s="6">
        <v>78.83</v>
      </c>
      <c r="E19" s="6">
        <f>AVERAGE(D19)</f>
        <v>78.83</v>
      </c>
      <c r="G19" s="6"/>
      <c r="H19" s="6"/>
    </row>
    <row r="20" spans="2:8" ht="19.5" thickBot="1" x14ac:dyDescent="0.3">
      <c r="B20" s="3" t="s">
        <v>23</v>
      </c>
      <c r="C20" s="4" t="s">
        <v>24</v>
      </c>
      <c r="D20" s="6">
        <v>82.78</v>
      </c>
      <c r="E20" s="6">
        <f>AVERAGE(D20)</f>
        <v>82.78</v>
      </c>
      <c r="G20" s="6">
        <v>86.8</v>
      </c>
      <c r="H20" s="6"/>
    </row>
    <row r="21" spans="2:8" ht="19.5" thickBot="1" x14ac:dyDescent="0.35">
      <c r="B21" s="9" t="s">
        <v>27</v>
      </c>
      <c r="C21" s="10"/>
      <c r="D21" s="7">
        <f>AVERAGE(D5:D20)</f>
        <v>76.940909090909088</v>
      </c>
      <c r="E21" s="7">
        <f>AVERAGE(E5:E20)</f>
        <v>75.957916666666662</v>
      </c>
      <c r="F21" s="8"/>
      <c r="G21" s="7">
        <f>AVERAGE(G5:G20)</f>
        <v>84.524999999999991</v>
      </c>
      <c r="H21" s="7">
        <f>AVERAGE(H5:H20)</f>
        <v>82.442000000000007</v>
      </c>
    </row>
    <row r="25" spans="2:8" x14ac:dyDescent="0.25">
      <c r="C25" s="5"/>
    </row>
    <row r="26" spans="2:8" x14ac:dyDescent="0.25">
      <c r="C26" s="5"/>
    </row>
    <row r="28" spans="2:8" x14ac:dyDescent="0.25">
      <c r="C28" s="5"/>
    </row>
    <row r="29" spans="2:8" x14ac:dyDescent="0.25">
      <c r="C29" s="5"/>
    </row>
    <row r="30" spans="2:8" x14ac:dyDescent="0.25">
      <c r="C30" s="5"/>
    </row>
    <row r="31" spans="2:8" x14ac:dyDescent="0.25">
      <c r="C31" s="5"/>
    </row>
  </sheetData>
  <mergeCells count="16">
    <mergeCell ref="B21:C21"/>
    <mergeCell ref="B3:E3"/>
    <mergeCell ref="B2:E2"/>
    <mergeCell ref="H5:H6"/>
    <mergeCell ref="H7:H8"/>
    <mergeCell ref="H9:H15"/>
    <mergeCell ref="H17:H18"/>
    <mergeCell ref="G2:H3"/>
    <mergeCell ref="B5:B6"/>
    <mergeCell ref="B7:B8"/>
    <mergeCell ref="B9:B15"/>
    <mergeCell ref="B17:B18"/>
    <mergeCell ref="E5:E6"/>
    <mergeCell ref="E7:E8"/>
    <mergeCell ref="E9:E15"/>
    <mergeCell ref="E17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Eduardo Vanegas Gamez</dc:creator>
  <cp:lastModifiedBy>Hector Eduardo Vanegas Gamez</cp:lastModifiedBy>
  <dcterms:created xsi:type="dcterms:W3CDTF">2018-03-07T05:00:15Z</dcterms:created>
  <dcterms:modified xsi:type="dcterms:W3CDTF">2018-07-21T23:46:58Z</dcterms:modified>
</cp:coreProperties>
</file>