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lan de Acción\2017\Seguimiento\abril\"/>
    </mc:Choice>
  </mc:AlternateContent>
  <bookViews>
    <workbookView xWindow="0" yWindow="0" windowWidth="20490" windowHeight="6930"/>
  </bookViews>
  <sheets>
    <sheet name="Plan de Acción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49" i="1"/>
</calcChain>
</file>

<file path=xl/sharedStrings.xml><?xml version="1.0" encoding="utf-8"?>
<sst xmlns="http://schemas.openxmlformats.org/spreadsheetml/2006/main" count="267" uniqueCount="172">
  <si>
    <t>Número de informes</t>
  </si>
  <si>
    <t>Optimizar el licenciamiento del Software de la Entidad</t>
  </si>
  <si>
    <t>Vice Planeación</t>
  </si>
  <si>
    <t>Número de procedimientos automatizados</t>
  </si>
  <si>
    <t xml:space="preserve">Automatizar el procedimiento de pago por fiducia para los Contratistas </t>
  </si>
  <si>
    <t>Número de documentos de gestión de recursos</t>
  </si>
  <si>
    <t>Gestionar ante las entidades competentes la asignación de recursos para la financiación de los proyectos de la Agencia</t>
  </si>
  <si>
    <t>4.5. Gestionar la consecución, ejecución y control de los recursos físicos y financieros de manera  oportuna y eficiente, que permita el adecuado funcionamiento de la Entidad y  desarrollo de los proyectos a su cargo.</t>
  </si>
  <si>
    <t>Número de boletines de tráfico validados</t>
  </si>
  <si>
    <t>Elaborar boletín de tráfico en las casetas de peaje</t>
  </si>
  <si>
    <t>Documento elaborado</t>
  </si>
  <si>
    <t>Elaborar documento de buenas practicas de supervisión.</t>
  </si>
  <si>
    <t>Número de informes de avance</t>
  </si>
  <si>
    <t>Elaborar un documento que reúna la experiencia generada en el desarrollo de los proyectos de cuarta generación</t>
  </si>
  <si>
    <t>Número de banco de conceptos implementado</t>
  </si>
  <si>
    <t>Implementar el Banco de Conceptos jurídicos de la Entidad como una herramienta de trabajo</t>
  </si>
  <si>
    <t>Vice Jurídica</t>
  </si>
  <si>
    <t>Número de informes presentados</t>
  </si>
  <si>
    <t>Evaluar la viabilidad de implementar la metodología de medición de impacto de acuerdo con el estudio del Corredor Santana - Puerto Salgar -DNP</t>
  </si>
  <si>
    <t>4.4. Implementar estrategias y herramientas de gestión del conocimiento para el fortalecer la toma de decisiones</t>
  </si>
  <si>
    <t>Realizar analisis y plan de acción para la transición del sistema a la norma NTC-ISO 9001:2015</t>
  </si>
  <si>
    <t xml:space="preserve">4.3. Fortalecer y mantener el Sistema Integrado de Gestión </t>
  </si>
  <si>
    <t>Número de sistemas implementados</t>
  </si>
  <si>
    <t>Implementar el sistema de gestión de seguridad de la información</t>
  </si>
  <si>
    <t>Número de informes de consultoría</t>
  </si>
  <si>
    <t>Adelantar una consultoría para la implementación de peajes electrónicos con base en las buenas prácticas internacionales</t>
  </si>
  <si>
    <t>Fortalecer el manejo de los datos para la gestión de la información con inteligencia de negocios</t>
  </si>
  <si>
    <t>Número de documentos aprobados</t>
  </si>
  <si>
    <t>Crear los lineamientos de la Arquitectura Empresarial</t>
  </si>
  <si>
    <t>Número de procedimientos estandarizados</t>
  </si>
  <si>
    <t xml:space="preserve">Definir un procedimiento que garantice la destrucción segura y adecuada de los documentos físicos y electrónicos. </t>
  </si>
  <si>
    <t>Vice Administrativa y Financiera</t>
  </si>
  <si>
    <t xml:space="preserve">4.2. Promover la administración digital de la Agencia Nacional de Infraestructura  
</t>
  </si>
  <si>
    <t>Implementar el Sistema de Gestión de la Seguridad y Salud en el trabajo</t>
  </si>
  <si>
    <t>% de cumplimiento del plan</t>
  </si>
  <si>
    <t>Definir y ejecutar el plan de Capacitación</t>
  </si>
  <si>
    <t xml:space="preserve">4.1. Desarrollar estrategias y mecanismos de trabajo en equipo </t>
  </si>
  <si>
    <t>Trim 4</t>
  </si>
  <si>
    <t>Trim 3</t>
  </si>
  <si>
    <t>Trim 2</t>
  </si>
  <si>
    <t>Trim 1</t>
  </si>
  <si>
    <t>META AÑO</t>
  </si>
  <si>
    <t>UNIDAD DE MEDIDA</t>
  </si>
  <si>
    <t>ACTIVIDAD</t>
  </si>
  <si>
    <t>Dependencia</t>
  </si>
  <si>
    <t>Objetivo Estratégico</t>
  </si>
  <si>
    <t>Foco 4. Fortalecer la gestión y toma de decisiones oportunas, basados en el trabajo en equipo</t>
  </si>
  <si>
    <t>Número de informes de estrategia presentados</t>
  </si>
  <si>
    <t>Generar una estrategia de posicionamiento en los medios de comunicación y hacer su medición</t>
  </si>
  <si>
    <t>Oficina de Comunicaciones</t>
  </si>
  <si>
    <t>3.6. Adelantar acciones para generar reconocimiento, favorabilidad y seguimiento por formadores de opinión.</t>
  </si>
  <si>
    <t>Número de estrategias implementadas</t>
  </si>
  <si>
    <t>Formular e implementar la estrategia de participación y la metodología para el acompañamiento por parte de la ANI en proyectos sostenibles</t>
  </si>
  <si>
    <t>Número de políticas formuladas</t>
  </si>
  <si>
    <t>Formular la Política de Responsabilidad Social  Empresarial a manejar en los proyectos de concesión</t>
  </si>
  <si>
    <t xml:space="preserve">Número de documentos </t>
  </si>
  <si>
    <t>Establecer los criterios y parámetros mínimos relacionados con el ruido y las vibraciones para la elaboración de Estudios de Impacto Ambiental  para el modo férreo</t>
  </si>
  <si>
    <t xml:space="preserve">3.5. Desarrollar procesos efectivos para la gestión predial, social y ambiental.
</t>
  </si>
  <si>
    <t>Número de modelos contables implementados</t>
  </si>
  <si>
    <t>Realizar la Transición al nuevo Marco Conceptual Resolución 533 y 620 2015 de la Contaduría General de la Nación</t>
  </si>
  <si>
    <t>Número de reportes presentados</t>
  </si>
  <si>
    <t>Desarrollar reportes de información Institucional en diferentes escenarios para la divulgación oportuna de la información</t>
  </si>
  <si>
    <t xml:space="preserve">3.4. Desarrollar herramientas para divulgación oportuna de información confiable y relevante.
</t>
  </si>
  <si>
    <t>Número de reuniones celebradas con entidades interinstitucionales</t>
  </si>
  <si>
    <t>Participar de las reuniones Interinstitucionales (ANLA, Vicepresidencia, MT, MADS, Corporaciones, entre otras), para seguimiento de las concesiones y gestión en las mesas de trabajo relacionadas con el componente ambiental</t>
  </si>
  <si>
    <t>Número de protocolos establecidos</t>
  </si>
  <si>
    <t>Establecer un protocolo de trabajo entre Mintransporte, Minhacienda, DNP y la ANI para la gestión presupuestal del 2017</t>
  </si>
  <si>
    <t>3.3. Mantener una comunicación, interacción y gestión efectiva con las demás Entidades Públicas</t>
  </si>
  <si>
    <t>Número de informes en donde se certifique la asistencia de los funcionarios</t>
  </si>
  <si>
    <t>Institucionalizar la participación de los funcionarios de la Entidad en los eventos de Rendición de Cuentas</t>
  </si>
  <si>
    <t>Número de eventos realizados</t>
  </si>
  <si>
    <t>Realizar eventos de Rendición de Cuentas de la Entidad (mínimo 2 eventos)</t>
  </si>
  <si>
    <t>Difundir la gestión de la Entidad a través de sesiones presenciales en diferentes ámbitos (estudiantiles, empresariales, gremiales)</t>
  </si>
  <si>
    <t>Presidencia</t>
  </si>
  <si>
    <t>3.2. Implementar mecanismos periódicos y participativos de rendición de cuentas.</t>
  </si>
  <si>
    <t>Número de eventos para la implementación de acciones</t>
  </si>
  <si>
    <t>Implementar acciones de socialización y relacionamiento con comunidades, instituciones y actores sociales representativos en los proyectos a cargo de la Entidad</t>
  </si>
  <si>
    <t>Número de fichas implementadas</t>
  </si>
  <si>
    <t>Definir e implementar la ficha de evaluación para los procesos de contratación misionales</t>
  </si>
  <si>
    <t>Automatizar el procedimiento de Atención al Ciudadano (PQR´S)</t>
  </si>
  <si>
    <t>Permear en toda la Entidad los temas de transparencia a través de un equipo interdisciplinario</t>
  </si>
  <si>
    <t>Número de sensibilizaciones</t>
  </si>
  <si>
    <t xml:space="preserve">Divulgar e implementar el Código de Ética de la Entidad
</t>
  </si>
  <si>
    <t>Número de documentos actualizados</t>
  </si>
  <si>
    <t>Actualizar el Código de Ética de la Entidad</t>
  </si>
  <si>
    <t>3.1. Fortalecer las estrategias y herramientas que garanticen transparencia y confiabilidad en todas las gestiones de la entidad.</t>
  </si>
  <si>
    <t>Foco 3.  Generar confianza en los ciudadanos, Estado, inversionistas, y usuarios de la infraestructura</t>
  </si>
  <si>
    <t>Número de Participantes adicionales a los del periodo anterior</t>
  </si>
  <si>
    <t>Incrementar el número de participantes (interventorías) en el concurso de Premio Nacional de Interventorías</t>
  </si>
  <si>
    <t>Oficina de Control Interno</t>
  </si>
  <si>
    <t xml:space="preserve">2.6. Mantener la articulación de las interventorías a los fines esenciales de la Agencia Nacional de Infraestructura-ANI. 
</t>
  </si>
  <si>
    <t>% de disminución</t>
  </si>
  <si>
    <t>Disminuir el déficit en los planes de aportes al fondo de pasivos contingentes</t>
  </si>
  <si>
    <t>Número de documentos con propuesta de modelación</t>
  </si>
  <si>
    <t>Desarrollar modelación de tráfico para seguimiento del riesgo comercial en los contratos de concesiones viales a cargo de la Agencia.</t>
  </si>
  <si>
    <t>Número de documentos definidos</t>
  </si>
  <si>
    <t xml:space="preserve">Definir lineamientos metodológicos para las valoraciones de riesgos. </t>
  </si>
  <si>
    <t>2.5. Fortalecer estrategias y herramientas que garanticen una adecuada gestión de riesgos de la entidad.</t>
  </si>
  <si>
    <t>Número de protocolos adoptados</t>
  </si>
  <si>
    <t>Adoptar el protocolo de conciliación conforme a los lineamientos establecidos por la Agencia Nacional de Defensa Judicial</t>
  </si>
  <si>
    <t>Vicepresidencia Jurídica</t>
  </si>
  <si>
    <t>Disminuir la cantidad de demandas notificadas a la Agencia como resultado de la aplicación de las herramientas de prevención del daño antijurídico</t>
  </si>
  <si>
    <t>Número de Procedimientos adoptados</t>
  </si>
  <si>
    <t>Adoptar e implementar los procedimientos necesarios para la ejecución del ciclo de defensa conforme con lo establecido por la Agencia Nacional de Defensa Jurídica del Estado</t>
  </si>
  <si>
    <t>Número de informes de seguimiento</t>
  </si>
  <si>
    <t xml:space="preserve">Realizar el seguimiento y medición de la variación en la cantidad de tutelas por vulneración del derecho de petición </t>
  </si>
  <si>
    <t>Número dePolíticas Formuladas</t>
  </si>
  <si>
    <t xml:space="preserve">Formular dos (2)  Políticas de Prevención del Daño Antijurídico </t>
  </si>
  <si>
    <t>2.4. Estandarizar los criterios y mecanismos legales para la resolución de conflictos</t>
  </si>
  <si>
    <t>Número de vicepresidencias formadas</t>
  </si>
  <si>
    <t>Implementar mecanismos de formación en sistemas de información</t>
  </si>
  <si>
    <t>Número de informes aprobados</t>
  </si>
  <si>
    <t>Elaborar un informe sobre las obras de modernización en los proyectos de concesión aeroportuaria y las perspectivas en el mediano plazo</t>
  </si>
  <si>
    <t>Vice Gestión Contractual</t>
  </si>
  <si>
    <t xml:space="preserve">Hacer un informe semestral sobre el  cumplimiento e impacto del Plan de Inversiones en las diferentes concesiones portuarias </t>
  </si>
  <si>
    <t>Número de Planes con seguimiento</t>
  </si>
  <si>
    <t xml:space="preserve"> Seguimiento a la formulación de planes de Reasentamiento</t>
  </si>
  <si>
    <t>Número de Contratos suscritos</t>
  </si>
  <si>
    <t>Suscribir un nuevo contrato de operación y mantenimiento para los corredores férreos Bogotá – Belencito y Dorada - Chiriguaná</t>
  </si>
  <si>
    <t>Optimizar los resultados en los procesos de expropiación judicial a cargo de la ANI</t>
  </si>
  <si>
    <t>Número de Puentes Peatonales Construidos</t>
  </si>
  <si>
    <t>Construcción de Puentes Peatonales</t>
  </si>
  <si>
    <t>Vice Gestión Contractual y Ejecutiva</t>
  </si>
  <si>
    <t>Número de Puentes Vehiculares construidos</t>
  </si>
  <si>
    <t>Construcción de Puentes Vehiculares</t>
  </si>
  <si>
    <t>Número de Km Intervenidos</t>
  </si>
  <si>
    <t xml:space="preserve">Intervenir kilómetros bajo el esquema APP </t>
  </si>
  <si>
    <t>Número de Km Mejorados</t>
  </si>
  <si>
    <t>Kilometros de Mejoramiento en vías concesionadas</t>
  </si>
  <si>
    <t>Número de Km de nueva calzada</t>
  </si>
  <si>
    <t>Construir nuevas calzadas en vías concesionadas</t>
  </si>
  <si>
    <t>2.2 Terminar en tiempo y calidad  las obras y planes de inversión programados</t>
  </si>
  <si>
    <t>Número de Actas de acompañamiento</t>
  </si>
  <si>
    <t>Gestionar el desarrollo de procesos de consultas previas en los proyectos 4G</t>
  </si>
  <si>
    <t>Número de actas de inicio suscritas</t>
  </si>
  <si>
    <t xml:space="preserve">Suscribir actas de inicio de proyectos 4G </t>
  </si>
  <si>
    <t xml:space="preserve">2.1. Gestionar adecuadamente la etapa de pre-construcción de los proyectos para su terminación oportuna, garantizando el uso eficiente de recursos. </t>
  </si>
  <si>
    <t>Foco 2. Gestionar el desarrollo adecuado de los contratos de concesión en ejecución</t>
  </si>
  <si>
    <t>Número de documentos creados y revisados</t>
  </si>
  <si>
    <t>Definir una primera versión de la metodología para la implementación del cobro por concepto de valorización </t>
  </si>
  <si>
    <t>1.7. Generar nuevas fuentes de recursos propios para el desarrollo de los proyectos y operación de la ANI.</t>
  </si>
  <si>
    <t>Número de reuniones de difusión</t>
  </si>
  <si>
    <t>Diseñar y difundir una estrategia para sensibilizar a los ciudadanos en cuanto a la estructuración de proyectos APP</t>
  </si>
  <si>
    <t>Vice
Estructuración</t>
  </si>
  <si>
    <t>Número de procedimientos aprobados</t>
  </si>
  <si>
    <t xml:space="preserve">Normalizar y socializar el procedimiento de apoyo a otras entidades en la estructuración de APP´S  </t>
  </si>
  <si>
    <t>1.6. Asesorar otros sectores y entes territoriales en la estructuración y contratación de proyectos de infraestructura</t>
  </si>
  <si>
    <t>Número de Equipos Estandarizados</t>
  </si>
  <si>
    <t>Estandarizar las reuniones de seguimiento de los proyectos</t>
  </si>
  <si>
    <t>Número de  Informes aprobados</t>
  </si>
  <si>
    <t>Implementar mejoras en el contenido del  Apéndice Técnico Predial</t>
  </si>
  <si>
    <t>1.5. Garantizar sinergia, aprendizaje y transición entre los proyectos existentes y los nuevos proyectos.</t>
  </si>
  <si>
    <t>Presentar un informe relacionado con el papel de la ANI dentro de la segunda parte del PMT</t>
  </si>
  <si>
    <t>1.4. Desarrollar e implementar el PMT en sus diferentes componentes, articulando a este los proyectos de la Entidad.</t>
  </si>
  <si>
    <t>Estructurar bajo el esquema de Iniciativa Pública el REGIOTRAM</t>
  </si>
  <si>
    <t xml:space="preserve">Proyecto analizados y evaluados </t>
  </si>
  <si>
    <t>Evaluar técnica jurídica y financieramente las propuestas de proyectos de los diferentes modos</t>
  </si>
  <si>
    <t>Vice
Estructuración / Vice Jurídica</t>
  </si>
  <si>
    <t>Presentar los resultados de la consultoría para  los estudios y diseños a factibilidad del Dorado II</t>
  </si>
  <si>
    <t>1.3.  Articular Interinstitucionalmente, los principales MEGAPROYECTOS dirigidos a generar zonas de desarrollo económico y social, en los cuales el ancla principal es la infraestructura de transporte.</t>
  </si>
  <si>
    <t>Número de Contratos adjudicados</t>
  </si>
  <si>
    <t>Adjudicar proyectos 4G de iniciativa privada</t>
  </si>
  <si>
    <t>1.2. Realizar la adjudicación de proyectos del programa de 4G de INICIATIVA PRIVADA.</t>
  </si>
  <si>
    <t>Adjudicar el Proyecto Cúcuta-Pamplona</t>
  </si>
  <si>
    <t>1.1. Finalizar la Estructuración y adjudicación de los proyectos restantes del programa 4G de INICIATIVA PUBLICA.</t>
  </si>
  <si>
    <t>Avance</t>
  </si>
  <si>
    <t>FOCO 1. Desarrollar infraestructura de transporte  generadora de conectividad, servicios de calidad, empleo y crecimiento sostenible, con responsabilidad social</t>
  </si>
  <si>
    <t>PLAN DE ACCION VIGENCIA  2017</t>
  </si>
  <si>
    <t>AGENCIA NACIONAL DE INFRAESTRUCTURA</t>
  </si>
  <si>
    <t xml:space="preserve"> </t>
  </si>
  <si>
    <t>Actualizado 16/05/17</t>
  </si>
  <si>
    <t>Publicado 22/05/17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</si>
</sst>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8"/>
      <color theme="4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7" fontId="4" fillId="0" borderId="1" xfId="0" applyNumberFormat="1" applyFont="1" applyFill="1" applyBorder="1" applyAlignment="1">
      <alignment horizontal="center" vertical="center"/>
    </xf>
    <xf numFmtId="37" fontId="4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37" fontId="4" fillId="3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/>
    </xf>
    <xf numFmtId="9" fontId="4" fillId="3" borderId="1" xfId="1" applyFont="1" applyFill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justify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39" fontId="4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7" fontId="4" fillId="6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39" fontId="2" fillId="0" borderId="0" xfId="0" applyNumberFormat="1" applyFont="1" applyFill="1" applyAlignment="1">
      <alignment vertical="center"/>
    </xf>
    <xf numFmtId="4" fontId="4" fillId="2" borderId="1" xfId="0" applyNumberFormat="1" applyFont="1" applyFill="1" applyBorder="1" applyAlignment="1">
      <alignment horizontal="justify" vertical="center" wrapText="1"/>
    </xf>
    <xf numFmtId="4" fontId="4" fillId="0" borderId="1" xfId="0" applyNumberFormat="1" applyFont="1" applyBorder="1" applyAlignment="1">
      <alignment horizontal="justify" vertical="center" wrapText="1"/>
    </xf>
    <xf numFmtId="15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guimiento%20Plan%20de%20Acci&#243;n%200805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Operativo"/>
      <sheetName val="Ppto"/>
      <sheetName val="Hoja1"/>
      <sheetName val="Plan C"/>
      <sheetName val="cuadros"/>
    </sheetNames>
    <sheetDataSet>
      <sheetData sheetId="0">
        <row r="729">
          <cell r="F729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showGridLines="0" tabSelected="1" topLeftCell="B1" zoomScale="85" zoomScaleNormal="85" workbookViewId="0">
      <selection activeCell="B1" sqref="B1"/>
    </sheetView>
  </sheetViews>
  <sheetFormatPr baseColWidth="10" defaultRowHeight="13.5" x14ac:dyDescent="0.25"/>
  <cols>
    <col min="1" max="1" width="2.7109375" style="1" customWidth="1"/>
    <col min="2" max="2" width="56.7109375" style="1" customWidth="1"/>
    <col min="3" max="3" width="22.5703125" style="1" customWidth="1"/>
    <col min="4" max="4" width="55.7109375" style="1" customWidth="1"/>
    <col min="5" max="5" width="18.42578125" style="2" customWidth="1"/>
    <col min="6" max="6" width="13.85546875" style="1" customWidth="1"/>
    <col min="7" max="11" width="10.5703125" style="1" customWidth="1"/>
    <col min="12" max="16384" width="11.42578125" style="1"/>
  </cols>
  <sheetData>
    <row r="1" spans="2:12" x14ac:dyDescent="0.25">
      <c r="D1" s="1" t="s">
        <v>169</v>
      </c>
    </row>
    <row r="2" spans="2:12" ht="23.25" x14ac:dyDescent="0.25">
      <c r="B2" s="43" t="s">
        <v>168</v>
      </c>
      <c r="C2" s="43"/>
      <c r="D2" s="43"/>
      <c r="E2" s="43"/>
      <c r="F2" s="43"/>
      <c r="G2" s="43"/>
      <c r="H2" s="43"/>
      <c r="I2" s="43"/>
      <c r="J2" s="43"/>
      <c r="K2" s="43"/>
    </row>
    <row r="3" spans="2:12" ht="23.25" x14ac:dyDescent="0.25">
      <c r="B3" s="43" t="s">
        <v>167</v>
      </c>
      <c r="C3" s="43"/>
      <c r="D3" s="43"/>
      <c r="E3" s="43"/>
      <c r="F3" s="43"/>
      <c r="G3" s="43"/>
      <c r="H3" s="43"/>
      <c r="I3" s="43"/>
      <c r="J3" s="43"/>
      <c r="K3" s="43"/>
    </row>
    <row r="4" spans="2:12" ht="15.75" x14ac:dyDescent="0.25">
      <c r="B4" s="41"/>
      <c r="C4" s="41"/>
      <c r="D4" s="41"/>
      <c r="E4" s="42"/>
      <c r="F4" s="41"/>
      <c r="G4" s="41"/>
      <c r="H4" s="41"/>
      <c r="I4" s="41"/>
      <c r="J4" s="41"/>
      <c r="K4" s="40"/>
    </row>
    <row r="5" spans="2:12" ht="18" x14ac:dyDescent="0.25">
      <c r="B5" s="24" t="s">
        <v>166</v>
      </c>
      <c r="C5" s="24"/>
      <c r="D5" s="24"/>
      <c r="E5" s="24"/>
      <c r="F5" s="24"/>
      <c r="G5" s="24"/>
      <c r="H5" s="24"/>
      <c r="I5" s="24"/>
      <c r="J5" s="24"/>
      <c r="K5" s="24"/>
    </row>
    <row r="6" spans="2:12" x14ac:dyDescent="0.25">
      <c r="B6" s="22" t="s">
        <v>45</v>
      </c>
      <c r="C6" s="23" t="s">
        <v>44</v>
      </c>
      <c r="D6" s="22" t="s">
        <v>43</v>
      </c>
      <c r="E6" s="23" t="s">
        <v>42</v>
      </c>
      <c r="F6" s="22" t="s">
        <v>41</v>
      </c>
      <c r="G6" s="22" t="s">
        <v>40</v>
      </c>
      <c r="H6" s="22" t="s">
        <v>165</v>
      </c>
      <c r="I6" s="22" t="s">
        <v>39</v>
      </c>
      <c r="J6" s="22" t="s">
        <v>38</v>
      </c>
      <c r="K6" s="22" t="s">
        <v>37</v>
      </c>
    </row>
    <row r="7" spans="2:12" s="36" customFormat="1" ht="25.5" x14ac:dyDescent="0.25">
      <c r="B7" s="9" t="s">
        <v>164</v>
      </c>
      <c r="C7" s="9" t="s">
        <v>143</v>
      </c>
      <c r="D7" s="9" t="s">
        <v>163</v>
      </c>
      <c r="E7" s="30" t="s">
        <v>117</v>
      </c>
      <c r="F7" s="30">
        <f>'[1]Plan Operativo'!F729</f>
        <v>1</v>
      </c>
      <c r="G7" s="4">
        <v>1</v>
      </c>
      <c r="H7" s="34">
        <v>0</v>
      </c>
      <c r="I7" s="4">
        <v>0</v>
      </c>
      <c r="J7" s="4">
        <v>0</v>
      </c>
      <c r="K7" s="4">
        <v>0</v>
      </c>
      <c r="L7" s="37"/>
    </row>
    <row r="8" spans="2:12" s="36" customFormat="1" ht="25.5" x14ac:dyDescent="0.25">
      <c r="B8" s="9" t="s">
        <v>162</v>
      </c>
      <c r="C8" s="9" t="s">
        <v>143</v>
      </c>
      <c r="D8" s="9" t="s">
        <v>161</v>
      </c>
      <c r="E8" s="30" t="s">
        <v>160</v>
      </c>
      <c r="F8" s="30">
        <v>4</v>
      </c>
      <c r="G8" s="4">
        <v>1</v>
      </c>
      <c r="H8" s="34">
        <v>0</v>
      </c>
      <c r="I8" s="4">
        <v>1</v>
      </c>
      <c r="J8" s="4">
        <v>1</v>
      </c>
      <c r="K8" s="4">
        <v>1</v>
      </c>
    </row>
    <row r="9" spans="2:12" ht="25.5" x14ac:dyDescent="0.25">
      <c r="B9" s="26" t="s">
        <v>159</v>
      </c>
      <c r="C9" s="9" t="s">
        <v>143</v>
      </c>
      <c r="D9" s="9" t="s">
        <v>158</v>
      </c>
      <c r="E9" s="30" t="s">
        <v>149</v>
      </c>
      <c r="F9" s="30">
        <v>4</v>
      </c>
      <c r="G9" s="4">
        <v>0</v>
      </c>
      <c r="H9" s="5">
        <v>0</v>
      </c>
      <c r="I9" s="4">
        <v>1</v>
      </c>
      <c r="J9" s="4">
        <v>0</v>
      </c>
      <c r="K9" s="4">
        <v>3</v>
      </c>
    </row>
    <row r="10" spans="2:12" ht="25.5" x14ac:dyDescent="0.25">
      <c r="B10" s="26"/>
      <c r="C10" s="9" t="s">
        <v>157</v>
      </c>
      <c r="D10" s="9" t="s">
        <v>156</v>
      </c>
      <c r="E10" s="30" t="s">
        <v>155</v>
      </c>
      <c r="F10" s="30">
        <v>5</v>
      </c>
      <c r="G10" s="4">
        <v>0</v>
      </c>
      <c r="H10" s="5">
        <v>0</v>
      </c>
      <c r="I10" s="4">
        <v>1</v>
      </c>
      <c r="J10" s="4">
        <v>1</v>
      </c>
      <c r="K10" s="4">
        <v>3</v>
      </c>
    </row>
    <row r="11" spans="2:12" s="36" customFormat="1" ht="25.5" x14ac:dyDescent="0.25">
      <c r="B11" s="26"/>
      <c r="C11" s="9" t="s">
        <v>143</v>
      </c>
      <c r="D11" s="9" t="s">
        <v>154</v>
      </c>
      <c r="E11" s="30" t="s">
        <v>117</v>
      </c>
      <c r="F11" s="30">
        <v>1</v>
      </c>
      <c r="G11" s="4">
        <v>0</v>
      </c>
      <c r="H11" s="5">
        <v>0</v>
      </c>
      <c r="I11" s="4">
        <v>0</v>
      </c>
      <c r="J11" s="4">
        <v>1</v>
      </c>
      <c r="K11" s="4">
        <v>0</v>
      </c>
    </row>
    <row r="12" spans="2:12" ht="25.5" x14ac:dyDescent="0.25">
      <c r="B12" s="39" t="s">
        <v>153</v>
      </c>
      <c r="C12" s="39" t="s">
        <v>73</v>
      </c>
      <c r="D12" s="38" t="s">
        <v>152</v>
      </c>
      <c r="E12" s="30" t="s">
        <v>149</v>
      </c>
      <c r="F12" s="7">
        <v>3</v>
      </c>
      <c r="G12" s="4">
        <v>0</v>
      </c>
      <c r="H12" s="5">
        <v>0</v>
      </c>
      <c r="I12" s="4">
        <v>1</v>
      </c>
      <c r="J12" s="4">
        <v>1</v>
      </c>
      <c r="K12" s="4">
        <v>1</v>
      </c>
    </row>
    <row r="13" spans="2:12" s="36" customFormat="1" ht="25.5" x14ac:dyDescent="0.25">
      <c r="B13" s="10" t="s">
        <v>151</v>
      </c>
      <c r="C13" s="9" t="s">
        <v>2</v>
      </c>
      <c r="D13" s="9" t="s">
        <v>150</v>
      </c>
      <c r="E13" s="30" t="s">
        <v>149</v>
      </c>
      <c r="F13" s="7">
        <v>1</v>
      </c>
      <c r="G13" s="4">
        <v>0</v>
      </c>
      <c r="H13" s="5">
        <v>0</v>
      </c>
      <c r="I13" s="4">
        <v>0</v>
      </c>
      <c r="J13" s="4">
        <v>0</v>
      </c>
      <c r="K13" s="4">
        <v>1</v>
      </c>
      <c r="L13" s="37"/>
    </row>
    <row r="14" spans="2:12" s="36" customFormat="1" ht="25.5" x14ac:dyDescent="0.25">
      <c r="B14" s="10"/>
      <c r="C14" s="9" t="s">
        <v>2</v>
      </c>
      <c r="D14" s="9" t="s">
        <v>148</v>
      </c>
      <c r="E14" s="7" t="s">
        <v>147</v>
      </c>
      <c r="F14" s="6">
        <v>66</v>
      </c>
      <c r="G14" s="4">
        <v>0</v>
      </c>
      <c r="H14" s="5">
        <v>0</v>
      </c>
      <c r="I14" s="4">
        <v>66</v>
      </c>
      <c r="J14" s="4">
        <v>24</v>
      </c>
      <c r="K14" s="4">
        <v>14</v>
      </c>
      <c r="L14" s="37"/>
    </row>
    <row r="15" spans="2:12" ht="38.25" x14ac:dyDescent="0.25">
      <c r="B15" s="35" t="s">
        <v>146</v>
      </c>
      <c r="C15" s="9" t="s">
        <v>143</v>
      </c>
      <c r="D15" s="9" t="s">
        <v>145</v>
      </c>
      <c r="E15" s="30" t="s">
        <v>144</v>
      </c>
      <c r="F15" s="30">
        <v>1</v>
      </c>
      <c r="G15" s="4">
        <v>0</v>
      </c>
      <c r="H15" s="5">
        <v>0</v>
      </c>
      <c r="I15" s="4">
        <v>1</v>
      </c>
      <c r="J15" s="4">
        <v>0</v>
      </c>
      <c r="K15" s="4">
        <v>0</v>
      </c>
    </row>
    <row r="16" spans="2:12" ht="25.5" x14ac:dyDescent="0.25">
      <c r="B16" s="35"/>
      <c r="C16" s="9" t="s">
        <v>143</v>
      </c>
      <c r="D16" s="9" t="s">
        <v>142</v>
      </c>
      <c r="E16" s="30" t="s">
        <v>141</v>
      </c>
      <c r="F16" s="30">
        <v>2</v>
      </c>
      <c r="G16" s="4">
        <v>0</v>
      </c>
      <c r="H16" s="5">
        <v>0</v>
      </c>
      <c r="I16" s="4">
        <v>0</v>
      </c>
      <c r="J16" s="4">
        <v>1</v>
      </c>
      <c r="K16" s="4">
        <v>1</v>
      </c>
    </row>
    <row r="17" spans="2:11" ht="25.5" x14ac:dyDescent="0.25">
      <c r="B17" s="9" t="s">
        <v>140</v>
      </c>
      <c r="C17" s="9" t="s">
        <v>2</v>
      </c>
      <c r="D17" s="9" t="s">
        <v>139</v>
      </c>
      <c r="E17" s="30" t="s">
        <v>138</v>
      </c>
      <c r="F17" s="30">
        <v>1</v>
      </c>
      <c r="G17" s="4">
        <v>0</v>
      </c>
      <c r="H17" s="5">
        <v>0</v>
      </c>
      <c r="I17" s="4">
        <v>0</v>
      </c>
      <c r="J17" s="4">
        <v>0</v>
      </c>
      <c r="K17" s="4">
        <v>1</v>
      </c>
    </row>
    <row r="18" spans="2:11" ht="18" x14ac:dyDescent="0.25">
      <c r="B18" s="24" t="s">
        <v>137</v>
      </c>
      <c r="C18" s="24"/>
      <c r="D18" s="24"/>
      <c r="E18" s="24"/>
      <c r="F18" s="24"/>
      <c r="G18" s="24"/>
      <c r="H18" s="24"/>
      <c r="I18" s="24"/>
      <c r="J18" s="24"/>
      <c r="K18" s="24"/>
    </row>
    <row r="19" spans="2:11" x14ac:dyDescent="0.25">
      <c r="B19" s="22" t="s">
        <v>45</v>
      </c>
      <c r="C19" s="23" t="s">
        <v>44</v>
      </c>
      <c r="D19" s="22" t="s">
        <v>43</v>
      </c>
      <c r="E19" s="23" t="s">
        <v>42</v>
      </c>
      <c r="F19" s="22" t="s">
        <v>41</v>
      </c>
      <c r="G19" s="22" t="s">
        <v>40</v>
      </c>
      <c r="H19" s="22"/>
      <c r="I19" s="22" t="s">
        <v>39</v>
      </c>
      <c r="J19" s="22" t="s">
        <v>38</v>
      </c>
      <c r="K19" s="22" t="s">
        <v>37</v>
      </c>
    </row>
    <row r="20" spans="2:11" ht="25.5" x14ac:dyDescent="0.25">
      <c r="B20" s="33" t="s">
        <v>136</v>
      </c>
      <c r="C20" s="9" t="s">
        <v>122</v>
      </c>
      <c r="D20" s="9" t="s">
        <v>135</v>
      </c>
      <c r="E20" s="30" t="s">
        <v>134</v>
      </c>
      <c r="F20" s="30">
        <v>6</v>
      </c>
      <c r="G20" s="4">
        <v>1</v>
      </c>
      <c r="H20" s="34">
        <v>0</v>
      </c>
      <c r="I20" s="4">
        <v>3</v>
      </c>
      <c r="J20" s="4">
        <v>1</v>
      </c>
      <c r="K20" s="4">
        <v>1</v>
      </c>
    </row>
    <row r="21" spans="2:11" ht="25.5" x14ac:dyDescent="0.25">
      <c r="B21" s="33"/>
      <c r="C21" s="9" t="s">
        <v>2</v>
      </c>
      <c r="D21" s="9" t="s">
        <v>133</v>
      </c>
      <c r="E21" s="30" t="s">
        <v>132</v>
      </c>
      <c r="F21" s="30">
        <v>26</v>
      </c>
      <c r="G21" s="4">
        <v>7</v>
      </c>
      <c r="H21" s="11">
        <v>22</v>
      </c>
      <c r="I21" s="4">
        <v>7</v>
      </c>
      <c r="J21" s="4">
        <v>6</v>
      </c>
      <c r="K21" s="4">
        <v>6</v>
      </c>
    </row>
    <row r="22" spans="2:11" ht="25.5" x14ac:dyDescent="0.25">
      <c r="B22" s="26" t="s">
        <v>131</v>
      </c>
      <c r="C22" s="9" t="s">
        <v>122</v>
      </c>
      <c r="D22" s="9" t="s">
        <v>130</v>
      </c>
      <c r="E22" s="30" t="s">
        <v>129</v>
      </c>
      <c r="F22" s="30">
        <v>282</v>
      </c>
      <c r="G22" s="4">
        <v>20.399999999999999</v>
      </c>
      <c r="H22" s="32">
        <v>36.369999999999997</v>
      </c>
      <c r="I22" s="4">
        <v>64.819999999999993</v>
      </c>
      <c r="J22" s="4">
        <v>102.44</v>
      </c>
      <c r="K22" s="4">
        <v>94.48</v>
      </c>
    </row>
    <row r="23" spans="2:11" ht="25.5" x14ac:dyDescent="0.25">
      <c r="B23" s="26"/>
      <c r="C23" s="9" t="s">
        <v>122</v>
      </c>
      <c r="D23" s="9" t="s">
        <v>128</v>
      </c>
      <c r="E23" s="30" t="s">
        <v>127</v>
      </c>
      <c r="F23" s="30">
        <v>575.54</v>
      </c>
      <c r="G23" s="4">
        <v>17.13</v>
      </c>
      <c r="H23" s="32">
        <v>46.59</v>
      </c>
      <c r="I23" s="4">
        <v>137.37</v>
      </c>
      <c r="J23" s="4">
        <v>131.68</v>
      </c>
      <c r="K23" s="4">
        <v>289.37</v>
      </c>
    </row>
    <row r="24" spans="2:11" ht="25.5" x14ac:dyDescent="0.25">
      <c r="B24" s="26"/>
      <c r="C24" s="9" t="s">
        <v>122</v>
      </c>
      <c r="D24" s="9" t="s">
        <v>126</v>
      </c>
      <c r="E24" s="30" t="s">
        <v>125</v>
      </c>
      <c r="F24" s="30">
        <v>585</v>
      </c>
      <c r="G24" s="4">
        <v>53</v>
      </c>
      <c r="H24" s="11">
        <v>53</v>
      </c>
      <c r="I24" s="4">
        <v>388</v>
      </c>
      <c r="J24" s="4">
        <v>68</v>
      </c>
      <c r="K24" s="4">
        <v>76</v>
      </c>
    </row>
    <row r="25" spans="2:11" ht="25.5" x14ac:dyDescent="0.25">
      <c r="B25" s="26"/>
      <c r="C25" s="9" t="s">
        <v>122</v>
      </c>
      <c r="D25" s="9" t="s">
        <v>124</v>
      </c>
      <c r="E25" s="30" t="s">
        <v>123</v>
      </c>
      <c r="F25" s="30">
        <v>45</v>
      </c>
      <c r="G25" s="4">
        <v>3</v>
      </c>
      <c r="H25" s="11">
        <v>17</v>
      </c>
      <c r="I25" s="4">
        <v>6</v>
      </c>
      <c r="J25" s="4">
        <v>4</v>
      </c>
      <c r="K25" s="4">
        <v>32</v>
      </c>
    </row>
    <row r="26" spans="2:11" ht="25.5" x14ac:dyDescent="0.25">
      <c r="B26" s="26"/>
      <c r="C26" s="9" t="s">
        <v>122</v>
      </c>
      <c r="D26" s="9" t="s">
        <v>121</v>
      </c>
      <c r="E26" s="30" t="s">
        <v>120</v>
      </c>
      <c r="F26" s="30">
        <v>10</v>
      </c>
      <c r="G26" s="4">
        <v>1</v>
      </c>
      <c r="H26" s="11">
        <v>1</v>
      </c>
      <c r="I26" s="4">
        <v>4</v>
      </c>
      <c r="J26" s="4">
        <v>0</v>
      </c>
      <c r="K26" s="4">
        <v>5</v>
      </c>
    </row>
    <row r="27" spans="2:11" ht="25.5" x14ac:dyDescent="0.25">
      <c r="B27" s="26"/>
      <c r="C27" s="9" t="s">
        <v>2</v>
      </c>
      <c r="D27" s="9" t="s">
        <v>119</v>
      </c>
      <c r="E27" s="30" t="s">
        <v>117</v>
      </c>
      <c r="F27" s="30">
        <v>2</v>
      </c>
      <c r="G27" s="4">
        <v>0</v>
      </c>
      <c r="H27" s="5">
        <v>0</v>
      </c>
      <c r="I27" s="4">
        <v>1</v>
      </c>
      <c r="J27" s="4">
        <v>1</v>
      </c>
      <c r="K27" s="4">
        <v>0</v>
      </c>
    </row>
    <row r="28" spans="2:11" ht="25.5" x14ac:dyDescent="0.25">
      <c r="B28" s="26"/>
      <c r="C28" s="9" t="s">
        <v>113</v>
      </c>
      <c r="D28" s="9" t="s">
        <v>118</v>
      </c>
      <c r="E28" s="30" t="s">
        <v>117</v>
      </c>
      <c r="F28" s="30">
        <v>1</v>
      </c>
      <c r="G28" s="4">
        <v>0</v>
      </c>
      <c r="H28" s="5">
        <v>0</v>
      </c>
      <c r="I28" s="4">
        <v>1</v>
      </c>
      <c r="J28" s="4">
        <v>0</v>
      </c>
      <c r="K28" s="4">
        <v>0</v>
      </c>
    </row>
    <row r="29" spans="2:11" ht="25.5" x14ac:dyDescent="0.25">
      <c r="B29" s="26"/>
      <c r="C29" s="9" t="s">
        <v>113</v>
      </c>
      <c r="D29" s="9" t="s">
        <v>116</v>
      </c>
      <c r="E29" s="30" t="s">
        <v>115</v>
      </c>
      <c r="F29" s="30">
        <v>5</v>
      </c>
      <c r="G29" s="4">
        <v>3</v>
      </c>
      <c r="H29" s="11">
        <v>3</v>
      </c>
      <c r="I29" s="4">
        <v>0</v>
      </c>
      <c r="J29" s="4">
        <v>0</v>
      </c>
      <c r="K29" s="4">
        <v>0</v>
      </c>
    </row>
    <row r="30" spans="2:11" ht="25.5" x14ac:dyDescent="0.25">
      <c r="B30" s="26"/>
      <c r="C30" s="9" t="s">
        <v>113</v>
      </c>
      <c r="D30" s="9" t="s">
        <v>114</v>
      </c>
      <c r="E30" s="30" t="s">
        <v>111</v>
      </c>
      <c r="F30" s="30">
        <v>2</v>
      </c>
      <c r="G30" s="4">
        <v>0</v>
      </c>
      <c r="H30" s="5">
        <v>0</v>
      </c>
      <c r="I30" s="4">
        <v>0</v>
      </c>
      <c r="J30" s="4">
        <v>1</v>
      </c>
      <c r="K30" s="4">
        <v>1</v>
      </c>
    </row>
    <row r="31" spans="2:11" ht="25.5" x14ac:dyDescent="0.25">
      <c r="B31" s="26"/>
      <c r="C31" s="9" t="s">
        <v>113</v>
      </c>
      <c r="D31" s="9" t="s">
        <v>112</v>
      </c>
      <c r="E31" s="30" t="s">
        <v>111</v>
      </c>
      <c r="F31" s="30">
        <v>2</v>
      </c>
      <c r="G31" s="4">
        <v>0</v>
      </c>
      <c r="H31" s="5">
        <v>0</v>
      </c>
      <c r="I31" s="4">
        <v>0</v>
      </c>
      <c r="J31" s="4">
        <v>1</v>
      </c>
      <c r="K31" s="4">
        <v>1</v>
      </c>
    </row>
    <row r="32" spans="2:11" ht="38.25" x14ac:dyDescent="0.25">
      <c r="B32" s="9"/>
      <c r="C32" s="9" t="s">
        <v>2</v>
      </c>
      <c r="D32" s="9" t="s">
        <v>110</v>
      </c>
      <c r="E32" s="30" t="s">
        <v>109</v>
      </c>
      <c r="F32" s="30">
        <v>3</v>
      </c>
      <c r="G32" s="4">
        <v>0</v>
      </c>
      <c r="H32" s="5">
        <v>0</v>
      </c>
      <c r="I32" s="4">
        <v>0</v>
      </c>
      <c r="J32" s="4">
        <v>0</v>
      </c>
      <c r="K32" s="4">
        <v>3</v>
      </c>
    </row>
    <row r="33" spans="2:11" ht="25.5" x14ac:dyDescent="0.25">
      <c r="B33" s="26" t="s">
        <v>108</v>
      </c>
      <c r="C33" s="9" t="s">
        <v>100</v>
      </c>
      <c r="D33" s="9" t="s">
        <v>107</v>
      </c>
      <c r="E33" s="30" t="s">
        <v>106</v>
      </c>
      <c r="F33" s="30">
        <v>2</v>
      </c>
      <c r="G33" s="4">
        <v>0</v>
      </c>
      <c r="H33" s="5">
        <v>0</v>
      </c>
      <c r="I33" s="4">
        <v>1</v>
      </c>
      <c r="J33" s="4">
        <v>0</v>
      </c>
      <c r="K33" s="4">
        <v>1</v>
      </c>
    </row>
    <row r="34" spans="2:11" ht="25.5" x14ac:dyDescent="0.25">
      <c r="B34" s="26"/>
      <c r="C34" s="9" t="s">
        <v>100</v>
      </c>
      <c r="D34" s="9" t="s">
        <v>105</v>
      </c>
      <c r="E34" s="30" t="s">
        <v>104</v>
      </c>
      <c r="F34" s="30">
        <v>2</v>
      </c>
      <c r="G34" s="4">
        <v>0</v>
      </c>
      <c r="H34" s="5">
        <v>0</v>
      </c>
      <c r="I34" s="4">
        <v>0</v>
      </c>
      <c r="J34" s="4">
        <v>1</v>
      </c>
      <c r="K34" s="4">
        <v>1</v>
      </c>
    </row>
    <row r="35" spans="2:11" ht="38.25" x14ac:dyDescent="0.25">
      <c r="B35" s="26"/>
      <c r="C35" s="9" t="s">
        <v>100</v>
      </c>
      <c r="D35" s="9" t="s">
        <v>103</v>
      </c>
      <c r="E35" s="30" t="s">
        <v>102</v>
      </c>
      <c r="F35" s="30">
        <v>6</v>
      </c>
      <c r="G35" s="4">
        <v>0</v>
      </c>
      <c r="H35" s="5">
        <v>0</v>
      </c>
      <c r="I35" s="4">
        <v>0</v>
      </c>
      <c r="J35" s="4">
        <v>6</v>
      </c>
      <c r="K35" s="4">
        <v>0</v>
      </c>
    </row>
    <row r="36" spans="2:11" ht="25.5" x14ac:dyDescent="0.25">
      <c r="B36" s="26"/>
      <c r="C36" s="9" t="s">
        <v>100</v>
      </c>
      <c r="D36" s="9" t="s">
        <v>101</v>
      </c>
      <c r="E36" s="30" t="s">
        <v>91</v>
      </c>
      <c r="F36" s="30">
        <v>1</v>
      </c>
      <c r="G36" s="4">
        <v>0</v>
      </c>
      <c r="H36" s="5">
        <v>0</v>
      </c>
      <c r="I36" s="4">
        <v>0</v>
      </c>
      <c r="J36" s="4">
        <v>0</v>
      </c>
      <c r="K36" s="4">
        <v>1</v>
      </c>
    </row>
    <row r="37" spans="2:11" ht="25.5" x14ac:dyDescent="0.25">
      <c r="B37" s="26"/>
      <c r="C37" s="9" t="s">
        <v>100</v>
      </c>
      <c r="D37" s="9" t="s">
        <v>99</v>
      </c>
      <c r="E37" s="30" t="s">
        <v>98</v>
      </c>
      <c r="F37" s="30">
        <v>1</v>
      </c>
      <c r="G37" s="4">
        <v>0</v>
      </c>
      <c r="H37" s="5">
        <v>0</v>
      </c>
      <c r="I37" s="4">
        <v>1</v>
      </c>
      <c r="J37" s="4">
        <v>0</v>
      </c>
      <c r="K37" s="4">
        <v>0</v>
      </c>
    </row>
    <row r="38" spans="2:11" ht="25.5" x14ac:dyDescent="0.25">
      <c r="B38" s="26" t="s">
        <v>97</v>
      </c>
      <c r="C38" s="9" t="s">
        <v>2</v>
      </c>
      <c r="D38" s="9" t="s">
        <v>96</v>
      </c>
      <c r="E38" s="30" t="s">
        <v>95</v>
      </c>
      <c r="F38" s="30">
        <v>1</v>
      </c>
      <c r="G38" s="4">
        <v>0</v>
      </c>
      <c r="H38" s="5">
        <v>0</v>
      </c>
      <c r="I38" s="4">
        <v>0</v>
      </c>
      <c r="J38" s="4">
        <v>0</v>
      </c>
      <c r="K38" s="4">
        <v>1</v>
      </c>
    </row>
    <row r="39" spans="2:11" ht="38.25" x14ac:dyDescent="0.25">
      <c r="B39" s="26"/>
      <c r="C39" s="9" t="s">
        <v>2</v>
      </c>
      <c r="D39" s="9" t="s">
        <v>94</v>
      </c>
      <c r="E39" s="30" t="s">
        <v>93</v>
      </c>
      <c r="F39" s="30">
        <v>2</v>
      </c>
      <c r="G39" s="4">
        <v>0</v>
      </c>
      <c r="H39" s="5">
        <v>0</v>
      </c>
      <c r="I39" s="4">
        <v>1</v>
      </c>
      <c r="J39" s="4">
        <v>0</v>
      </c>
      <c r="K39" s="4">
        <v>1</v>
      </c>
    </row>
    <row r="40" spans="2:11" x14ac:dyDescent="0.25">
      <c r="B40" s="26"/>
      <c r="C40" s="9" t="s">
        <v>2</v>
      </c>
      <c r="D40" s="9" t="s">
        <v>92</v>
      </c>
      <c r="E40" s="30" t="s">
        <v>91</v>
      </c>
      <c r="F40" s="31">
        <v>-0.13</v>
      </c>
      <c r="G40" s="4">
        <v>0</v>
      </c>
      <c r="H40" s="5">
        <v>0</v>
      </c>
      <c r="I40" s="4">
        <v>0</v>
      </c>
      <c r="J40" s="4">
        <v>0</v>
      </c>
      <c r="K40" s="4">
        <v>-0.13</v>
      </c>
    </row>
    <row r="41" spans="2:11" ht="38.25" x14ac:dyDescent="0.25">
      <c r="B41" s="9" t="s">
        <v>90</v>
      </c>
      <c r="C41" s="9" t="s">
        <v>89</v>
      </c>
      <c r="D41" s="9" t="s">
        <v>88</v>
      </c>
      <c r="E41" s="30" t="s">
        <v>87</v>
      </c>
      <c r="F41" s="30">
        <v>1</v>
      </c>
      <c r="G41" s="4">
        <v>0</v>
      </c>
      <c r="H41" s="5">
        <v>0</v>
      </c>
      <c r="I41" s="4">
        <v>0</v>
      </c>
      <c r="J41" s="4">
        <v>1</v>
      </c>
      <c r="K41" s="4">
        <v>0</v>
      </c>
    </row>
    <row r="42" spans="2:11" ht="18" x14ac:dyDescent="0.25">
      <c r="B42" s="24" t="s">
        <v>86</v>
      </c>
      <c r="C42" s="24"/>
      <c r="D42" s="24"/>
      <c r="E42" s="24"/>
      <c r="F42" s="24"/>
      <c r="G42" s="24"/>
      <c r="H42" s="24"/>
      <c r="I42" s="24"/>
      <c r="J42" s="24"/>
      <c r="K42" s="24"/>
    </row>
    <row r="43" spans="2:11" x14ac:dyDescent="0.25">
      <c r="B43" s="22" t="s">
        <v>45</v>
      </c>
      <c r="C43" s="23" t="s">
        <v>44</v>
      </c>
      <c r="D43" s="22" t="s">
        <v>43</v>
      </c>
      <c r="E43" s="23" t="s">
        <v>42</v>
      </c>
      <c r="F43" s="22" t="s">
        <v>41</v>
      </c>
      <c r="G43" s="22" t="s">
        <v>40</v>
      </c>
      <c r="H43" s="22"/>
      <c r="I43" s="22" t="s">
        <v>39</v>
      </c>
      <c r="J43" s="22" t="s">
        <v>38</v>
      </c>
      <c r="K43" s="22" t="s">
        <v>37</v>
      </c>
    </row>
    <row r="44" spans="2:11" ht="25.5" x14ac:dyDescent="0.25">
      <c r="B44" s="28" t="s">
        <v>85</v>
      </c>
      <c r="C44" s="9" t="s">
        <v>2</v>
      </c>
      <c r="D44" s="29" t="s">
        <v>84</v>
      </c>
      <c r="E44" s="7" t="s">
        <v>83</v>
      </c>
      <c r="F44" s="7">
        <v>1</v>
      </c>
      <c r="G44" s="4">
        <v>0</v>
      </c>
      <c r="H44" s="5">
        <v>0</v>
      </c>
      <c r="I44" s="4">
        <v>1</v>
      </c>
      <c r="J44" s="4">
        <v>0</v>
      </c>
      <c r="K44" s="4">
        <v>0</v>
      </c>
    </row>
    <row r="45" spans="2:11" ht="25.5" x14ac:dyDescent="0.25">
      <c r="B45" s="28"/>
      <c r="C45" s="9" t="s">
        <v>2</v>
      </c>
      <c r="D45" s="8" t="s">
        <v>82</v>
      </c>
      <c r="E45" s="7" t="s">
        <v>81</v>
      </c>
      <c r="F45" s="7">
        <v>15</v>
      </c>
      <c r="G45" s="4">
        <v>0</v>
      </c>
      <c r="H45" s="5">
        <v>0</v>
      </c>
      <c r="I45" s="4">
        <v>15</v>
      </c>
      <c r="J45" s="4">
        <v>0</v>
      </c>
      <c r="K45" s="4">
        <v>0</v>
      </c>
    </row>
    <row r="46" spans="2:11" ht="25.5" x14ac:dyDescent="0.25">
      <c r="B46" s="28"/>
      <c r="C46" s="9" t="s">
        <v>73</v>
      </c>
      <c r="D46" s="8" t="s">
        <v>80</v>
      </c>
      <c r="E46" s="7" t="s">
        <v>17</v>
      </c>
      <c r="F46" s="7">
        <v>3</v>
      </c>
      <c r="G46" s="4">
        <v>0</v>
      </c>
      <c r="H46" s="5">
        <v>0</v>
      </c>
      <c r="I46" s="4">
        <v>1</v>
      </c>
      <c r="J46" s="4">
        <v>1</v>
      </c>
      <c r="K46" s="4">
        <v>1</v>
      </c>
    </row>
    <row r="47" spans="2:11" ht="38.25" x14ac:dyDescent="0.25">
      <c r="B47" s="28"/>
      <c r="C47" s="9" t="s">
        <v>2</v>
      </c>
      <c r="D47" s="8" t="s">
        <v>79</v>
      </c>
      <c r="E47" s="16" t="s">
        <v>3</v>
      </c>
      <c r="F47" s="16">
        <v>1</v>
      </c>
      <c r="G47" s="4">
        <v>0</v>
      </c>
      <c r="H47" s="5">
        <v>0</v>
      </c>
      <c r="I47" s="4">
        <v>0</v>
      </c>
      <c r="J47" s="4">
        <v>1</v>
      </c>
      <c r="K47" s="4">
        <v>0</v>
      </c>
    </row>
    <row r="48" spans="2:11" ht="25.5" x14ac:dyDescent="0.25">
      <c r="B48" s="28"/>
      <c r="C48" s="14" t="s">
        <v>16</v>
      </c>
      <c r="D48" s="8" t="s">
        <v>78</v>
      </c>
      <c r="E48" s="16" t="s">
        <v>77</v>
      </c>
      <c r="F48" s="12">
        <v>1</v>
      </c>
      <c r="G48" s="12">
        <v>0</v>
      </c>
      <c r="H48" s="13">
        <v>0</v>
      </c>
      <c r="I48" s="12">
        <v>1</v>
      </c>
      <c r="J48" s="12">
        <v>0</v>
      </c>
      <c r="K48" s="12">
        <v>0</v>
      </c>
    </row>
    <row r="49" spans="2:11" ht="38.25" x14ac:dyDescent="0.25">
      <c r="B49" s="28"/>
      <c r="C49" s="9" t="s">
        <v>2</v>
      </c>
      <c r="D49" s="8" t="s">
        <v>76</v>
      </c>
      <c r="E49" s="16" t="s">
        <v>75</v>
      </c>
      <c r="F49" s="16">
        <v>30</v>
      </c>
      <c r="G49" s="4">
        <v>8</v>
      </c>
      <c r="H49" s="11">
        <f>13+15</f>
        <v>28</v>
      </c>
      <c r="I49" s="4">
        <v>8</v>
      </c>
      <c r="J49" s="4">
        <v>7</v>
      </c>
      <c r="K49" s="4">
        <v>7</v>
      </c>
    </row>
    <row r="50" spans="2:11" ht="25.5" x14ac:dyDescent="0.25">
      <c r="B50" s="26" t="s">
        <v>74</v>
      </c>
      <c r="C50" s="17" t="s">
        <v>73</v>
      </c>
      <c r="D50" s="8" t="s">
        <v>72</v>
      </c>
      <c r="E50" s="16" t="s">
        <v>70</v>
      </c>
      <c r="F50" s="16">
        <v>2</v>
      </c>
      <c r="G50" s="4">
        <v>0</v>
      </c>
      <c r="H50" s="5">
        <v>0</v>
      </c>
      <c r="I50" s="4">
        <v>0</v>
      </c>
      <c r="J50" s="4">
        <v>1</v>
      </c>
      <c r="K50" s="4">
        <v>1</v>
      </c>
    </row>
    <row r="51" spans="2:11" ht="25.5" x14ac:dyDescent="0.25">
      <c r="B51" s="26"/>
      <c r="C51" s="9" t="s">
        <v>2</v>
      </c>
      <c r="D51" s="8" t="s">
        <v>71</v>
      </c>
      <c r="E51" s="16" t="s">
        <v>70</v>
      </c>
      <c r="F51" s="16">
        <v>2</v>
      </c>
      <c r="G51" s="4">
        <v>0</v>
      </c>
      <c r="H51" s="5">
        <v>0</v>
      </c>
      <c r="I51" s="4">
        <v>0</v>
      </c>
      <c r="J51" s="4">
        <v>1</v>
      </c>
      <c r="K51" s="4">
        <v>1</v>
      </c>
    </row>
    <row r="52" spans="2:11" ht="51" x14ac:dyDescent="0.25">
      <c r="B52" s="26"/>
      <c r="C52" s="9" t="s">
        <v>2</v>
      </c>
      <c r="D52" s="8" t="s">
        <v>69</v>
      </c>
      <c r="E52" s="16" t="s">
        <v>68</v>
      </c>
      <c r="F52" s="16">
        <v>2</v>
      </c>
      <c r="G52" s="4">
        <v>0</v>
      </c>
      <c r="H52" s="5">
        <v>0</v>
      </c>
      <c r="I52" s="4">
        <v>0</v>
      </c>
      <c r="J52" s="4">
        <v>1</v>
      </c>
      <c r="K52" s="4">
        <v>1</v>
      </c>
    </row>
    <row r="53" spans="2:11" ht="25.5" x14ac:dyDescent="0.25">
      <c r="B53" s="26" t="s">
        <v>67</v>
      </c>
      <c r="C53" s="9" t="s">
        <v>2</v>
      </c>
      <c r="D53" s="8" t="s">
        <v>66</v>
      </c>
      <c r="E53" s="16" t="s">
        <v>65</v>
      </c>
      <c r="F53" s="16">
        <v>1</v>
      </c>
      <c r="G53" s="4">
        <v>0</v>
      </c>
      <c r="H53" s="5">
        <v>0</v>
      </c>
      <c r="I53" s="4">
        <v>1</v>
      </c>
      <c r="J53" s="4">
        <v>0</v>
      </c>
      <c r="K53" s="4">
        <v>0</v>
      </c>
    </row>
    <row r="54" spans="2:11" ht="38.25" x14ac:dyDescent="0.25">
      <c r="B54" s="26"/>
      <c r="C54" s="9" t="s">
        <v>2</v>
      </c>
      <c r="D54" s="8" t="s">
        <v>64</v>
      </c>
      <c r="E54" s="16" t="s">
        <v>63</v>
      </c>
      <c r="F54" s="16">
        <v>57</v>
      </c>
      <c r="G54" s="4">
        <v>12</v>
      </c>
      <c r="H54" s="11">
        <v>19</v>
      </c>
      <c r="I54" s="4">
        <v>15</v>
      </c>
      <c r="J54" s="4">
        <v>15</v>
      </c>
      <c r="K54" s="4">
        <v>15</v>
      </c>
    </row>
    <row r="55" spans="2:11" ht="25.5" x14ac:dyDescent="0.25">
      <c r="B55" s="10" t="s">
        <v>62</v>
      </c>
      <c r="C55" s="9" t="s">
        <v>2</v>
      </c>
      <c r="D55" s="8" t="s">
        <v>61</v>
      </c>
      <c r="E55" s="7" t="s">
        <v>60</v>
      </c>
      <c r="F55" s="6">
        <v>12</v>
      </c>
      <c r="G55" s="4">
        <v>3</v>
      </c>
      <c r="H55" s="11">
        <v>3</v>
      </c>
      <c r="I55" s="4">
        <v>3</v>
      </c>
      <c r="J55" s="4">
        <v>3</v>
      </c>
      <c r="K55" s="4">
        <v>3</v>
      </c>
    </row>
    <row r="56" spans="2:11" ht="25.5" x14ac:dyDescent="0.25">
      <c r="B56" s="10"/>
      <c r="C56" s="17" t="s">
        <v>31</v>
      </c>
      <c r="D56" s="8" t="s">
        <v>59</v>
      </c>
      <c r="E56" s="7" t="s">
        <v>58</v>
      </c>
      <c r="F56" s="7">
        <v>1</v>
      </c>
      <c r="G56" s="4">
        <v>0</v>
      </c>
      <c r="H56" s="5">
        <v>0</v>
      </c>
      <c r="I56" s="4">
        <v>0</v>
      </c>
      <c r="J56" s="4">
        <v>0</v>
      </c>
      <c r="K56" s="4">
        <v>1</v>
      </c>
    </row>
    <row r="57" spans="2:11" ht="38.25" x14ac:dyDescent="0.25">
      <c r="B57" s="26" t="s">
        <v>57</v>
      </c>
      <c r="C57" s="9" t="s">
        <v>2</v>
      </c>
      <c r="D57" s="8" t="s">
        <v>56</v>
      </c>
      <c r="E57" s="16" t="s">
        <v>55</v>
      </c>
      <c r="F57" s="27">
        <v>1</v>
      </c>
      <c r="G57" s="4">
        <v>0</v>
      </c>
      <c r="H57" s="5">
        <v>0</v>
      </c>
      <c r="I57" s="4">
        <v>1</v>
      </c>
      <c r="J57" s="4">
        <v>0</v>
      </c>
      <c r="K57" s="4">
        <v>0</v>
      </c>
    </row>
    <row r="58" spans="2:11" ht="25.5" x14ac:dyDescent="0.25">
      <c r="B58" s="26"/>
      <c r="C58" s="9" t="s">
        <v>2</v>
      </c>
      <c r="D58" s="8" t="s">
        <v>54</v>
      </c>
      <c r="E58" s="7" t="s">
        <v>53</v>
      </c>
      <c r="F58" s="7">
        <v>1</v>
      </c>
      <c r="G58" s="4">
        <v>0</v>
      </c>
      <c r="H58" s="5">
        <v>0</v>
      </c>
      <c r="I58" s="4">
        <v>1</v>
      </c>
      <c r="J58" s="4">
        <v>0</v>
      </c>
      <c r="K58" s="4">
        <v>0</v>
      </c>
    </row>
    <row r="59" spans="2:11" ht="25.5" x14ac:dyDescent="0.25">
      <c r="B59" s="26"/>
      <c r="C59" s="9" t="s">
        <v>2</v>
      </c>
      <c r="D59" s="8" t="s">
        <v>52</v>
      </c>
      <c r="E59" s="7" t="s">
        <v>51</v>
      </c>
      <c r="F59" s="7">
        <v>1</v>
      </c>
      <c r="G59" s="4">
        <v>0</v>
      </c>
      <c r="H59" s="5">
        <v>0</v>
      </c>
      <c r="I59" s="4">
        <v>1</v>
      </c>
      <c r="J59" s="4">
        <v>0</v>
      </c>
      <c r="K59" s="4">
        <v>0</v>
      </c>
    </row>
    <row r="60" spans="2:11" ht="25.5" x14ac:dyDescent="0.25">
      <c r="B60" s="15" t="s">
        <v>50</v>
      </c>
      <c r="C60" s="14" t="s">
        <v>49</v>
      </c>
      <c r="D60" s="8" t="s">
        <v>48</v>
      </c>
      <c r="E60" s="7" t="s">
        <v>47</v>
      </c>
      <c r="F60" s="25">
        <v>3</v>
      </c>
      <c r="G60" s="4">
        <v>0</v>
      </c>
      <c r="H60" s="11">
        <v>1</v>
      </c>
      <c r="I60" s="4">
        <v>1</v>
      </c>
      <c r="J60" s="4">
        <v>1</v>
      </c>
      <c r="K60" s="4">
        <v>1</v>
      </c>
    </row>
    <row r="61" spans="2:11" ht="18" x14ac:dyDescent="0.25">
      <c r="B61" s="24" t="s">
        <v>46</v>
      </c>
      <c r="C61" s="24"/>
      <c r="D61" s="24"/>
      <c r="E61" s="24"/>
      <c r="F61" s="24"/>
      <c r="G61" s="24"/>
      <c r="H61" s="24"/>
      <c r="I61" s="24"/>
      <c r="J61" s="24"/>
      <c r="K61" s="24"/>
    </row>
    <row r="62" spans="2:11" x14ac:dyDescent="0.25">
      <c r="B62" s="22" t="s">
        <v>45</v>
      </c>
      <c r="C62" s="23" t="s">
        <v>44</v>
      </c>
      <c r="D62" s="22" t="s">
        <v>43</v>
      </c>
      <c r="E62" s="23" t="s">
        <v>42</v>
      </c>
      <c r="F62" s="22" t="s">
        <v>41</v>
      </c>
      <c r="G62" s="22" t="s">
        <v>40</v>
      </c>
      <c r="H62" s="22"/>
      <c r="I62" s="22" t="s">
        <v>39</v>
      </c>
      <c r="J62" s="22" t="s">
        <v>38</v>
      </c>
      <c r="K62" s="22" t="s">
        <v>37</v>
      </c>
    </row>
    <row r="63" spans="2:11" ht="25.5" x14ac:dyDescent="0.25">
      <c r="B63" s="10" t="s">
        <v>36</v>
      </c>
      <c r="C63" s="17" t="s">
        <v>31</v>
      </c>
      <c r="D63" s="8" t="s">
        <v>35</v>
      </c>
      <c r="E63" s="7" t="s">
        <v>34</v>
      </c>
      <c r="F63" s="21">
        <v>1</v>
      </c>
      <c r="G63" s="19">
        <v>1</v>
      </c>
      <c r="H63" s="20">
        <v>1</v>
      </c>
      <c r="I63" s="19">
        <v>1</v>
      </c>
      <c r="J63" s="19">
        <v>1</v>
      </c>
      <c r="K63" s="19">
        <v>1</v>
      </c>
    </row>
    <row r="64" spans="2:11" ht="25.5" x14ac:dyDescent="0.25">
      <c r="B64" s="10"/>
      <c r="C64" s="17" t="s">
        <v>31</v>
      </c>
      <c r="D64" s="8" t="s">
        <v>33</v>
      </c>
      <c r="E64" s="7" t="s">
        <v>22</v>
      </c>
      <c r="F64" s="18">
        <v>1</v>
      </c>
      <c r="G64" s="4">
        <v>0</v>
      </c>
      <c r="H64" s="5">
        <v>0</v>
      </c>
      <c r="I64" s="4">
        <v>0</v>
      </c>
      <c r="J64" s="4">
        <v>0</v>
      </c>
      <c r="K64" s="4">
        <v>1</v>
      </c>
    </row>
    <row r="65" spans="2:11" ht="38.25" x14ac:dyDescent="0.25">
      <c r="B65" s="10" t="s">
        <v>32</v>
      </c>
      <c r="C65" s="17" t="s">
        <v>31</v>
      </c>
      <c r="D65" s="8" t="s">
        <v>30</v>
      </c>
      <c r="E65" s="7" t="s">
        <v>29</v>
      </c>
      <c r="F65" s="7">
        <v>1</v>
      </c>
      <c r="G65" s="4">
        <v>0</v>
      </c>
      <c r="H65" s="5">
        <v>0</v>
      </c>
      <c r="I65" s="4">
        <v>1</v>
      </c>
      <c r="J65" s="4">
        <v>0</v>
      </c>
      <c r="K65" s="4">
        <v>0</v>
      </c>
    </row>
    <row r="66" spans="2:11" ht="25.5" x14ac:dyDescent="0.25">
      <c r="B66" s="10"/>
      <c r="C66" s="9" t="s">
        <v>2</v>
      </c>
      <c r="D66" s="8" t="s">
        <v>28</v>
      </c>
      <c r="E66" s="16" t="s">
        <v>27</v>
      </c>
      <c r="F66" s="16">
        <v>1</v>
      </c>
      <c r="G66" s="4">
        <v>0</v>
      </c>
      <c r="H66" s="5">
        <v>0</v>
      </c>
      <c r="I66" s="4">
        <v>1</v>
      </c>
      <c r="J66" s="4">
        <v>0</v>
      </c>
      <c r="K66" s="4">
        <v>0</v>
      </c>
    </row>
    <row r="67" spans="2:11" ht="25.5" x14ac:dyDescent="0.25">
      <c r="B67" s="10"/>
      <c r="C67" s="9" t="s">
        <v>2</v>
      </c>
      <c r="D67" s="8" t="s">
        <v>26</v>
      </c>
      <c r="E67" s="16" t="s">
        <v>24</v>
      </c>
      <c r="F67" s="16">
        <v>1</v>
      </c>
      <c r="G67" s="4">
        <v>0</v>
      </c>
      <c r="H67" s="5">
        <v>0</v>
      </c>
      <c r="I67" s="4">
        <v>0</v>
      </c>
      <c r="J67" s="4">
        <v>1</v>
      </c>
      <c r="K67" s="4">
        <v>0</v>
      </c>
    </row>
    <row r="68" spans="2:11" ht="25.5" x14ac:dyDescent="0.25">
      <c r="B68" s="10"/>
      <c r="C68" s="9" t="s">
        <v>2</v>
      </c>
      <c r="D68" s="8" t="s">
        <v>25</v>
      </c>
      <c r="E68" s="16" t="s">
        <v>24</v>
      </c>
      <c r="F68" s="7">
        <v>2</v>
      </c>
      <c r="G68" s="4">
        <v>0</v>
      </c>
      <c r="H68" s="5">
        <v>0</v>
      </c>
      <c r="I68" s="4">
        <v>1</v>
      </c>
      <c r="J68" s="4">
        <v>0</v>
      </c>
      <c r="K68" s="4">
        <v>1</v>
      </c>
    </row>
    <row r="69" spans="2:11" ht="25.5" x14ac:dyDescent="0.25">
      <c r="B69" s="10"/>
      <c r="C69" s="9" t="s">
        <v>2</v>
      </c>
      <c r="D69" s="8" t="s">
        <v>23</v>
      </c>
      <c r="E69" s="7" t="s">
        <v>22</v>
      </c>
      <c r="F69" s="6">
        <v>1</v>
      </c>
      <c r="G69" s="4">
        <v>0</v>
      </c>
      <c r="H69" s="5">
        <v>0</v>
      </c>
      <c r="I69" s="4">
        <v>0</v>
      </c>
      <c r="J69" s="4">
        <v>1</v>
      </c>
      <c r="K69" s="4">
        <v>0</v>
      </c>
    </row>
    <row r="70" spans="2:11" ht="25.5" x14ac:dyDescent="0.25">
      <c r="B70" s="15" t="s">
        <v>21</v>
      </c>
      <c r="C70" s="9" t="s">
        <v>2</v>
      </c>
      <c r="D70" s="8" t="s">
        <v>20</v>
      </c>
      <c r="E70" s="7" t="s">
        <v>12</v>
      </c>
      <c r="F70" s="6">
        <v>3</v>
      </c>
      <c r="G70" s="4">
        <v>0</v>
      </c>
      <c r="H70" s="5">
        <v>0</v>
      </c>
      <c r="I70" s="4">
        <v>0</v>
      </c>
      <c r="J70" s="4">
        <v>0</v>
      </c>
      <c r="K70" s="4">
        <v>3</v>
      </c>
    </row>
    <row r="71" spans="2:11" ht="25.5" x14ac:dyDescent="0.25">
      <c r="B71" s="10" t="s">
        <v>19</v>
      </c>
      <c r="C71" s="9" t="s">
        <v>2</v>
      </c>
      <c r="D71" s="8" t="s">
        <v>18</v>
      </c>
      <c r="E71" s="7" t="s">
        <v>17</v>
      </c>
      <c r="F71" s="6">
        <v>1</v>
      </c>
      <c r="G71" s="4">
        <v>0</v>
      </c>
      <c r="H71" s="5">
        <v>0</v>
      </c>
      <c r="I71" s="4">
        <v>0</v>
      </c>
      <c r="J71" s="4">
        <v>1</v>
      </c>
      <c r="K71" s="4">
        <v>0</v>
      </c>
    </row>
    <row r="72" spans="2:11" ht="25.5" x14ac:dyDescent="0.25">
      <c r="B72" s="10"/>
      <c r="C72" s="14" t="s">
        <v>16</v>
      </c>
      <c r="D72" s="8" t="s">
        <v>15</v>
      </c>
      <c r="E72" s="7" t="s">
        <v>14</v>
      </c>
      <c r="F72" s="12">
        <v>1</v>
      </c>
      <c r="G72" s="12">
        <v>0</v>
      </c>
      <c r="H72" s="13">
        <v>0</v>
      </c>
      <c r="I72" s="12">
        <v>0</v>
      </c>
      <c r="J72" s="12">
        <v>1</v>
      </c>
      <c r="K72" s="12">
        <v>0</v>
      </c>
    </row>
    <row r="73" spans="2:11" ht="25.5" x14ac:dyDescent="0.25">
      <c r="B73" s="10"/>
      <c r="C73" s="9" t="s">
        <v>2</v>
      </c>
      <c r="D73" s="8" t="s">
        <v>13</v>
      </c>
      <c r="E73" s="7" t="s">
        <v>12</v>
      </c>
      <c r="F73" s="6">
        <v>1</v>
      </c>
      <c r="G73" s="4">
        <v>0</v>
      </c>
      <c r="H73" s="5">
        <v>0</v>
      </c>
      <c r="I73" s="4">
        <v>0</v>
      </c>
      <c r="J73" s="4">
        <v>0</v>
      </c>
      <c r="K73" s="4">
        <v>1</v>
      </c>
    </row>
    <row r="74" spans="2:11" x14ac:dyDescent="0.25">
      <c r="B74" s="10"/>
      <c r="C74" s="9" t="s">
        <v>2</v>
      </c>
      <c r="D74" s="8" t="s">
        <v>11</v>
      </c>
      <c r="E74" s="7" t="s">
        <v>10</v>
      </c>
      <c r="F74" s="6">
        <v>1</v>
      </c>
      <c r="G74" s="4">
        <v>0</v>
      </c>
      <c r="H74" s="5">
        <v>0</v>
      </c>
      <c r="I74" s="4">
        <v>0</v>
      </c>
      <c r="J74" s="4">
        <v>1</v>
      </c>
      <c r="K74" s="4">
        <v>0</v>
      </c>
    </row>
    <row r="75" spans="2:11" ht="25.5" x14ac:dyDescent="0.25">
      <c r="B75" s="10"/>
      <c r="C75" s="9" t="s">
        <v>2</v>
      </c>
      <c r="D75" s="8" t="s">
        <v>9</v>
      </c>
      <c r="E75" s="7" t="s">
        <v>8</v>
      </c>
      <c r="F75" s="6">
        <v>2</v>
      </c>
      <c r="G75" s="4">
        <v>0</v>
      </c>
      <c r="H75" s="5">
        <v>0</v>
      </c>
      <c r="I75" s="4">
        <v>1</v>
      </c>
      <c r="J75" s="4">
        <v>1</v>
      </c>
      <c r="K75" s="4">
        <v>0</v>
      </c>
    </row>
    <row r="76" spans="2:11" ht="25.5" x14ac:dyDescent="0.25">
      <c r="B76" s="10" t="s">
        <v>7</v>
      </c>
      <c r="C76" s="9" t="s">
        <v>2</v>
      </c>
      <c r="D76" s="8" t="s">
        <v>6</v>
      </c>
      <c r="E76" s="7" t="s">
        <v>5</v>
      </c>
      <c r="F76" s="6">
        <v>2</v>
      </c>
      <c r="G76" s="4">
        <v>0</v>
      </c>
      <c r="H76" s="11">
        <v>1</v>
      </c>
      <c r="I76" s="4">
        <v>1</v>
      </c>
      <c r="J76" s="4">
        <v>1</v>
      </c>
      <c r="K76" s="4">
        <v>0</v>
      </c>
    </row>
    <row r="77" spans="2:11" ht="38.25" x14ac:dyDescent="0.25">
      <c r="B77" s="10"/>
      <c r="C77" s="9" t="s">
        <v>2</v>
      </c>
      <c r="D77" s="8" t="s">
        <v>4</v>
      </c>
      <c r="E77" s="7" t="s">
        <v>3</v>
      </c>
      <c r="F77" s="6">
        <v>1</v>
      </c>
      <c r="G77" s="4">
        <v>0</v>
      </c>
      <c r="H77" s="5">
        <v>0</v>
      </c>
      <c r="I77" s="4">
        <v>0</v>
      </c>
      <c r="J77" s="4">
        <v>1</v>
      </c>
      <c r="K77" s="4">
        <v>0</v>
      </c>
    </row>
    <row r="78" spans="2:11" x14ac:dyDescent="0.25">
      <c r="B78" s="10"/>
      <c r="C78" s="9" t="s">
        <v>2</v>
      </c>
      <c r="D78" s="8" t="s">
        <v>1</v>
      </c>
      <c r="E78" s="7" t="s">
        <v>0</v>
      </c>
      <c r="F78" s="6">
        <v>1</v>
      </c>
      <c r="G78" s="4">
        <v>0</v>
      </c>
      <c r="H78" s="5">
        <v>0</v>
      </c>
      <c r="I78" s="4">
        <v>0</v>
      </c>
      <c r="J78" s="4">
        <v>1</v>
      </c>
      <c r="K78" s="4">
        <v>0</v>
      </c>
    </row>
    <row r="79" spans="2:11" x14ac:dyDescent="0.25">
      <c r="B79" s="3" t="s">
        <v>170</v>
      </c>
    </row>
    <row r="80" spans="2:11" x14ac:dyDescent="0.25">
      <c r="B80" s="3" t="s">
        <v>171</v>
      </c>
    </row>
  </sheetData>
  <mergeCells count="22">
    <mergeCell ref="B61:K61"/>
    <mergeCell ref="B63:B64"/>
    <mergeCell ref="B65:B69"/>
    <mergeCell ref="B71:B75"/>
    <mergeCell ref="B76:B78"/>
    <mergeCell ref="B42:K42"/>
    <mergeCell ref="B44:B49"/>
    <mergeCell ref="B50:B52"/>
    <mergeCell ref="B53:B54"/>
    <mergeCell ref="B55:B56"/>
    <mergeCell ref="B57:B59"/>
    <mergeCell ref="B18:K18"/>
    <mergeCell ref="B20:B21"/>
    <mergeCell ref="B22:B31"/>
    <mergeCell ref="B33:B37"/>
    <mergeCell ref="B38:B40"/>
    <mergeCell ref="B2:K2"/>
    <mergeCell ref="B3:K3"/>
    <mergeCell ref="B5:K5"/>
    <mergeCell ref="B9:B11"/>
    <mergeCell ref="B13:B14"/>
    <mergeCell ref="B15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2017-05-22T13:44:06Z</dcterms:created>
  <dcterms:modified xsi:type="dcterms:W3CDTF">2017-05-22T13:45:52Z</dcterms:modified>
</cp:coreProperties>
</file>