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8\Graficas Cierre\Octubre\"/>
    </mc:Choice>
  </mc:AlternateContent>
  <xr:revisionPtr revIDLastSave="0" documentId="10_ncr:100000_{A43A8878-2E7C-48DD-8073-F490BA522B7D}" xr6:coauthVersionLast="31" xr6:coauthVersionMax="31" xr10:uidLastSave="{00000000-0000-0000-0000-000000000000}"/>
  <bookViews>
    <workbookView xWindow="0" yWindow="0" windowWidth="28800" windowHeight="11910" tabRatio="815" xr2:uid="{00000000-000D-0000-FFFF-FFFF00000000}"/>
  </bookViews>
  <sheets>
    <sheet name="Participación Apropiación " sheetId="2" r:id="rId1"/>
    <sheet name="Resumen Eje Egreso" sheetId="1" state="hidden" r:id="rId2"/>
    <sheet name="INVERSIÓN" sheetId="4" state="hidden" r:id="rId3"/>
    <sheet name="APR VS RP  Y OBLIGACIÓN Y PAGO" sheetId="3" r:id="rId4"/>
    <sheet name="Nombre Proyectos Abreviados" sheetId="6" state="hidden" r:id="rId5"/>
    <sheet name="APR,RP´S,OBL Y PAGO FUNCIONAMIE" sheetId="5" r:id="rId6"/>
    <sheet name="INVERSIÓN APR VS RP Y OBLI" sheetId="7" r:id="rId7"/>
  </sheets>
  <calcPr calcId="179017"/>
  <pivotCaches>
    <pivotCache cacheId="10" r:id="rId8"/>
    <pivotCache cacheId="1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7" l="1"/>
</calcChain>
</file>

<file path=xl/sharedStrings.xml><?xml version="1.0" encoding="utf-8"?>
<sst xmlns="http://schemas.openxmlformats.org/spreadsheetml/2006/main" count="120" uniqueCount="60">
  <si>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</si>
  <si>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</si>
  <si>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</si>
  <si>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</si>
  <si>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</si>
  <si>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</si>
  <si>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</si>
  <si>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</si>
  <si>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</si>
  <si>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</si>
  <si>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</si>
  <si>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</si>
  <si>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</si>
  <si>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</si>
  <si>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</si>
  <si>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</si>
  <si>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</si>
  <si>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</si>
  <si>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</si>
  <si>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</si>
  <si>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</si>
  <si>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</si>
  <si>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</si>
  <si>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</si>
  <si>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</si>
  <si>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</si>
  <si>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</si>
  <si>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</si>
  <si>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</si>
  <si>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</si>
  <si>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</si>
  <si>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</si>
  <si>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>AUTOPISTA AL RÍO MAGDALENA 2 DEPARTAMENTOS DE ANTIOQUIA Y SANTANDER</t>
  </si>
  <si>
    <t>CONEXIÓN PACÍFICO 2, ANTIOQUIA, OCCIDENTE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</si>
  <si>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</si>
  <si>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</si>
  <si>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</si>
  <si>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</si>
  <si>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</si>
  <si>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</si>
  <si>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</si>
  <si>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</si>
  <si>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</si>
  <si>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</si>
  <si>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</si>
  <si>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</si>
  <si>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</si>
  <si>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</si>
  <si>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</si>
  <si>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</si>
  <si>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</si>
  <si>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</si>
  <si>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</si>
  <si>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>CORREDOR RUMICHACA - PASTO, DEPARTAMENTO DE NARIÑO</t>
  </si>
  <si>
    <t>CONCESION RUTA DEL SOL  SECTOR 1</t>
  </si>
  <si>
    <t xml:space="preserve">FORTALECIMIENTO DE LA GESTIÓN  FUNCIONAL CON TECNOLOGÍAS DE LA INFORMACIÓN </t>
  </si>
  <si>
    <t>CORREDOR CARTAGENA-BARRANQUILLA Y CIRCUNVALAR DE LA PROSPERIDAD</t>
  </si>
  <si>
    <t>AUTOPISTA CONEXIÓN PACÍFICO 1 - AUTOPISTAS PARA LA PROPERIDAD, ANTIOQUIA</t>
  </si>
  <si>
    <t xml:space="preserve"> APROPIACION
 VIGENTE</t>
  </si>
  <si>
    <t>Nota: El nombre del Proyecto es abreviado para efectos de disminuir el tamaño de la grafica.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</si>
</sst>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</cellXfs>
  <cellStyles count="13"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</cellStyles>
  <dxfs count="74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Octubre.xlsx]Participación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1416964.091635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4131629853059"/>
          <c:y val="0.55842675938545727"/>
          <c:w val="0.21383275599305326"/>
          <c:h val="0.17374631522387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Octubre.xlsx]APR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1416964.091635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54753.912109609999</c:v>
                </c:pt>
                <c:pt idx="1">
                  <c:v>497313.88300174999</c:v>
                </c:pt>
                <c:pt idx="2">
                  <c:v>1321321.34073888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51183.71054503999</c:v>
                </c:pt>
                <c:pt idx="1">
                  <c:v>497313.88300074998</c:v>
                </c:pt>
                <c:pt idx="2">
                  <c:v>112734.48705432001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50532.80014503999</c:v>
                </c:pt>
                <c:pt idx="1">
                  <c:v>497313.88300074998</c:v>
                </c:pt>
                <c:pt idx="2">
                  <c:v>112734.48705432001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Octubre.xlsx]APR,RP´S,OBL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FUNCIONAMIE'!$B$7:$B$10</c:f>
              <c:numCache>
                <c:formatCode>_(* #,##0_);_(* \(#,##0\);_(* "-"_);_(@_)</c:formatCode>
                <c:ptCount val="3"/>
                <c:pt idx="0">
                  <c:v>51485.706131999999</c:v>
                </c:pt>
                <c:pt idx="1">
                  <c:v>10357.914968999999</c:v>
                </c:pt>
                <c:pt idx="2">
                  <c:v>11739.402502999999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FUNCIONAMIE'!$C$7:$C$10</c:f>
              <c:numCache>
                <c:formatCode>_(* #,##0_);_(* \(#,##0\);_(* "-"_);_(@_)</c:formatCode>
                <c:ptCount val="3"/>
                <c:pt idx="0">
                  <c:v>39853.567989000003</c:v>
                </c:pt>
                <c:pt idx="1">
                  <c:v>9658.6886870199996</c:v>
                </c:pt>
                <c:pt idx="2">
                  <c:v>5241.65543359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FUNCIONAMIE'!$D$7:$D$10</c:f>
              <c:numCache>
                <c:formatCode>_(* #,##0_);_(* \(#,##0\);_(* "-"_);_(@_)</c:formatCode>
                <c:ptCount val="3"/>
                <c:pt idx="0">
                  <c:v>38388.900443999999</c:v>
                </c:pt>
                <c:pt idx="1">
                  <c:v>8119.46466745</c:v>
                </c:pt>
                <c:pt idx="2">
                  <c:v>4675.3454335900005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FUNCIONAMIE'!$E$7:$E$10</c:f>
              <c:numCache>
                <c:formatCode>_(* #,##0_);_(* \(#,##0\);_(* "-"_);_(@_)</c:formatCode>
                <c:ptCount val="3"/>
                <c:pt idx="0">
                  <c:v>37737.990043999998</c:v>
                </c:pt>
                <c:pt idx="1">
                  <c:v>8119.46466745</c:v>
                </c:pt>
                <c:pt idx="2">
                  <c:v>4675.3454335900005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Octubre.xlsx]INVERSIÓN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OBLI'!$A$4</c:f>
              <c:numCache>
                <c:formatCode>_(* #,##0_);_(* \(#,##0\);_(* "-"_);_(@_)</c:formatCode>
                <c:ptCount val="1"/>
                <c:pt idx="0">
                  <c:v>143833.68925300002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OBLI'!$B$4</c:f>
              <c:numCache>
                <c:formatCode>_(* #,##0_);_(* \(#,##0\);_(* "-"_);_(@_)</c:formatCode>
                <c:ptCount val="1"/>
                <c:pt idx="0">
                  <c:v>135662.17485277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OBLI'!$C$4</c:f>
              <c:numCache>
                <c:formatCode>_-* #,##0.0_-;\-* #,##0.0_-;_-* "-"_-;_-@_-</c:formatCode>
                <c:ptCount val="1"/>
                <c:pt idx="0">
                  <c:v>81070.684770770007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OBLI'!$D$3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OBLI'!$D$4</c:f>
              <c:numCache>
                <c:formatCode>_-* #,##0.0_-;\-* #,##0.0_-;_-* "-"_-;_-@_-</c:formatCode>
                <c:ptCount val="1"/>
                <c:pt idx="0">
                  <c:v>81070.684770770007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428623</xdr:colOff>
      <xdr:row>11</xdr:row>
      <xdr:rowOff>28573</xdr:rowOff>
    </xdr:from>
    <xdr:to>
      <xdr:col>7</xdr:col>
      <xdr:colOff>457200</xdr:colOff>
      <xdr:row>39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3</xdr:col>
      <xdr:colOff>952500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426.783288657411" createdVersion="6" refreshedVersion="6" minRefreshableVersion="3" recordCount="6" xr:uid="{00000000-000A-0000-FFFF-FFFF0A000000}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minValue="10357.914968999999" maxValue="1416964.091635"/>
    </cacheField>
    <cacheField name="CERTIFICADOS_x000a_ ACUMULADOS" numFmtId="41">
      <sharedItems containsSemiMixedTypes="0" containsString="0" containsNumber="1" minValue="5491.2928095899997" maxValue="1368474.7494165099"/>
    </cacheField>
    <cacheField name="COMPROMISOS_x000a_ ACUMULADOS" numFmtId="41">
      <sharedItems containsSemiMixedTypes="0" containsString="0" containsNumber="1" minValue="5241.65543359" maxValue="1321321.34073888"/>
    </cacheField>
    <cacheField name="OBLIGACIONES_x000a_ ACUMULADAS" numFmtId="41">
      <sharedItems containsSemiMixedTypes="0" containsString="0" containsNumber="1" minValue="4675.3454335900005" maxValue="497313.88300074998"/>
    </cacheField>
    <cacheField name="PAGOS_x000a_A CUMULADOS" numFmtId="41">
      <sharedItems containsSemiMixedTypes="0" containsString="0" containsNumber="1" minValue="4675.3454335900005" maxValue="497313.88300074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426.783380555557" createdVersion="6" refreshedVersion="6" minRefreshableVersion="3" recordCount="30" xr:uid="{00000000-000A-0000-FFFF-FFFF00000000}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30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AUTOPISTA CONEXIÓN PACÍFICO 1 - AUTOPISTAS PARA LA PROPERIDAD, ANTIOQUIA"/>
        <s v="AUTOPISTA AL RÍO MAGDALENA 2 DEPARTAMENTOS DE ANTIOQUIA Y SANTANDER"/>
        <s v="CONEXIÓN PACÍFICO 2, ANTIOQUIA, OCCIDENTE"/>
        <s v="CORREDOR RUMICHACA - PASTO, DEPARTAMENTO DE NARIÑO"/>
        <s v="CORREDOR TRANSVERSAL DEL SISGA, DEPARTAMENTOS DE BOYACA, CUNDINAMARCA Y CASANARE"/>
        <s v="C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FORTALECIMIENTO DE LA GESTIÓN  FUNCIONAL CON TECNOLOGÍAS DE LA INFORMACIÓN "/>
        <s v="APOYO PARA EL DESARROLLO Y GESTIÓN INSTITUCIONAL DE LA ANI ,"/>
        <s v=" AUTOPISTA CONEXIÓN PACÍFICO 1 - AUTOPISTAS PARA LA PROPERIDAD, ANTIOQUIA" u="1"/>
        <s v="ORREDOR RUMICHACA - PASTO, DEPARTAMENTO DE NARIÑO" u="1"/>
        <s v="ONCESION RUTA DEL SOL  SECTOR 1" u="1"/>
        <s v="ORTALECIMIENTO DE LA GESTIÓN  FUNCIONAL CON TECNOLOGÍAS DE LA INFORMACIÓN " u="1"/>
        <s v=" CORREDOR CARTAGENA-BARRANQUILLA Y CIRCUNVALAR DE LA PROSPERIDAD" u="1"/>
      </sharedItems>
    </cacheField>
    <cacheField name="APROPIACION_x000a_ VIGENTE" numFmtId="41">
      <sharedItems containsSemiMixedTypes="0" containsString="0" containsNumber="1" minValue="150" maxValue="212606.90446200001"/>
    </cacheField>
    <cacheField name="CERTIFICADOS_x000a_ ACUMULADOS" numFmtId="41">
      <sharedItems containsSemiMixedTypes="0" containsString="0" containsNumber="1" minValue="0" maxValue="212606.90446200001"/>
    </cacheField>
    <cacheField name="COMPROMISOS_x000a_ ACUMULADOS" numFmtId="41">
      <sharedItems containsSemiMixedTypes="0" containsString="0" containsNumber="1" minValue="0" maxValue="212606.90446200001"/>
    </cacheField>
    <cacheField name="OBLIGACIONES_x000a_ ACUMULADAS" numFmtId="41">
      <sharedItems containsSemiMixedTypes="0" containsString="0" containsNumber="1" minValue="0" maxValue="81070.684770770007"/>
    </cacheField>
    <cacheField name="PAGOS_x000a_ ACUMULADOS" numFmtId="41">
      <sharedItems containsSemiMixedTypes="0" containsString="0" containsNumber="1" minValue="0" maxValue="81070.68477077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s v="A"/>
    <x v="0"/>
    <n v="73583.023604000002"/>
    <n v="67213.378037779999"/>
    <n v="54753.912109609999"/>
    <n v="51183.71054503999"/>
    <n v="50532.80014503999"/>
  </r>
  <r>
    <n v="1"/>
    <x v="1"/>
    <n v="51485.706131999999"/>
    <n v="51444.669410000002"/>
    <n v="39853.567989000003"/>
    <n v="38388.900443999999"/>
    <n v="37737.990043999998"/>
  </r>
  <r>
    <n v="2"/>
    <x v="2"/>
    <n v="10357.914968999999"/>
    <n v="10277.41581819"/>
    <n v="9658.6886870199996"/>
    <n v="8119.46466745"/>
    <n v="8119.46466745"/>
  </r>
  <r>
    <n v="3"/>
    <x v="3"/>
    <n v="11739.402502999999"/>
    <n v="5491.2928095899997"/>
    <n v="5241.65543359"/>
    <n v="4675.3454335900005"/>
    <n v="4675.3454335900005"/>
  </r>
  <r>
    <s v="B"/>
    <x v="4"/>
    <n v="666693.52855000005"/>
    <n v="497313.88300174999"/>
    <n v="497313.88300174999"/>
    <n v="497313.88300074998"/>
    <n v="497313.88300074998"/>
  </r>
  <r>
    <s v="C"/>
    <x v="5"/>
    <n v="1416964.091635"/>
    <n v="1368474.7494165099"/>
    <n v="1321321.34073888"/>
    <n v="112734.48705432001"/>
    <n v="112734.48705432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240106002"/>
    <n v="10"/>
    <x v="0"/>
    <n v="5000"/>
    <n v="5000"/>
    <n v="5000"/>
    <n v="0"/>
    <n v="0"/>
  </r>
  <r>
    <n v="240106003"/>
    <n v="10"/>
    <x v="1"/>
    <n v="38623.567574000001"/>
    <n v="37745.019378339995"/>
    <n v="37272.076846339995"/>
    <n v="3094.80292491"/>
    <n v="3094.80292491"/>
  </r>
  <r>
    <n v="240106003"/>
    <n v="11"/>
    <x v="1"/>
    <n v="10500"/>
    <n v="4668.4852449999998"/>
    <n v="2771.7838849999998"/>
    <n v="0"/>
    <n v="0"/>
  </r>
  <r>
    <n v="240106003"/>
    <n v="20"/>
    <x v="1"/>
    <n v="1236.952"/>
    <n v="1235.2405960000001"/>
    <n v="1235.2405960000001"/>
    <n v="680.56046504999995"/>
    <n v="680.56046504999995"/>
  </r>
  <r>
    <n v="240106004"/>
    <n v="10"/>
    <x v="2"/>
    <n v="2361.3420599999999"/>
    <n v="2361.3420599999999"/>
    <n v="2361.3420599999999"/>
    <n v="0"/>
    <n v="0"/>
  </r>
  <r>
    <n v="240106005"/>
    <n v="10"/>
    <x v="3"/>
    <n v="179597.70946799999"/>
    <n v="179597.70946799999"/>
    <n v="179597.70946799999"/>
    <n v="0"/>
    <n v="0"/>
  </r>
  <r>
    <n v="240106006"/>
    <n v="10"/>
    <x v="4"/>
    <n v="110755.182462"/>
    <n v="110755.182462"/>
    <n v="110755.182462"/>
    <n v="0"/>
    <n v="0"/>
  </r>
  <r>
    <n v="240106007"/>
    <n v="10"/>
    <x v="5"/>
    <n v="47858.530961999997"/>
    <n v="47858.530961999997"/>
    <n v="47858.530961999997"/>
    <n v="0"/>
    <n v="0"/>
  </r>
  <r>
    <n v="240106008"/>
    <n v="10"/>
    <x v="6"/>
    <n v="10125.416669"/>
    <n v="10125.416669"/>
    <n v="10125.416669"/>
    <n v="0"/>
    <n v="0"/>
  </r>
  <r>
    <n v="240106009"/>
    <n v="11"/>
    <x v="7"/>
    <n v="138954.184228"/>
    <n v="138954.184228"/>
    <n v="138954.184228"/>
    <n v="0"/>
    <n v="0"/>
  </r>
  <r>
    <n v="2401060010"/>
    <n v="11"/>
    <x v="8"/>
    <n v="212606.90446200001"/>
    <n v="212606.90446200001"/>
    <n v="212606.90446200001"/>
    <n v="0"/>
    <n v="0"/>
  </r>
  <r>
    <n v="2401060011"/>
    <n v="10"/>
    <x v="9"/>
    <n v="33978.918312000002"/>
    <n v="33978.918312000002"/>
    <n v="33978.918312000002"/>
    <n v="0"/>
    <n v="0"/>
  </r>
  <r>
    <n v="2401060011"/>
    <n v="11"/>
    <x v="9"/>
    <n v="53538.055370000002"/>
    <n v="53538.055370000002"/>
    <n v="53538.055370000002"/>
    <n v="0"/>
    <n v="0"/>
  </r>
  <r>
    <n v="2401060012"/>
    <n v="11"/>
    <x v="10"/>
    <n v="36048.722957999998"/>
    <n v="36048.722957999998"/>
    <n v="0"/>
    <n v="0"/>
    <n v="0"/>
  </r>
  <r>
    <n v="2401060015"/>
    <n v="10"/>
    <x v="11"/>
    <n v="63211.773696999997"/>
    <n v="63211.773696999997"/>
    <n v="63211.773696999997"/>
    <n v="0"/>
    <n v="0"/>
  </r>
  <r>
    <n v="2401060016"/>
    <n v="10"/>
    <x v="12"/>
    <n v="96414.711091999998"/>
    <n v="96414.711091999998"/>
    <n v="96414.711091999998"/>
    <n v="0"/>
    <n v="0"/>
  </r>
  <r>
    <n v="2401060017"/>
    <n v="10"/>
    <x v="13"/>
    <n v="44822.399835999997"/>
    <n v="44822.399835999997"/>
    <n v="44822.399835999997"/>
    <n v="0"/>
    <n v="0"/>
  </r>
  <r>
    <n v="2401060018"/>
    <n v="10"/>
    <x v="14"/>
    <n v="19917.325961999999"/>
    <n v="19917.325961999999"/>
    <n v="19917.325961999999"/>
    <n v="0"/>
    <n v="0"/>
  </r>
  <r>
    <n v="2401060025"/>
    <n v="10"/>
    <x v="15"/>
    <n v="35168.493659"/>
    <n v="35168.493659"/>
    <n v="35168.493659"/>
    <n v="0"/>
    <n v="0"/>
  </r>
  <r>
    <n v="2401060026"/>
    <n v="10"/>
    <x v="16"/>
    <n v="23977.095421999999"/>
    <n v="23977.095421999999"/>
    <n v="23977.095421999999"/>
    <n v="0"/>
    <n v="0"/>
  </r>
  <r>
    <n v="240160031"/>
    <n v="20"/>
    <x v="17"/>
    <n v="38046"/>
    <n v="0"/>
    <n v="0"/>
    <n v="0"/>
    <n v="0"/>
  </r>
  <r>
    <n v="2401060032"/>
    <n v="10"/>
    <x v="18"/>
    <n v="13016.958191"/>
    <n v="13016.958191"/>
    <n v="13016.958191"/>
    <n v="0"/>
    <n v="0"/>
  </r>
  <r>
    <n v="240406001"/>
    <n v="11"/>
    <x v="19"/>
    <n v="41383"/>
    <n v="41383"/>
    <n v="37118.172784000002"/>
    <n v="0"/>
    <n v="0"/>
  </r>
  <r>
    <n v="240406001"/>
    <n v="20"/>
    <x v="19"/>
    <n v="102450.689253"/>
    <n v="100288.80472910999"/>
    <n v="98544.002068770002"/>
    <n v="81070.684770770007"/>
    <n v="81070.684770770007"/>
  </r>
  <r>
    <n v="240506001"/>
    <n v="20"/>
    <x v="20"/>
    <n v="1872"/>
    <n v="1644.1909559999999"/>
    <n v="1644.1909559999999"/>
    <n v="1355.0881910200001"/>
    <n v="1355.0881910200001"/>
  </r>
  <r>
    <n v="249906001"/>
    <n v="20"/>
    <x v="21"/>
    <n v="7072.7827740000002"/>
    <n v="7068.5635609999999"/>
    <n v="7020.6531160000004"/>
    <n v="4662.9059939999997"/>
    <n v="4662.9059939999997"/>
  </r>
  <r>
    <n v="249906001"/>
    <n v="21"/>
    <x v="21"/>
    <n v="19800"/>
    <n v="19080.957643000002"/>
    <n v="18243.455850999999"/>
    <n v="1712.7630369999999"/>
    <n v="1712.7630369999999"/>
  </r>
  <r>
    <n v="249906002"/>
    <n v="20"/>
    <x v="22"/>
    <n v="150"/>
    <n v="84.453699"/>
    <n v="64.961022999999997"/>
    <n v="32.480511"/>
    <n v="32.480511"/>
  </r>
  <r>
    <n v="249906003"/>
    <n v="21"/>
    <x v="23"/>
    <n v="3372.0387000000001"/>
    <n v="3279.0105420599998"/>
    <n v="2344.7942067700001"/>
    <n v="1854.71423357"/>
    <n v="1854.71423357"/>
  </r>
  <r>
    <n v="249906004"/>
    <n v="20"/>
    <x v="24"/>
    <n v="25103.336523999998"/>
    <n v="24643.298256999999"/>
    <n v="23757.007554"/>
    <n v="18270.486927000002"/>
    <n v="18270.486927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73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72">
      <pivotArea outline="0" collapsedLevelsAreSubtotals="1" fieldPosition="0"/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1"/>
          </reference>
        </references>
      </pivotArea>
    </format>
    <format dxfId="69">
      <pivotArea outline="0" fieldPosition="0">
        <references count="1">
          <reference field="4294967294" count="1">
            <x v="2"/>
          </reference>
        </references>
      </pivotArea>
    </format>
    <format dxfId="68">
      <pivotArea outline="0" fieldPosition="0">
        <references count="1">
          <reference field="4294967294" count="1">
            <x v="3"/>
          </reference>
        </references>
      </pivotArea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outline="0" fieldPosition="0">
        <references count="1">
          <reference field="4294967294" count="1">
            <x v="1"/>
          </reference>
        </references>
      </pivotArea>
    </format>
    <format dxfId="65">
      <pivotArea outline="0" fieldPosition="0">
        <references count="1">
          <reference field="4294967294" count="1">
            <x v="2"/>
          </reference>
        </references>
      </pivotArea>
    </format>
    <format dxfId="64">
      <pivotArea outline="0" fieldPosition="0">
        <references count="1">
          <reference field="4294967294" count="1">
            <x v="3"/>
          </reference>
        </references>
      </pivotArea>
    </format>
    <format dxfId="63">
      <pivotArea outline="0" collapsedLevelsAreSubtotals="1" fieldPosition="0"/>
    </format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0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9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6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29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9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8"/>
          </reference>
        </references>
      </pivotArea>
    </chartFormat>
    <chartFormat chart="2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9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58">
      <pivotArea outline="0" collapsedLevelsAreSubtotals="1" fieldPosition="0"/>
    </format>
  </formats>
  <chartFormats count="29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D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31">
        <item h="1" m="1" x="25"/>
        <item h="1" m="1" x="29"/>
        <item h="1" x="20"/>
        <item h="1"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m="1" x="27"/>
        <item h="1" m="1" x="26"/>
        <item h="1" m="1" x="28"/>
        <item x="19"/>
        <item h="1" x="8"/>
        <item h="1" x="7"/>
        <item h="1" x="12"/>
        <item h="1" x="15"/>
        <item h="1" x="17"/>
        <item h="1" x="23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5">
    <format dxfId="57">
      <pivotArea collapsedLevelsAreSubtotals="1" fieldPosition="0">
        <references count="1">
          <reference field="2" count="0"/>
        </references>
      </pivotArea>
    </format>
    <format dxfId="56">
      <pivotArea grandRow="1" outline="0" collapsedLevelsAreSubtotals="1" fieldPosition="0"/>
    </format>
    <format dxfId="55">
      <pivotArea collapsedLevelsAreSubtotals="1" fieldPosition="0">
        <references count="1">
          <reference field="2" count="0"/>
        </references>
      </pivotArea>
    </format>
    <format dxfId="54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5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6:E10"/>
  <sheetViews>
    <sheetView showGridLines="0" showRowColHeaders="0" tabSelected="1" workbookViewId="0">
      <selection activeCell="I7" sqref="I7"/>
    </sheetView>
  </sheetViews>
  <sheetFormatPr baseColWidth="10" defaultRowHeight="15" x14ac:dyDescent="0.25"/>
  <cols>
    <col min="1" max="1" width="31.28515625" bestFit="1" customWidth="1"/>
    <col min="2" max="2" width="23.7109375" bestFit="1" customWidth="1"/>
  </cols>
  <sheetData>
    <row r="6" spans="1:5" x14ac:dyDescent="0.25">
      <c r="A6" s="7" t="s">
        <v>8</v>
      </c>
      <c r="B6" t="s">
        <v>46</v>
      </c>
    </row>
    <row r="7" spans="1:5" x14ac:dyDescent="0.25">
      <c r="A7" s="2" t="s">
        <v>15</v>
      </c>
      <c r="B7" s="8">
        <v>73583.023604000002</v>
      </c>
    </row>
    <row r="8" spans="1:5" x14ac:dyDescent="0.25">
      <c r="A8" s="2" t="s">
        <v>16</v>
      </c>
      <c r="B8" s="8">
        <v>666693.52855000005</v>
      </c>
    </row>
    <row r="9" spans="1:5" x14ac:dyDescent="0.25">
      <c r="A9" s="2" t="s">
        <v>17</v>
      </c>
      <c r="B9" s="8">
        <v>1416964.091635</v>
      </c>
    </row>
    <row r="10" spans="1:5" x14ac:dyDescent="0.25">
      <c r="A10" s="2" t="s">
        <v>9</v>
      </c>
      <c r="B10" s="8">
        <v>2157240.6437889999</v>
      </c>
      <c r="E10" s="11" t="s">
        <v>51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C3" sqref="C3:C7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73583.023604000002</v>
      </c>
      <c r="D2" s="6">
        <v>67213.378037779999</v>
      </c>
      <c r="E2" s="6">
        <v>54753.912109609999</v>
      </c>
      <c r="F2" s="6">
        <v>51183.71054503999</v>
      </c>
      <c r="G2" s="6">
        <v>50532.80014503999</v>
      </c>
    </row>
    <row r="3" spans="1:7" x14ac:dyDescent="0.25">
      <c r="A3" s="4">
        <v>1</v>
      </c>
      <c r="B3" s="5" t="s">
        <v>3</v>
      </c>
      <c r="C3" s="6">
        <v>51485.706131999999</v>
      </c>
      <c r="D3" s="6">
        <v>51444.669410000002</v>
      </c>
      <c r="E3" s="6">
        <v>39853.567989000003</v>
      </c>
      <c r="F3" s="6">
        <v>38388.900443999999</v>
      </c>
      <c r="G3" s="6">
        <v>37737.990043999998</v>
      </c>
    </row>
    <row r="4" spans="1:7" x14ac:dyDescent="0.25">
      <c r="A4" s="4">
        <v>2</v>
      </c>
      <c r="B4" s="5" t="s">
        <v>4</v>
      </c>
      <c r="C4" s="6">
        <v>10357.914968999999</v>
      </c>
      <c r="D4" s="6">
        <v>10277.41581819</v>
      </c>
      <c r="E4" s="6">
        <v>9658.6886870199996</v>
      </c>
      <c r="F4" s="6">
        <v>8119.46466745</v>
      </c>
      <c r="G4" s="6">
        <v>8119.46466745</v>
      </c>
    </row>
    <row r="5" spans="1:7" x14ac:dyDescent="0.25">
      <c r="A5" s="4">
        <v>3</v>
      </c>
      <c r="B5" s="5" t="s">
        <v>5</v>
      </c>
      <c r="C5" s="6">
        <v>11739.402502999999</v>
      </c>
      <c r="D5" s="6">
        <v>5491.2928095899997</v>
      </c>
      <c r="E5" s="6">
        <v>5241.65543359</v>
      </c>
      <c r="F5" s="6">
        <v>4675.3454335900005</v>
      </c>
      <c r="G5" s="6">
        <v>4675.3454335900005</v>
      </c>
    </row>
    <row r="6" spans="1:7" x14ac:dyDescent="0.25">
      <c r="A6" s="4" t="s">
        <v>6</v>
      </c>
      <c r="B6" s="5" t="s">
        <v>16</v>
      </c>
      <c r="C6" s="6">
        <v>666693.52855000005</v>
      </c>
      <c r="D6" s="6">
        <v>497313.88300174999</v>
      </c>
      <c r="E6" s="6">
        <v>497313.88300174999</v>
      </c>
      <c r="F6" s="6">
        <v>497313.88300074998</v>
      </c>
      <c r="G6" s="6">
        <v>497313.88300074998</v>
      </c>
    </row>
    <row r="7" spans="1:7" x14ac:dyDescent="0.25">
      <c r="A7" s="4" t="s">
        <v>7</v>
      </c>
      <c r="B7" s="5" t="s">
        <v>17</v>
      </c>
      <c r="C7" s="6">
        <v>1416964.091635</v>
      </c>
      <c r="D7" s="6">
        <v>1368474.7494165099</v>
      </c>
      <c r="E7" s="6">
        <v>1321321.34073888</v>
      </c>
      <c r="F7" s="6">
        <v>112734.48705432001</v>
      </c>
      <c r="G7" s="6">
        <v>112734.48705432001</v>
      </c>
    </row>
    <row r="9" spans="1:7" x14ac:dyDescent="0.25">
      <c r="B9" s="1"/>
      <c r="F9"/>
      <c r="G9"/>
    </row>
    <row r="10" spans="1:7" x14ac:dyDescent="0.25">
      <c r="B10" s="1"/>
      <c r="D10"/>
      <c r="E10"/>
      <c r="F10"/>
      <c r="G10"/>
    </row>
    <row r="11" spans="1:7" x14ac:dyDescent="0.25">
      <c r="B11" s="1"/>
      <c r="D11"/>
      <c r="E11"/>
      <c r="F11"/>
      <c r="G11"/>
    </row>
    <row r="12" spans="1:7" x14ac:dyDescent="0.25">
      <c r="B12" s="1"/>
      <c r="D12"/>
      <c r="E12"/>
      <c r="F12"/>
      <c r="G12"/>
    </row>
    <row r="13" spans="1:7" x14ac:dyDescent="0.25">
      <c r="B13" s="1"/>
      <c r="D13"/>
      <c r="E13"/>
      <c r="F13"/>
      <c r="G13"/>
    </row>
    <row r="14" spans="1:7" x14ac:dyDescent="0.25">
      <c r="B14" s="1"/>
      <c r="D14"/>
      <c r="E14"/>
      <c r="F14"/>
      <c r="G14"/>
    </row>
    <row r="15" spans="1:7" x14ac:dyDescent="0.25">
      <c r="F15"/>
      <c r="G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opLeftCell="A15" workbookViewId="0">
      <selection activeCell="F27" sqref="F27"/>
    </sheetView>
  </sheetViews>
  <sheetFormatPr baseColWidth="10" defaultRowHeight="15" x14ac:dyDescent="0.25"/>
  <cols>
    <col min="1" max="1" width="28.7109375" bestFit="1" customWidth="1"/>
    <col min="3" max="3" width="94.42578125" customWidth="1"/>
    <col min="4" max="6" width="16.28515625" style="1" bestFit="1" customWidth="1"/>
    <col min="7" max="7" width="16.42578125" style="1" customWidth="1"/>
    <col min="8" max="8" width="15.140625" style="1" bestFit="1" customWidth="1"/>
  </cols>
  <sheetData>
    <row r="1" spans="1:11" ht="30" x14ac:dyDescent="0.25">
      <c r="A1" s="5" t="s">
        <v>0</v>
      </c>
      <c r="B1" s="5" t="s">
        <v>39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40</v>
      </c>
    </row>
    <row r="2" spans="1:11" x14ac:dyDescent="0.25">
      <c r="A2" s="5">
        <v>240106002</v>
      </c>
      <c r="B2" s="5">
        <v>10</v>
      </c>
      <c r="C2" s="5" t="s">
        <v>20</v>
      </c>
      <c r="D2" s="6">
        <v>5000</v>
      </c>
      <c r="E2" s="6">
        <v>5000</v>
      </c>
      <c r="F2" s="6">
        <v>5000</v>
      </c>
      <c r="G2" s="6">
        <v>0</v>
      </c>
      <c r="H2" s="6">
        <v>0</v>
      </c>
      <c r="J2" s="1"/>
      <c r="K2" s="8"/>
    </row>
    <row r="3" spans="1:11" x14ac:dyDescent="0.25">
      <c r="A3" s="5">
        <v>240106003</v>
      </c>
      <c r="B3" s="5">
        <v>10</v>
      </c>
      <c r="C3" s="5" t="s">
        <v>21</v>
      </c>
      <c r="D3" s="6">
        <v>38623.567574000001</v>
      </c>
      <c r="E3" s="6">
        <v>37745.019378339995</v>
      </c>
      <c r="F3" s="6">
        <v>37272.076846339995</v>
      </c>
      <c r="G3" s="6">
        <v>3094.80292491</v>
      </c>
      <c r="H3" s="6">
        <v>3094.80292491</v>
      </c>
      <c r="J3" s="1"/>
      <c r="K3" s="8"/>
    </row>
    <row r="4" spans="1:11" x14ac:dyDescent="0.25">
      <c r="A4" s="5">
        <v>240106003</v>
      </c>
      <c r="B4" s="5">
        <v>11</v>
      </c>
      <c r="C4" s="5" t="s">
        <v>21</v>
      </c>
      <c r="D4" s="6">
        <v>10500</v>
      </c>
      <c r="E4" s="6">
        <v>4668.4852449999998</v>
      </c>
      <c r="F4" s="6">
        <v>2771.7838849999998</v>
      </c>
      <c r="G4" s="6">
        <v>0</v>
      </c>
      <c r="H4" s="6">
        <v>0</v>
      </c>
      <c r="J4" s="1"/>
      <c r="K4" s="8"/>
    </row>
    <row r="5" spans="1:11" x14ac:dyDescent="0.25">
      <c r="A5" s="5">
        <v>240106003</v>
      </c>
      <c r="B5" s="5">
        <v>20</v>
      </c>
      <c r="C5" s="5" t="s">
        <v>21</v>
      </c>
      <c r="D5" s="6">
        <v>1236.952</v>
      </c>
      <c r="E5" s="6">
        <v>1235.2405960000001</v>
      </c>
      <c r="F5" s="6">
        <v>1235.2405960000001</v>
      </c>
      <c r="G5" s="6">
        <v>680.56046504999995</v>
      </c>
      <c r="H5" s="6">
        <v>680.56046504999995</v>
      </c>
      <c r="J5" s="1"/>
      <c r="K5" s="8"/>
    </row>
    <row r="6" spans="1:11" x14ac:dyDescent="0.25">
      <c r="A6" s="5">
        <v>240106004</v>
      </c>
      <c r="B6" s="5">
        <v>10</v>
      </c>
      <c r="C6" s="5" t="s">
        <v>22</v>
      </c>
      <c r="D6" s="6">
        <v>2361.3420599999999</v>
      </c>
      <c r="E6" s="6">
        <v>2361.3420599999999</v>
      </c>
      <c r="F6" s="6">
        <v>2361.3420599999999</v>
      </c>
      <c r="G6" s="6">
        <v>0</v>
      </c>
      <c r="H6" s="6">
        <v>0</v>
      </c>
      <c r="J6" s="1"/>
      <c r="K6" s="8"/>
    </row>
    <row r="7" spans="1:11" x14ac:dyDescent="0.25">
      <c r="A7" s="5">
        <v>240106005</v>
      </c>
      <c r="B7" s="5">
        <v>10</v>
      </c>
      <c r="C7" s="5" t="s">
        <v>23</v>
      </c>
      <c r="D7" s="6">
        <v>179597.70946799999</v>
      </c>
      <c r="E7" s="6">
        <v>179597.70946799999</v>
      </c>
      <c r="F7" s="6">
        <v>179597.70946799999</v>
      </c>
      <c r="G7" s="6">
        <v>0</v>
      </c>
      <c r="H7" s="6">
        <v>0</v>
      </c>
      <c r="J7" s="1"/>
      <c r="K7" s="8"/>
    </row>
    <row r="8" spans="1:11" x14ac:dyDescent="0.25">
      <c r="A8" s="5">
        <v>240106006</v>
      </c>
      <c r="B8" s="5">
        <v>10</v>
      </c>
      <c r="C8" s="5" t="s">
        <v>24</v>
      </c>
      <c r="D8" s="6">
        <v>110755.182462</v>
      </c>
      <c r="E8" s="6">
        <v>110755.182462</v>
      </c>
      <c r="F8" s="6">
        <v>110755.182462</v>
      </c>
      <c r="G8" s="6">
        <v>0</v>
      </c>
      <c r="H8" s="6">
        <v>0</v>
      </c>
      <c r="J8" s="1"/>
      <c r="K8" s="8"/>
    </row>
    <row r="9" spans="1:11" x14ac:dyDescent="0.25">
      <c r="A9" s="5">
        <v>240106007</v>
      </c>
      <c r="B9" s="5">
        <v>10</v>
      </c>
      <c r="C9" s="5" t="s">
        <v>25</v>
      </c>
      <c r="D9" s="6">
        <v>47858.530961999997</v>
      </c>
      <c r="E9" s="6">
        <v>47858.530961999997</v>
      </c>
      <c r="F9" s="6">
        <v>47858.530961999997</v>
      </c>
      <c r="G9" s="6">
        <v>0</v>
      </c>
      <c r="H9" s="6">
        <v>0</v>
      </c>
      <c r="J9" s="1"/>
      <c r="K9" s="8"/>
    </row>
    <row r="10" spans="1:11" x14ac:dyDescent="0.25">
      <c r="A10" s="5">
        <v>240106008</v>
      </c>
      <c r="B10" s="5">
        <v>10</v>
      </c>
      <c r="C10" s="5" t="s">
        <v>41</v>
      </c>
      <c r="D10" s="6">
        <v>10125.416669</v>
      </c>
      <c r="E10" s="6">
        <v>10125.416669</v>
      </c>
      <c r="F10" s="6">
        <v>10125.416669</v>
      </c>
      <c r="G10" s="6">
        <v>0</v>
      </c>
      <c r="H10" s="6">
        <v>0</v>
      </c>
      <c r="J10" s="1"/>
      <c r="K10" s="8"/>
    </row>
    <row r="11" spans="1:11" x14ac:dyDescent="0.25">
      <c r="A11" s="5">
        <v>240106009</v>
      </c>
      <c r="B11" s="5">
        <v>11</v>
      </c>
      <c r="C11" s="5" t="s">
        <v>56</v>
      </c>
      <c r="D11" s="6">
        <v>138954.184228</v>
      </c>
      <c r="E11" s="6">
        <v>138954.184228</v>
      </c>
      <c r="F11" s="6">
        <v>138954.184228</v>
      </c>
      <c r="G11" s="6">
        <v>0</v>
      </c>
      <c r="H11" s="6">
        <v>0</v>
      </c>
      <c r="J11" s="1"/>
      <c r="K11" s="8"/>
    </row>
    <row r="12" spans="1:11" x14ac:dyDescent="0.25">
      <c r="A12" s="5">
        <v>2401060010</v>
      </c>
      <c r="B12" s="5">
        <v>11</v>
      </c>
      <c r="C12" s="5" t="s">
        <v>26</v>
      </c>
      <c r="D12" s="6">
        <v>212606.90446200001</v>
      </c>
      <c r="E12" s="6">
        <v>212606.90446200001</v>
      </c>
      <c r="F12" s="6">
        <v>212606.90446200001</v>
      </c>
      <c r="G12" s="6">
        <v>0</v>
      </c>
      <c r="H12" s="6">
        <v>0</v>
      </c>
      <c r="J12" s="1"/>
      <c r="K12" s="8"/>
    </row>
    <row r="13" spans="1:11" x14ac:dyDescent="0.25">
      <c r="A13" s="5">
        <v>2401060011</v>
      </c>
      <c r="B13" s="5">
        <v>10</v>
      </c>
      <c r="C13" s="5" t="s">
        <v>27</v>
      </c>
      <c r="D13" s="6">
        <v>33978.918312000002</v>
      </c>
      <c r="E13" s="6">
        <v>33978.918312000002</v>
      </c>
      <c r="F13" s="6">
        <v>33978.918312000002</v>
      </c>
      <c r="G13" s="6">
        <v>0</v>
      </c>
      <c r="H13" s="6">
        <v>0</v>
      </c>
      <c r="J13" s="1"/>
      <c r="K13" s="8"/>
    </row>
    <row r="14" spans="1:11" x14ac:dyDescent="0.25">
      <c r="A14" s="5">
        <v>2401060011</v>
      </c>
      <c r="B14" s="5">
        <v>11</v>
      </c>
      <c r="C14" s="5" t="s">
        <v>27</v>
      </c>
      <c r="D14" s="6">
        <v>53538.055370000002</v>
      </c>
      <c r="E14" s="6">
        <v>53538.055370000002</v>
      </c>
      <c r="F14" s="6">
        <v>53538.055370000002</v>
      </c>
      <c r="G14" s="6">
        <v>0</v>
      </c>
      <c r="H14" s="6">
        <v>0</v>
      </c>
      <c r="J14" s="1"/>
      <c r="K14" s="8"/>
    </row>
    <row r="15" spans="1:11" x14ac:dyDescent="0.25">
      <c r="A15" s="5">
        <v>2401060012</v>
      </c>
      <c r="B15" s="5">
        <v>11</v>
      </c>
      <c r="C15" s="5" t="s">
        <v>28</v>
      </c>
      <c r="D15" s="6">
        <v>36048.722957999998</v>
      </c>
      <c r="E15" s="6">
        <v>36048.722957999998</v>
      </c>
      <c r="F15" s="6">
        <v>0</v>
      </c>
      <c r="G15" s="6">
        <v>0</v>
      </c>
      <c r="H15" s="6">
        <v>0</v>
      </c>
      <c r="J15" s="1"/>
      <c r="K15" s="8"/>
    </row>
    <row r="16" spans="1:11" x14ac:dyDescent="0.25">
      <c r="A16" s="5">
        <v>2401060015</v>
      </c>
      <c r="B16" s="5">
        <v>10</v>
      </c>
      <c r="C16" s="5" t="s">
        <v>29</v>
      </c>
      <c r="D16" s="6">
        <v>63211.773696999997</v>
      </c>
      <c r="E16" s="6">
        <v>63211.773696999997</v>
      </c>
      <c r="F16" s="6">
        <v>63211.773696999997</v>
      </c>
      <c r="G16" s="6">
        <v>0</v>
      </c>
      <c r="H16" s="6">
        <v>0</v>
      </c>
      <c r="J16" s="1"/>
      <c r="K16" s="8"/>
    </row>
    <row r="17" spans="1:11" x14ac:dyDescent="0.25">
      <c r="A17" s="5">
        <v>2401060016</v>
      </c>
      <c r="B17" s="5">
        <v>10</v>
      </c>
      <c r="C17" s="5" t="s">
        <v>57</v>
      </c>
      <c r="D17" s="6">
        <v>96414.711091999998</v>
      </c>
      <c r="E17" s="6">
        <v>96414.711091999998</v>
      </c>
      <c r="F17" s="6">
        <v>96414.711091999998</v>
      </c>
      <c r="G17" s="6">
        <v>0</v>
      </c>
      <c r="H17" s="6">
        <v>0</v>
      </c>
      <c r="J17" s="1"/>
      <c r="K17" s="8"/>
    </row>
    <row r="18" spans="1:11" x14ac:dyDescent="0.25">
      <c r="A18" s="5">
        <v>2401060017</v>
      </c>
      <c r="B18" s="5">
        <v>10</v>
      </c>
      <c r="C18" s="5" t="s">
        <v>32</v>
      </c>
      <c r="D18" s="6">
        <v>44822.399835999997</v>
      </c>
      <c r="E18" s="6">
        <v>44822.399835999997</v>
      </c>
      <c r="F18" s="6">
        <v>44822.399835999997</v>
      </c>
      <c r="G18" s="6">
        <v>0</v>
      </c>
      <c r="H18" s="6">
        <v>0</v>
      </c>
      <c r="J18" s="1"/>
      <c r="K18" s="8"/>
    </row>
    <row r="19" spans="1:11" x14ac:dyDescent="0.25">
      <c r="A19" s="5">
        <v>2401060018</v>
      </c>
      <c r="B19" s="5">
        <v>10</v>
      </c>
      <c r="C19" s="5" t="s">
        <v>33</v>
      </c>
      <c r="D19" s="6">
        <v>19917.325961999999</v>
      </c>
      <c r="E19" s="6">
        <v>19917.325961999999</v>
      </c>
      <c r="F19" s="6">
        <v>19917.325961999999</v>
      </c>
      <c r="G19" s="6">
        <v>0</v>
      </c>
      <c r="H19" s="6">
        <v>0</v>
      </c>
      <c r="J19" s="1"/>
      <c r="K19" s="8"/>
    </row>
    <row r="20" spans="1:11" x14ac:dyDescent="0.25">
      <c r="A20" s="5">
        <v>2401060025</v>
      </c>
      <c r="B20" s="5">
        <v>10</v>
      </c>
      <c r="C20" s="5" t="s">
        <v>53</v>
      </c>
      <c r="D20" s="6">
        <v>35168.493659</v>
      </c>
      <c r="E20" s="6">
        <v>35168.493659</v>
      </c>
      <c r="F20" s="6">
        <v>35168.493659</v>
      </c>
      <c r="G20" s="6">
        <v>0</v>
      </c>
      <c r="H20" s="6">
        <v>0</v>
      </c>
      <c r="J20" s="1"/>
      <c r="K20" s="8"/>
    </row>
    <row r="21" spans="1:11" x14ac:dyDescent="0.25">
      <c r="A21" s="5">
        <v>2401060026</v>
      </c>
      <c r="B21" s="5">
        <v>10</v>
      </c>
      <c r="C21" s="5" t="s">
        <v>30</v>
      </c>
      <c r="D21" s="6">
        <v>23977.095421999999</v>
      </c>
      <c r="E21" s="6">
        <v>23977.095421999999</v>
      </c>
      <c r="F21" s="6">
        <v>23977.095421999999</v>
      </c>
      <c r="G21" s="6">
        <v>0</v>
      </c>
      <c r="H21" s="6">
        <v>0</v>
      </c>
      <c r="J21" s="1"/>
      <c r="K21" s="8"/>
    </row>
    <row r="22" spans="1:11" x14ac:dyDescent="0.25">
      <c r="A22" s="5">
        <v>240160031</v>
      </c>
      <c r="B22" s="5">
        <v>20</v>
      </c>
      <c r="C22" s="5" t="s">
        <v>54</v>
      </c>
      <c r="D22" s="6">
        <v>38046</v>
      </c>
      <c r="E22" s="6">
        <v>0</v>
      </c>
      <c r="F22" s="6">
        <v>0</v>
      </c>
      <c r="G22" s="6">
        <v>0</v>
      </c>
      <c r="H22" s="6">
        <v>0</v>
      </c>
      <c r="J22" s="1"/>
      <c r="K22" s="8"/>
    </row>
    <row r="23" spans="1:11" x14ac:dyDescent="0.25">
      <c r="A23" s="5">
        <v>2401060032</v>
      </c>
      <c r="B23" s="5">
        <v>10</v>
      </c>
      <c r="C23" s="5" t="s">
        <v>34</v>
      </c>
      <c r="D23" s="6">
        <v>13016.958191</v>
      </c>
      <c r="E23" s="6">
        <v>13016.958191</v>
      </c>
      <c r="F23" s="6">
        <v>13016.958191</v>
      </c>
      <c r="G23" s="6">
        <v>0</v>
      </c>
      <c r="H23" s="6">
        <v>0</v>
      </c>
      <c r="J23" s="1"/>
      <c r="K23" s="8"/>
    </row>
    <row r="24" spans="1:11" x14ac:dyDescent="0.25">
      <c r="A24" s="5">
        <v>240406001</v>
      </c>
      <c r="B24" s="5">
        <v>11</v>
      </c>
      <c r="C24" s="5" t="s">
        <v>35</v>
      </c>
      <c r="D24" s="6">
        <v>41383</v>
      </c>
      <c r="E24" s="6">
        <v>41383</v>
      </c>
      <c r="F24" s="6">
        <v>37118.172784000002</v>
      </c>
      <c r="G24" s="6">
        <v>0</v>
      </c>
      <c r="H24" s="6">
        <v>0</v>
      </c>
      <c r="J24" s="1"/>
      <c r="K24" s="8"/>
    </row>
    <row r="25" spans="1:11" x14ac:dyDescent="0.25">
      <c r="A25" s="5">
        <v>240406001</v>
      </c>
      <c r="B25" s="5">
        <v>20</v>
      </c>
      <c r="C25" s="5" t="s">
        <v>35</v>
      </c>
      <c r="D25" s="6">
        <v>102450.689253</v>
      </c>
      <c r="E25" s="6">
        <v>100288.80472910999</v>
      </c>
      <c r="F25" s="6">
        <v>98544.002068770002</v>
      </c>
      <c r="G25" s="6">
        <v>81070.684770770007</v>
      </c>
      <c r="H25" s="6">
        <v>81070.684770770007</v>
      </c>
      <c r="J25" s="1"/>
      <c r="K25" s="8"/>
    </row>
    <row r="26" spans="1:11" x14ac:dyDescent="0.25">
      <c r="A26" s="5">
        <v>240506001</v>
      </c>
      <c r="B26" s="5">
        <v>20</v>
      </c>
      <c r="C26" s="5" t="s">
        <v>36</v>
      </c>
      <c r="D26" s="6">
        <v>1872</v>
      </c>
      <c r="E26" s="6">
        <v>1644.1909559999999</v>
      </c>
      <c r="F26" s="6">
        <v>1644.1909559999999</v>
      </c>
      <c r="G26" s="6">
        <v>1355.0881910200001</v>
      </c>
      <c r="H26" s="6">
        <v>1355.0881910200001</v>
      </c>
      <c r="J26" s="1"/>
      <c r="K26" s="8"/>
    </row>
    <row r="27" spans="1:11" x14ac:dyDescent="0.25">
      <c r="A27" s="5">
        <v>249906001</v>
      </c>
      <c r="B27" s="5">
        <v>20</v>
      </c>
      <c r="C27" s="5" t="s">
        <v>31</v>
      </c>
      <c r="D27" s="6">
        <v>7072.7827740000002</v>
      </c>
      <c r="E27" s="6">
        <v>7068.5635609999999</v>
      </c>
      <c r="F27" s="6">
        <v>7020.6531160000004</v>
      </c>
      <c r="G27" s="6">
        <v>4662.9059939999997</v>
      </c>
      <c r="H27" s="6">
        <v>4662.9059939999997</v>
      </c>
      <c r="J27" s="1"/>
      <c r="K27" s="8"/>
    </row>
    <row r="28" spans="1:11" x14ac:dyDescent="0.25">
      <c r="A28" s="5">
        <v>249906001</v>
      </c>
      <c r="B28" s="5">
        <v>21</v>
      </c>
      <c r="C28" s="5" t="s">
        <v>31</v>
      </c>
      <c r="D28" s="6">
        <v>19800</v>
      </c>
      <c r="E28" s="6">
        <v>19080.957643000002</v>
      </c>
      <c r="F28" s="6">
        <v>18243.455850999999</v>
      </c>
      <c r="G28" s="6">
        <v>1712.7630369999999</v>
      </c>
      <c r="H28" s="6">
        <v>1712.7630369999999</v>
      </c>
      <c r="J28" s="1"/>
      <c r="K28" s="8"/>
    </row>
    <row r="29" spans="1:11" x14ac:dyDescent="0.25">
      <c r="A29" s="5">
        <v>249906002</v>
      </c>
      <c r="B29" s="5">
        <v>20</v>
      </c>
      <c r="C29" s="5" t="s">
        <v>37</v>
      </c>
      <c r="D29" s="6">
        <v>150</v>
      </c>
      <c r="E29" s="6">
        <v>84.453699</v>
      </c>
      <c r="F29" s="6">
        <v>64.961022999999997</v>
      </c>
      <c r="G29" s="6">
        <v>32.480511</v>
      </c>
      <c r="H29" s="6">
        <v>32.480511</v>
      </c>
      <c r="J29" s="1"/>
      <c r="K29" s="8"/>
    </row>
    <row r="30" spans="1:11" x14ac:dyDescent="0.25">
      <c r="A30" s="5">
        <v>249906003</v>
      </c>
      <c r="B30" s="5">
        <v>21</v>
      </c>
      <c r="C30" s="5" t="s">
        <v>55</v>
      </c>
      <c r="D30" s="6">
        <v>3372.0387000000001</v>
      </c>
      <c r="E30" s="6">
        <v>3279.0105420599998</v>
      </c>
      <c r="F30" s="6">
        <v>2344.7942067700001</v>
      </c>
      <c r="G30" s="6">
        <v>1854.71423357</v>
      </c>
      <c r="H30" s="6">
        <v>1854.71423357</v>
      </c>
      <c r="J30" s="1"/>
      <c r="K30" s="8"/>
    </row>
    <row r="31" spans="1:11" x14ac:dyDescent="0.25">
      <c r="A31" s="5">
        <v>249906004</v>
      </c>
      <c r="B31" s="5">
        <v>20</v>
      </c>
      <c r="C31" s="5" t="s">
        <v>38</v>
      </c>
      <c r="D31" s="6">
        <v>25103.336523999998</v>
      </c>
      <c r="E31" s="6">
        <v>24643.298256999999</v>
      </c>
      <c r="F31" s="6">
        <v>23757.007554</v>
      </c>
      <c r="G31" s="6">
        <v>18270.486927000002</v>
      </c>
      <c r="H31" s="6">
        <v>18270.486927000002</v>
      </c>
      <c r="J31" s="1"/>
      <c r="K3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I10"/>
  <sheetViews>
    <sheetView showGridLines="0" showRowColHeaders="0" topLeftCell="A13" workbookViewId="0">
      <selection activeCell="C8" sqref="C8"/>
    </sheetView>
  </sheetViews>
  <sheetFormatPr baseColWidth="10" defaultRowHeight="15" x14ac:dyDescent="0.25"/>
  <cols>
    <col min="1" max="1" width="31.28515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8</v>
      </c>
      <c r="B6" t="s">
        <v>52</v>
      </c>
      <c r="C6" t="s">
        <v>48</v>
      </c>
      <c r="D6" t="s">
        <v>49</v>
      </c>
      <c r="E6" t="s">
        <v>50</v>
      </c>
    </row>
    <row r="7" spans="1:9" x14ac:dyDescent="0.25">
      <c r="A7" s="2" t="s">
        <v>15</v>
      </c>
      <c r="B7" s="8">
        <v>73583.023604000002</v>
      </c>
      <c r="C7" s="8">
        <v>54753.912109609999</v>
      </c>
      <c r="D7" s="8">
        <v>51183.71054503999</v>
      </c>
      <c r="E7" s="8">
        <v>50532.80014503999</v>
      </c>
    </row>
    <row r="8" spans="1:9" x14ac:dyDescent="0.25">
      <c r="A8" s="2" t="s">
        <v>16</v>
      </c>
      <c r="B8" s="8">
        <v>666693.52855000005</v>
      </c>
      <c r="C8" s="8">
        <v>497313.88300174999</v>
      </c>
      <c r="D8" s="8">
        <v>497313.88300074998</v>
      </c>
      <c r="E8" s="8">
        <v>497313.88300074998</v>
      </c>
    </row>
    <row r="9" spans="1:9" x14ac:dyDescent="0.25">
      <c r="A9" s="2" t="s">
        <v>17</v>
      </c>
      <c r="B9" s="8">
        <v>1416964.091635</v>
      </c>
      <c r="C9" s="8">
        <v>1321321.34073888</v>
      </c>
      <c r="D9" s="8">
        <v>112734.48705432001</v>
      </c>
      <c r="E9" s="8">
        <v>112734.48705432001</v>
      </c>
    </row>
    <row r="10" spans="1:9" x14ac:dyDescent="0.25">
      <c r="A10" s="2" t="s">
        <v>9</v>
      </c>
      <c r="B10" s="8">
        <v>2157240.6437889999</v>
      </c>
      <c r="C10" s="8">
        <v>1873389.13585024</v>
      </c>
      <c r="D10" s="8">
        <v>661232.08060011</v>
      </c>
      <c r="E10" s="8">
        <v>660581.17020011006</v>
      </c>
      <c r="G10" s="11"/>
      <c r="I10" s="11" t="s">
        <v>51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workbookViewId="0">
      <selection activeCell="B38" sqref="B38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20</v>
      </c>
    </row>
    <row r="2" spans="1:2" x14ac:dyDescent="0.25">
      <c r="A2">
        <v>240106003</v>
      </c>
      <c r="B2" t="s">
        <v>21</v>
      </c>
    </row>
    <row r="3" spans="1:2" x14ac:dyDescent="0.25">
      <c r="A3">
        <v>240106003</v>
      </c>
      <c r="B3" t="s">
        <v>21</v>
      </c>
    </row>
    <row r="4" spans="1:2" x14ac:dyDescent="0.25">
      <c r="A4">
        <v>240106003</v>
      </c>
      <c r="B4" t="s">
        <v>21</v>
      </c>
    </row>
    <row r="5" spans="1:2" x14ac:dyDescent="0.25">
      <c r="A5">
        <v>240106004</v>
      </c>
      <c r="B5" t="s">
        <v>22</v>
      </c>
    </row>
    <row r="6" spans="1:2" x14ac:dyDescent="0.25">
      <c r="A6">
        <v>240106005</v>
      </c>
      <c r="B6" t="s">
        <v>23</v>
      </c>
    </row>
    <row r="7" spans="1:2" x14ac:dyDescent="0.25">
      <c r="A7">
        <v>240106006</v>
      </c>
      <c r="B7" t="s">
        <v>24</v>
      </c>
    </row>
    <row r="8" spans="1:2" x14ac:dyDescent="0.25">
      <c r="A8">
        <v>240106007</v>
      </c>
      <c r="B8" t="s">
        <v>25</v>
      </c>
    </row>
    <row r="9" spans="1:2" x14ac:dyDescent="0.25">
      <c r="A9">
        <v>240106008</v>
      </c>
      <c r="B9" t="s">
        <v>41</v>
      </c>
    </row>
    <row r="10" spans="1:2" x14ac:dyDescent="0.25">
      <c r="A10">
        <v>240106009</v>
      </c>
      <c r="B10" t="s">
        <v>56</v>
      </c>
    </row>
    <row r="11" spans="1:2" x14ac:dyDescent="0.25">
      <c r="A11">
        <v>2401060010</v>
      </c>
      <c r="B11" t="s">
        <v>26</v>
      </c>
    </row>
    <row r="12" spans="1:2" x14ac:dyDescent="0.25">
      <c r="A12">
        <v>2401060011</v>
      </c>
      <c r="B12" t="s">
        <v>27</v>
      </c>
    </row>
    <row r="13" spans="1:2" x14ac:dyDescent="0.25">
      <c r="A13">
        <v>2401060011</v>
      </c>
      <c r="B13" t="s">
        <v>27</v>
      </c>
    </row>
    <row r="14" spans="1:2" x14ac:dyDescent="0.25">
      <c r="A14">
        <v>2401060012</v>
      </c>
      <c r="B14" t="s">
        <v>28</v>
      </c>
    </row>
    <row r="15" spans="1:2" x14ac:dyDescent="0.25">
      <c r="A15">
        <v>2401060015</v>
      </c>
      <c r="B15" t="s">
        <v>29</v>
      </c>
    </row>
    <row r="16" spans="1:2" x14ac:dyDescent="0.25">
      <c r="A16">
        <v>2401060016</v>
      </c>
      <c r="B16" t="s">
        <v>57</v>
      </c>
    </row>
    <row r="17" spans="1:2" x14ac:dyDescent="0.25">
      <c r="A17">
        <v>2401060017</v>
      </c>
      <c r="B17" t="s">
        <v>32</v>
      </c>
    </row>
    <row r="18" spans="1:2" x14ac:dyDescent="0.25">
      <c r="A18">
        <v>2401060018</v>
      </c>
      <c r="B18" t="s">
        <v>33</v>
      </c>
    </row>
    <row r="19" spans="1:2" x14ac:dyDescent="0.25">
      <c r="A19">
        <v>2401060025</v>
      </c>
      <c r="B19" t="s">
        <v>53</v>
      </c>
    </row>
    <row r="20" spans="1:2" x14ac:dyDescent="0.25">
      <c r="A20">
        <v>2401060026</v>
      </c>
      <c r="B20" t="s">
        <v>30</v>
      </c>
    </row>
    <row r="21" spans="1:2" x14ac:dyDescent="0.25">
      <c r="A21">
        <v>240160031</v>
      </c>
      <c r="B21" t="s">
        <v>54</v>
      </c>
    </row>
    <row r="22" spans="1:2" x14ac:dyDescent="0.25">
      <c r="A22">
        <v>2401060032</v>
      </c>
      <c r="B22" t="s">
        <v>34</v>
      </c>
    </row>
    <row r="23" spans="1:2" x14ac:dyDescent="0.25">
      <c r="A23">
        <v>240406001</v>
      </c>
      <c r="B23" t="s">
        <v>35</v>
      </c>
    </row>
    <row r="24" spans="1:2" x14ac:dyDescent="0.25">
      <c r="A24">
        <v>240406001</v>
      </c>
      <c r="B24" t="s">
        <v>35</v>
      </c>
    </row>
    <row r="25" spans="1:2" x14ac:dyDescent="0.25">
      <c r="A25">
        <v>240506001</v>
      </c>
      <c r="B25" t="s">
        <v>36</v>
      </c>
    </row>
    <row r="26" spans="1:2" x14ac:dyDescent="0.25">
      <c r="A26">
        <v>249906001</v>
      </c>
      <c r="B26" t="s">
        <v>31</v>
      </c>
    </row>
    <row r="27" spans="1:2" x14ac:dyDescent="0.25">
      <c r="A27">
        <v>249906001</v>
      </c>
      <c r="B27" t="s">
        <v>31</v>
      </c>
    </row>
    <row r="28" spans="1:2" x14ac:dyDescent="0.25">
      <c r="A28">
        <v>249906002</v>
      </c>
      <c r="B28" t="s">
        <v>37</v>
      </c>
    </row>
    <row r="29" spans="1:2" x14ac:dyDescent="0.25">
      <c r="A29">
        <v>249906003</v>
      </c>
      <c r="B29" t="s">
        <v>55</v>
      </c>
    </row>
    <row r="30" spans="1:2" x14ac:dyDescent="0.25">
      <c r="A30">
        <v>249906004</v>
      </c>
      <c r="B3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6:F42"/>
  <sheetViews>
    <sheetView showGridLines="0" showRowColHeaders="0" workbookViewId="0">
      <selection activeCell="D8" sqref="D8"/>
    </sheetView>
  </sheetViews>
  <sheetFormatPr baseColWidth="10" defaultRowHeight="15" x14ac:dyDescent="0.25"/>
  <cols>
    <col min="1" max="1" width="28.140625" bestFit="1" customWidth="1"/>
    <col min="2" max="2" width="23.57031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8</v>
      </c>
      <c r="B6" t="s">
        <v>58</v>
      </c>
      <c r="C6" t="s">
        <v>18</v>
      </c>
      <c r="D6" t="s">
        <v>19</v>
      </c>
      <c r="E6" t="s">
        <v>47</v>
      </c>
    </row>
    <row r="7" spans="1:5" x14ac:dyDescent="0.25">
      <c r="A7" s="2" t="s">
        <v>3</v>
      </c>
      <c r="B7" s="8">
        <v>51485.706131999999</v>
      </c>
      <c r="C7" s="8">
        <v>39853.567989000003</v>
      </c>
      <c r="D7" s="8">
        <v>38388.900443999999</v>
      </c>
      <c r="E7" s="8">
        <v>37737.990043999998</v>
      </c>
    </row>
    <row r="8" spans="1:5" x14ac:dyDescent="0.25">
      <c r="A8" s="2" t="s">
        <v>4</v>
      </c>
      <c r="B8" s="8">
        <v>10357.914968999999</v>
      </c>
      <c r="C8" s="8">
        <v>9658.6886870199996</v>
      </c>
      <c r="D8" s="8">
        <v>8119.46466745</v>
      </c>
      <c r="E8" s="8">
        <v>8119.46466745</v>
      </c>
    </row>
    <row r="9" spans="1:5" x14ac:dyDescent="0.25">
      <c r="A9" s="2" t="s">
        <v>5</v>
      </c>
      <c r="B9" s="8">
        <v>11739.402502999999</v>
      </c>
      <c r="C9" s="8">
        <v>5241.65543359</v>
      </c>
      <c r="D9" s="8">
        <v>4675.3454335900005</v>
      </c>
      <c r="E9" s="8">
        <v>4675.3454335900005</v>
      </c>
    </row>
    <row r="10" spans="1:5" x14ac:dyDescent="0.25">
      <c r="A10" s="2" t="s">
        <v>9</v>
      </c>
      <c r="B10" s="8">
        <v>73583.023604000002</v>
      </c>
      <c r="C10" s="8">
        <v>54753.912109609999</v>
      </c>
      <c r="D10" s="8">
        <v>51183.710545039998</v>
      </c>
      <c r="E10" s="8">
        <v>50532.800145040004</v>
      </c>
    </row>
    <row r="42" spans="6:6" x14ac:dyDescent="0.25">
      <c r="F42" s="11" t="s">
        <v>51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E37"/>
  <sheetViews>
    <sheetView showGridLines="0" showRowColHeaders="0" workbookViewId="0">
      <selection activeCell="C4" sqref="C4"/>
    </sheetView>
  </sheetViews>
  <sheetFormatPr baseColWidth="10" defaultRowHeight="15" x14ac:dyDescent="0.25"/>
  <cols>
    <col min="1" max="1" width="24.5703125" bestFit="1" customWidth="1"/>
    <col min="2" max="2" width="51.42578125" bestFit="1" customWidth="1"/>
    <col min="3" max="3" width="30.5703125" bestFit="1" customWidth="1"/>
    <col min="4" max="4" width="22.5703125" bestFit="1" customWidth="1"/>
  </cols>
  <sheetData>
    <row r="1" spans="1:5" x14ac:dyDescent="0.25">
      <c r="A1" s="7" t="s">
        <v>1</v>
      </c>
      <c r="B1" t="s">
        <v>35</v>
      </c>
    </row>
    <row r="3" spans="1:5" x14ac:dyDescent="0.25">
      <c r="A3" t="s">
        <v>43</v>
      </c>
      <c r="B3" t="s">
        <v>42</v>
      </c>
      <c r="C3" t="s">
        <v>44</v>
      </c>
      <c r="D3" t="s">
        <v>47</v>
      </c>
    </row>
    <row r="4" spans="1:5" x14ac:dyDescent="0.25">
      <c r="A4" s="8">
        <v>143833.68925300002</v>
      </c>
      <c r="B4" s="8">
        <v>135662.17485277</v>
      </c>
      <c r="C4" s="13">
        <v>81070.684770770007</v>
      </c>
      <c r="D4" s="13">
        <v>81070.684770770007</v>
      </c>
    </row>
    <row r="6" spans="1:5" ht="26.25" customHeight="1" x14ac:dyDescent="0.25">
      <c r="A6" s="10" t="s">
        <v>45</v>
      </c>
      <c r="E6" s="1"/>
    </row>
    <row r="9" spans="1:5" x14ac:dyDescent="0.25">
      <c r="C9" s="11" t="s">
        <v>51</v>
      </c>
    </row>
    <row r="33" spans="1:3" x14ac:dyDescent="0.25">
      <c r="A33" s="15" t="str">
        <f>+CONCATENATE("PROYECTO","  ",B1)</f>
        <v>PROYECTO  REHABILITACION DE VIAS FERREAS A NIVEL NACIONAL</v>
      </c>
      <c r="B33" s="15"/>
      <c r="C33" s="15"/>
    </row>
    <row r="34" spans="1:3" x14ac:dyDescent="0.25">
      <c r="A34" s="15"/>
      <c r="B34" s="15"/>
      <c r="C34" s="15"/>
    </row>
    <row r="35" spans="1:3" x14ac:dyDescent="0.25">
      <c r="C35" s="12"/>
    </row>
    <row r="37" spans="1:3" x14ac:dyDescent="0.25">
      <c r="A37" s="14" t="s">
        <v>59</v>
      </c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INVERSIÓN</vt:lpstr>
      <vt:lpstr>APR VS RP  Y OBLIGACIÓN Y PAGO</vt:lpstr>
      <vt:lpstr>Nombre Proyectos Abreviados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2018-03-13T13:24:17Z</dcterms:created>
  <dcterms:modified xsi:type="dcterms:W3CDTF">2018-11-22T23:48:37Z</dcterms:modified>
</cp:coreProperties>
</file>