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Ene\"/>
    </mc:Choice>
  </mc:AlternateContent>
  <xr:revisionPtr revIDLastSave="0" documentId="13_ncr:1_{66DBF45C-1D16-46CA-B1C9-25BB048A4D6E}" xr6:coauthVersionLast="36" xr6:coauthVersionMax="36" xr10:uidLastSave="{00000000-0000-0000-0000-000000000000}"/>
  <bookViews>
    <workbookView xWindow="0" yWindow="0" windowWidth="28800" windowHeight="11910" activeTab="3" xr2:uid="{00000000-000D-0000-FFFF-FFFF00000000}"/>
  </bookViews>
  <sheets>
    <sheet name="Parcitipación Aforo por Concept" sheetId="2" r:id="rId1"/>
    <sheet name="Desagregación Aforo Rec Propios" sheetId="4" r:id="rId2"/>
    <sheet name="ENE" sheetId="1" state="hidden" r:id="rId3"/>
    <sheet name="Aforo Vs Recaudo" sheetId="3" r:id="rId4"/>
  </sheets>
  <definedNames>
    <definedName name="_xlnm.Print_Area" localSheetId="2">ENE!$A$1:$H$11</definedName>
  </definedNames>
  <calcPr calcId="191029"/>
  <pivotCaches>
    <pivotCache cacheId="6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<sst xmlns="http://schemas.openxmlformats.org/spreadsheetml/2006/main" count="54" uniqueCount="27">
  <si>
    <t>CODIFICACION
PRESUPUESTAL</t>
  </si>
  <si>
    <t>MODIFICACIONES AFORO</t>
  </si>
  <si>
    <t>EXCEDENTES FINANCIEROS</t>
  </si>
  <si>
    <t>Aportes</t>
  </si>
  <si>
    <t>Propios</t>
  </si>
  <si>
    <t>Nación</t>
  </si>
  <si>
    <t>Etiquetas de fila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</si>
  <si>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</si>
  <si>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</si>
  <si>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</si>
  <si>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</si>
  <si>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</si>
  <si>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</si>
  <si>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</si>
  <si>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</si>
  <si>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</si>
  <si>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 xml:space="preserve">Suma de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</si>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</sst>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164" fontId="3" fillId="2" borderId="4" xfId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top" readingOrder="1"/>
    </xf>
    <xf numFmtId="0" fontId="2" fillId="2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vertical="top" wrapText="1" readingOrder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5" fillId="0" borderId="0" xfId="0" applyFont="1"/>
  </cellXfs>
  <cellStyles count="2">
    <cellStyle name="Millares" xfId="1" builtinId="3"/>
    <cellStyle name="Normal" xfId="0" builtinId="0"/>
  </cellStyles>
  <dxfs count="6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Ene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2"/>
                </a:solidFill>
              </a:rPr>
              <a:t>Participación</a:t>
            </a:r>
            <a:r>
              <a:rPr lang="en-US" sz="1800" baseline="0">
                <a:solidFill>
                  <a:schemeClr val="tx2"/>
                </a:solidFill>
              </a:rPr>
              <a:t> Aforo Vigente por Tipo de Recurso</a:t>
            </a:r>
            <a:endParaRPr lang="en-US" sz="18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marker>
          <c:symbol val="none"/>
        </c:marker>
        <c:dLbl>
          <c:idx val="0"/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2"/>
        <c:spPr>
          <a:solidFill>
            <a:schemeClr val="bg2">
              <a:lumMod val="75000"/>
            </a:schemeClr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 prst="angle"/>
            <a:bevelB prst="angle"/>
          </a:sp3d>
        </c:spPr>
        <c:dLbl>
          <c:idx val="0"/>
          <c:layout>
            <c:manualLayout>
              <c:x val="5.3960818188865632E-3"/>
              <c:y val="1.6643649999713898E-3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3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7.6221469151799059E-2"/>
              <c:y val="-0.16799637571460097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4">
                  <a:lumMod val="110000"/>
                  <a:satMod val="105000"/>
                  <a:tint val="67000"/>
                </a:schemeClr>
              </a:gs>
              <a:gs pos="50000">
                <a:schemeClr val="accent4">
                  <a:lumMod val="105000"/>
                  <a:satMod val="103000"/>
                  <a:tint val="73000"/>
                </a:schemeClr>
              </a:gs>
              <a:gs pos="100000">
                <a:schemeClr val="accent4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3.3105766451593063E-2"/>
              <c:y val="-4.0626818964297456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2.0542944700405734E-2"/>
              <c:y val="-0.2093390072723910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spPr>
          <a:gradFill rotWithShape="1">
            <a:gsLst>
              <a:gs pos="0">
                <a:schemeClr val="accent2"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1.2694773912754576E-2"/>
              <c:y val="2.3821317356092758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5">
                  <a:lumMod val="110000"/>
                  <a:satMod val="105000"/>
                  <a:tint val="67000"/>
                </a:schemeClr>
              </a:gs>
              <a:gs pos="50000">
                <a:schemeClr val="accent5">
                  <a:lumMod val="105000"/>
                  <a:satMod val="103000"/>
                  <a:tint val="73000"/>
                </a:schemeClr>
              </a:gs>
              <a:gs pos="100000">
                <a:schemeClr val="accent5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4.6727922204530328E-2"/>
              <c:y val="-0.11208982389846586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  <c:spPr>
          <a:gradFill rotWithShape="1">
            <a:gsLst>
              <a:gs pos="0">
                <a:schemeClr val="accent2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9"/>
        <c:spPr>
          <a:gradFill rotWithShape="1">
            <a:gsLst>
              <a:gs pos="0">
                <a:schemeClr val="accent3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3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3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10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pPr>
            <a:solidFill>
              <a:schemeClr val="accent1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pPr>
            <a:solidFill>
              <a:schemeClr val="accent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ysClr val="windowText" lastClr="000000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2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Concept'!$B$2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Concept'!$B$3:$B$5</c:f>
              <c:numCache>
                <c:formatCode>_(* #,##0_);_(* \(#,##0\);_(* "-"_);_(@_)</c:formatCode>
                <c:ptCount val="2"/>
                <c:pt idx="0">
                  <c:v>2911046.9109060001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Ene Ingresos 2019.xlsx]Desagregación Aforo Rec Propios!TablaDinámica1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2"/>
                </a:solidFill>
              </a:rPr>
              <a:t>Participación</a:t>
            </a:r>
            <a:r>
              <a:rPr lang="en-US" sz="1800" baseline="0">
                <a:solidFill>
                  <a:schemeClr val="tx2"/>
                </a:solidFill>
              </a:rPr>
              <a:t> Aforo Vigente de Recursos Propios</a:t>
            </a:r>
            <a:endParaRPr lang="en-US" sz="18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712132481811108"/>
          <c:y val="9.3882727552939641E-3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marker>
          <c:symbol val="none"/>
        </c:marker>
        <c:dLbl>
          <c:idx val="0"/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2"/>
        <c:spPr>
          <a:solidFill>
            <a:schemeClr val="bg2">
              <a:lumMod val="75000"/>
            </a:schemeClr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 prst="angle"/>
            <a:bevelB prst="angle"/>
          </a:sp3d>
        </c:spPr>
        <c:dLbl>
          <c:idx val="0"/>
          <c:layout>
            <c:manualLayout>
              <c:x val="5.3960818188865632E-3"/>
              <c:y val="1.6643649999713898E-3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3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7.6221469151799059E-2"/>
              <c:y val="-0.16799637571460097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4">
                  <a:lumMod val="110000"/>
                  <a:satMod val="105000"/>
                  <a:tint val="67000"/>
                </a:schemeClr>
              </a:gs>
              <a:gs pos="50000">
                <a:schemeClr val="accent4">
                  <a:lumMod val="105000"/>
                  <a:satMod val="103000"/>
                  <a:tint val="73000"/>
                </a:schemeClr>
              </a:gs>
              <a:gs pos="100000">
                <a:schemeClr val="accent4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3.3105766451593063E-2"/>
              <c:y val="-4.0626818964297456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2.0542944700405734E-2"/>
              <c:y val="-0.2093390072723910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spPr>
          <a:gradFill rotWithShape="1">
            <a:gsLst>
              <a:gs pos="0">
                <a:schemeClr val="accent2"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1.2694773912754576E-2"/>
              <c:y val="2.3821317356092758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5">
                  <a:lumMod val="110000"/>
                  <a:satMod val="105000"/>
                  <a:tint val="67000"/>
                </a:schemeClr>
              </a:gs>
              <a:gs pos="50000">
                <a:schemeClr val="accent5">
                  <a:lumMod val="105000"/>
                  <a:satMod val="103000"/>
                  <a:tint val="73000"/>
                </a:schemeClr>
              </a:gs>
              <a:gs pos="100000">
                <a:schemeClr val="accent5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4.6727922204530328E-2"/>
              <c:y val="-0.11208982389846586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  <c:spPr>
          <a:gradFill rotWithShape="1">
            <a:gsLst>
              <a:gs pos="0">
                <a:schemeClr val="accent2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9"/>
        <c:spPr>
          <a:gradFill rotWithShape="1">
            <a:gsLst>
              <a:gs pos="0">
                <a:schemeClr val="accent3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3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3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10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1.6558372399981792E-2"/>
              <c:y val="2.1354282090890061E-3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1907514450867053"/>
                  <c:h val="7.7405840739335874E-2"/>
                </c:manualLayout>
              </c15:layout>
            </c:ext>
          </c:extLst>
        </c:dLbl>
      </c:pivotFmt>
      <c:pivotFmt>
        <c:idx val="13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1.307657195024535E-3"/>
              <c:y val="-9.3380136156141602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0802362204724409"/>
                  <c:h val="6.3310419618169883E-2"/>
                </c:manualLayout>
              </c15:layout>
            </c:ext>
          </c:extLst>
        </c:dLbl>
      </c:pivotFmt>
      <c:pivotFmt>
        <c:idx val="16"/>
        <c:dLbl>
          <c:idx val="0"/>
          <c:layout>
            <c:manualLayout>
              <c:x val="-0.13188405797101455"/>
              <c:y val="0.10365971583405546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5.6691658107953895E-2"/>
              <c:y val="-8.0217142546884307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463768115942029"/>
                  <c:h val="7.6277613997795035E-2"/>
                </c:manualLayout>
              </c15:layout>
            </c:ext>
          </c:extLst>
        </c:dLbl>
      </c:pivotFmt>
      <c:pivotFmt>
        <c:idx val="18"/>
        <c:dLbl>
          <c:idx val="0"/>
          <c:layout>
            <c:manualLayout>
              <c:x val="0.20758239187492866"/>
              <c:y val="-6.5094234685677377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>
              <c15:layout>
                <c:manualLayout>
                  <c:w val="0.31981809882460344"/>
                  <c:h val="9.0983937976569923E-2"/>
                </c:manualLayout>
              </c15:layout>
            </c:ext>
          </c:extLst>
        </c:dLbl>
      </c:pivotFmt>
      <c:pivotFmt>
        <c:idx val="19"/>
        <c:dLbl>
          <c:idx val="0"/>
          <c:layout>
            <c:manualLayout>
              <c:x val="0.20729362090608239"/>
              <c:y val="-0.15543503826013044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7837213283122219"/>
                  <c:h val="6.4073195758147836E-2"/>
                </c:manualLayout>
              </c15:layout>
            </c:ext>
          </c:extLst>
        </c:dLbl>
      </c:pivotFmt>
      <c:pivotFmt>
        <c:idx val="20"/>
        <c:dLbl>
          <c:idx val="0"/>
          <c:layout>
            <c:manualLayout>
              <c:x val="-1.0133687093461144E-2"/>
              <c:y val="-0.20642139790079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>
              <c15:layout>
                <c:manualLayout>
                  <c:w val="0.22318840579710145"/>
                  <c:h val="9.1533136797354045E-2"/>
                </c:manualLayout>
              </c15:layout>
            </c:ext>
          </c:extLst>
        </c:dLbl>
      </c:pivotFmt>
      <c:pivotFmt>
        <c:idx val="21"/>
        <c:dLbl>
          <c:idx val="0"/>
          <c:layout>
            <c:manualLayout>
              <c:x val="9.6114230286431582E-2"/>
              <c:y val="6.2563980101032396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layout>
            <c:manualLayout>
              <c:x val="6.3615148722426127E-3"/>
              <c:y val="-7.6886633687509712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>
              <c15:layout>
                <c:manualLayout>
                  <c:w val="4.544832306639289E-3"/>
                  <c:h val="3.4187746716038504E-2"/>
                </c:manualLayout>
              </c15:layout>
            </c:ext>
          </c:extLst>
        </c:dLbl>
      </c:pivotFmt>
      <c:pivotFmt>
        <c:idx val="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646101199375403E-2"/>
          <c:y val="0.29171317890978377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'Desagregación Aforo Rec Propios'!$B$4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>
                <c:manualLayout>
                  <c:x val="6.3615148722426127E-3"/>
                  <c:y val="-7.68866336875097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1-4063-A2D1-40F4054C3D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1-4063-A2D1-40F4054C3D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544832306639289E-3"/>
                      <c:h val="3.41877467160385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C1-4063-A2D1-40F4054C3D99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C1-4063-A2D1-40F4054C3D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1-4063-A2D1-40F4054C3D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1-4063-A2D1-40F4054C3D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1-4063-A2D1-40F4054C3D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'Desagregación Aforo Rec Propios'!$A$5:$A$12</c:f>
              <c:strCache>
                <c:ptCount val="7"/>
                <c:pt idx="0">
                  <c:v>EXCEDENTES FINANCIEROS</c:v>
                </c:pt>
                <c:pt idx="1">
                  <c:v>TASA POR EL USO DE LA INFRAESTRUCTURA DE TRANSPORTE</c:v>
                </c:pt>
                <c:pt idx="2">
                  <c:v>SANCIONES CONTRACTUALES</c:v>
                </c:pt>
                <c:pt idx="3">
                  <c:v>VENTA DE BIENES Y SERVICIOS</c:v>
                </c:pt>
                <c:pt idx="4">
                  <c:v>DEPÓSITOS</c:v>
                </c:pt>
                <c:pt idx="5">
                  <c:v>VALORES DISTINTOS DE ACCIONES</c:v>
                </c:pt>
                <c:pt idx="6">
                  <c:v>REINTEGROS Y OTROS RECURSOS NO APROPIADOS</c:v>
                </c:pt>
              </c:strCache>
            </c:strRef>
          </c:cat>
          <c:val>
            <c:numRef>
              <c:f>'Desagregación Aforo Rec Propios'!$B$5:$B$12</c:f>
              <c:numCache>
                <c:formatCode>_(* #,##0_);_(* \(#,##0\);_(* "-"_);_(@_)</c:formatCode>
                <c:ptCount val="7"/>
                <c:pt idx="0">
                  <c:v>1700</c:v>
                </c:pt>
                <c:pt idx="1">
                  <c:v>0</c:v>
                </c:pt>
                <c:pt idx="2">
                  <c:v>0</c:v>
                </c:pt>
                <c:pt idx="3">
                  <c:v>189105.66523899999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1-4063-A2D1-40F4054C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03148667799126"/>
          <c:y val="0.13952417003303619"/>
          <c:w val="0.3294290934372423"/>
          <c:h val="0.4047453564951409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Ene Ingresos 2019.xlsx]Aforo Vs Recaudo!TablaDinámica1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5678735898377813"/>
          <c:y val="8.7878717029182304E-2"/>
          <c:w val="0.66061693099721563"/>
          <c:h val="0.845887842567380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'Aforo Vs Recaudo'!$B$2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155465037338764E-2"/>
                  <c:y val="1.713061713385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numFmt formatCode="&quot;$&quot;\ #,##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'Aforo Vs Recaudo'!$B$3:$B$5</c:f>
              <c:numCache>
                <c:formatCode>_(* #,##0_);_(* \(#,##0\);_(* "-"_);_(@_)</c:formatCode>
                <c:ptCount val="2"/>
                <c:pt idx="0">
                  <c:v>102.813057</c:v>
                </c:pt>
                <c:pt idx="1">
                  <c:v>19322.312926069993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Recaudo'!$C$2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FF-4008-8EC8-2FB8E2D287C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FF-4008-8EC8-2FB8E2D28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'Aforo Vs Recaudo'!$C$3:$C$5</c:f>
              <c:numCache>
                <c:formatCode>_(* #,##0_);_(* \(#,##0\);_(* "-"_);_(@_)</c:formatCode>
                <c:ptCount val="2"/>
                <c:pt idx="0">
                  <c:v>2911046.9109060001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38100</xdr:rowOff>
    </xdr:from>
    <xdr:to>
      <xdr:col>5</xdr:col>
      <xdr:colOff>571499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47623</xdr:rowOff>
    </xdr:from>
    <xdr:to>
      <xdr:col>5</xdr:col>
      <xdr:colOff>809625</xdr:colOff>
      <xdr:row>38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965347-1AF3-4D0D-B161-9ABC196DD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38099</xdr:rowOff>
    </xdr:from>
    <xdr:to>
      <xdr:col>8</xdr:col>
      <xdr:colOff>361950</xdr:colOff>
      <xdr:row>29</xdr:row>
      <xdr:rowOff>104775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32.800241435187" createdVersion="6" refreshedVersion="6" minRefreshableVersion="3" recordCount="10" xr:uid="{00000000-000A-0000-FFFF-FFFF35000000}">
  <cacheSource type="worksheet">
    <worksheetSource ref="A1:H11" sheet="ENE"/>
  </cacheSource>
  <cacheFields count="8">
    <cacheField name="CODIFICACION_x000a_PRESUPUESTAL" numFmtId="0">
      <sharedItems containsSemiMixedTypes="0" containsString="0" containsNumber="1" containsInteger="1" minValue="41" maxValue="3101205103"/>
    </cacheField>
    <cacheField name="CONCEPTO INGRESO" numFmtId="0">
      <sharedItems count="25">
        <s v="TASA POR EL USO DE LA INFRAESTRUCTURA DE TRANSPORTE"/>
        <s v="SANCIONES CONTRACTUALES"/>
        <s v="VENTA DE BIENES Y SERVICIOS"/>
        <s v="EXCEDENTES FINANCIEROS"/>
        <s v="DEPÓSITOS"/>
        <s v="VALORES DISTINTOS DE ACCIONES"/>
        <s v="REINTEGROS Y OTROS RECURSOS NO APROPIADOS"/>
        <s v="FUNCIONAMIENTO"/>
        <s v="DEUDA"/>
        <s v="INVERSIÓN"/>
        <s v="REINTEGRO DE VIGENCIAS ANTERIORES - FUNCIONAMIENTO" u="1"/>
        <s v="REINTEGRO INCAPACIDADES VIGENCIAS ANTERIORES-INVERSION" u="1"/>
        <s v="ARRENDAMIENTOS" u="1"/>
        <s v="INDEMNIZACIONES" u="1"/>
        <s v="RENDIMIENTOS SOBRE DEPOSITOS EN ADMINISTRACION" u="1"/>
        <s v="PEAJES" u="1"/>
        <s v="RENDIMIENTOS FINANCIEROS CUENTAS BANCARIAS" u="1"/>
        <s v="MULTAS" u="1"/>
        <s v="APORTES NACIÓN" u="1"/>
        <s v="APROVECHAMIENTOS" u="1"/>
        <s v="RENDIMIENTOS FINANCIEROS DE INVERSIONES" u="1"/>
        <s v="FOTOCOPIAS" u="1"/>
        <s v="RECUPERACIONES" u="1"/>
        <s v="COMISIONES" u="1"/>
        <s v="REINTEGRO INCAPACIDADES VIGENCIAS ANTERIORES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301022.0285069998"/>
    </cacheField>
    <cacheField name="RECAUDO EN EFECTIVO _x000a_" numFmtId="164">
      <sharedItems containsSemiMixedTypes="0" containsString="0" containsNumber="1" minValue="0" maxValue="15834.808561"/>
    </cacheField>
    <cacheField name="SALDO DE AFORO POR RECAUDAR_x000a_" numFmtId="164">
      <sharedItems containsSemiMixedTypes="0" containsString="0" containsNumber="1" minValue="-15834.808561" maxValue="2300919.215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n v="3101102266"/>
    <x v="0"/>
    <x v="0"/>
    <x v="0"/>
    <n v="0"/>
    <n v="0"/>
    <n v="15834.808561"/>
    <n v="-15834.808561"/>
  </r>
  <r>
    <n v="3101102301"/>
    <x v="1"/>
    <x v="0"/>
    <x v="0"/>
    <n v="0"/>
    <n v="0"/>
    <n v="2273.1362429999999"/>
    <n v="-2273.1362429999999"/>
  </r>
  <r>
    <n v="31011025"/>
    <x v="2"/>
    <x v="0"/>
    <x v="1"/>
    <n v="0"/>
    <n v="189105.66523899999"/>
    <n v="8.3062999999999998E-2"/>
    <n v="189105.582176"/>
  </r>
  <r>
    <n v="3101202"/>
    <x v="3"/>
    <x v="0"/>
    <x v="2"/>
    <n v="0"/>
    <n v="1700"/>
    <n v="0"/>
    <n v="1700"/>
  </r>
  <r>
    <n v="3101205102"/>
    <x v="4"/>
    <x v="0"/>
    <x v="0"/>
    <n v="0"/>
    <n v="0"/>
    <n v="2.65746869"/>
    <n v="-2.65746869"/>
  </r>
  <r>
    <n v="3101205103"/>
    <x v="5"/>
    <x v="0"/>
    <x v="0"/>
    <n v="0"/>
    <n v="0"/>
    <n v="321.26950937999999"/>
    <n v="-321.26950937999999"/>
  </r>
  <r>
    <n v="3101213"/>
    <x v="6"/>
    <x v="0"/>
    <x v="0"/>
    <n v="0"/>
    <n v="0"/>
    <n v="890.35808099999997"/>
    <n v="-890.35808099999997"/>
  </r>
  <r>
    <n v="41"/>
    <x v="7"/>
    <x v="1"/>
    <x v="3"/>
    <n v="0"/>
    <n v="1741"/>
    <n v="0"/>
    <n v="1741"/>
  </r>
  <r>
    <n v="42"/>
    <x v="8"/>
    <x v="1"/>
    <x v="4"/>
    <n v="0"/>
    <n v="608283.88239899999"/>
    <n v="0"/>
    <n v="608283.88239899999"/>
  </r>
  <r>
    <n v="43"/>
    <x v="9"/>
    <x v="1"/>
    <x v="5"/>
    <n v="0"/>
    <n v="2301022.0285069998"/>
    <n v="102.813057"/>
    <n v="2300919.215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6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2:B5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AFORO VIGENTE_x000a_" fld="5" baseField="0" baseItem="0"/>
  </dataFields>
  <formats count="1">
    <format dxfId="5">
      <pivotArea outline="0" collapsedLevelsAreSubtotals="1" fieldPosition="0"/>
    </format>
  </formats>
  <chartFormats count="1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6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A4:B12" firstHeaderRow="1" firstDataRow="1" firstDataCol="1" rowPageCount="2" colPageCount="1"/>
  <pivotFields count="8">
    <pivotField subtotalTop="0" showAll="0"/>
    <pivotField axis="axisRow" showAll="0">
      <items count="26">
        <item m="1" x="18"/>
        <item m="1" x="12"/>
        <item m="1" x="23"/>
        <item x="3"/>
        <item m="1" x="21"/>
        <item m="1" x="13"/>
        <item m="1" x="17"/>
        <item m="1" x="15"/>
        <item m="1" x="22"/>
        <item m="1" x="24"/>
        <item m="1" x="16"/>
        <item m="1" x="20"/>
        <item m="1" x="14"/>
        <item m="1" x="10"/>
        <item m="1" x="19"/>
        <item m="1" x="11"/>
        <item x="7"/>
        <item x="8"/>
        <item x="9"/>
        <item x="0"/>
        <item x="1"/>
        <item x="2"/>
        <item x="4"/>
        <item x="5"/>
        <item x="6"/>
        <item t="default"/>
      </items>
    </pivotField>
    <pivotField axis="axisPage" subtotalTop="0" multipleItemSelectionAllowed="1" showAll="0">
      <items count="3">
        <item h="1" sd="0" x="1"/>
        <item sd="0" x="0"/>
        <item t="default"/>
      </items>
    </pivotField>
    <pivotField axis="axisPage" showAll="0">
      <items count="7">
        <item x="0"/>
        <item x="2"/>
        <item x="3"/>
        <item x="1"/>
        <item x="4"/>
        <item x="5"/>
        <item t="default"/>
      </items>
    </pivotField>
    <pivotField subtotalTop="0" showAll="0"/>
    <pivotField dataField="1" numFmtId="164" multipleItemSelectionAllowed="1" showAll="0"/>
    <pivotField showAll="0"/>
    <pivotField numFmtId="164" showAll="0"/>
  </pivotFields>
  <rowFields count="1">
    <field x="1"/>
  </rowFields>
  <rowItems count="8">
    <i>
      <x v="3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ageFields count="2">
    <pageField fld="2" hier="-1"/>
    <pageField fld="3" hier="-1"/>
  </pageFields>
  <dataFields count="1">
    <dataField name="Suma de AFORO VIGENTE_x000a_" fld="5" baseField="0" baseItem="0"/>
  </dataFields>
  <formats count="1">
    <format dxfId="4">
      <pivotArea outline="0" collapsedLevelsAreSubtotals="1" fieldPosition="0"/>
    </format>
  </formats>
  <chartFormats count="8">
    <chartFormat chart="1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3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1" format="2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25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1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1" format="27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1" format="28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1" format="29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6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6">
  <location ref="A2:C5" firstHeaderRow="0" firstDataRow="1" firstDataCol="1"/>
  <pivotFields count="8">
    <pivotField subtotalTop="0" showAll="0"/>
    <pivotField axis="axisRow" showAll="0">
      <items count="26">
        <item m="1" x="18"/>
        <item m="1" x="12"/>
        <item m="1" x="23"/>
        <item x="3"/>
        <item m="1" x="21"/>
        <item m="1" x="13"/>
        <item m="1" x="17"/>
        <item m="1" x="15"/>
        <item m="1" x="22"/>
        <item m="1" x="24"/>
        <item m="1" x="16"/>
        <item m="1" x="20"/>
        <item m="1" x="14"/>
        <item m="1" x="10"/>
        <item m="1" x="19"/>
        <item m="1" x="11"/>
        <item x="7"/>
        <item x="8"/>
        <item x="9"/>
        <item x="0"/>
        <item x="1"/>
        <item x="2"/>
        <item x="4"/>
        <item x="5"/>
        <item x="6"/>
        <item t="default"/>
      </items>
    </pivotField>
    <pivotField axis="axisRow" subtotalTop="0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2"/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RECAUDO EN EFECTIVO ." fld="6" baseField="0" baseItem="0"/>
    <dataField name=" AFORO VIGENTE_x000a_" fld="5" baseField="0" baseItem="0"/>
  </dataFields>
  <formats count="1">
    <format dxfId="3">
      <pivotArea outline="0" collapsedLevelsAreSubtotals="1" fieldPosition="0"/>
    </format>
  </formats>
  <chartFormats count="5">
    <chartFormat chart="3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35" format="9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5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2:B5"/>
  <sheetViews>
    <sheetView showGridLines="0" showRowColHeaders="0" workbookViewId="0">
      <selection activeCell="F18" sqref="F18"/>
    </sheetView>
  </sheetViews>
  <sheetFormatPr baseColWidth="10" defaultRowHeight="15" x14ac:dyDescent="0.25"/>
  <cols>
    <col min="1" max="1" width="17.5703125" bestFit="1" customWidth="1"/>
    <col min="2" max="2" width="24.85546875" bestFit="1" customWidth="1"/>
    <col min="3" max="4" width="12.5703125" bestFit="1" customWidth="1"/>
    <col min="5" max="5" width="24.7109375" bestFit="1" customWidth="1"/>
    <col min="6" max="6" width="48.570312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2" spans="1:2" x14ac:dyDescent="0.25">
      <c r="A2" s="15" t="s">
        <v>6</v>
      </c>
      <c r="B2" t="s">
        <v>16</v>
      </c>
    </row>
    <row r="3" spans="1:2" x14ac:dyDescent="0.25">
      <c r="A3" s="16" t="s">
        <v>5</v>
      </c>
      <c r="B3" s="17">
        <v>2911046.9109060001</v>
      </c>
    </row>
    <row r="4" spans="1:2" x14ac:dyDescent="0.25">
      <c r="A4" s="16" t="s">
        <v>4</v>
      </c>
      <c r="B4" s="17">
        <v>190805.66523899999</v>
      </c>
    </row>
    <row r="5" spans="1:2" x14ac:dyDescent="0.25">
      <c r="A5" s="16" t="s">
        <v>7</v>
      </c>
      <c r="B5" s="17">
        <v>3101852.5761449998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12"/>
  <sheetViews>
    <sheetView showGridLines="0" showRowColHeaders="0" topLeftCell="A4" workbookViewId="0">
      <selection activeCell="F14" sqref="F14"/>
    </sheetView>
  </sheetViews>
  <sheetFormatPr baseColWidth="10" defaultRowHeight="15" x14ac:dyDescent="0.25"/>
  <cols>
    <col min="1" max="1" width="54.42578125" bestFit="1" customWidth="1"/>
    <col min="2" max="2" width="24.85546875" bestFit="1" customWidth="1"/>
    <col min="3" max="4" width="12.57031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1" spans="1:2" x14ac:dyDescent="0.25">
      <c r="A1" s="15" t="s">
        <v>3</v>
      </c>
      <c r="B1" t="s">
        <v>4</v>
      </c>
    </row>
    <row r="2" spans="1:2" x14ac:dyDescent="0.25">
      <c r="A2" s="15" t="s">
        <v>13</v>
      </c>
      <c r="B2" t="s">
        <v>26</v>
      </c>
    </row>
    <row r="4" spans="1:2" x14ac:dyDescent="0.25">
      <c r="A4" s="15" t="s">
        <v>6</v>
      </c>
      <c r="B4" t="s">
        <v>16</v>
      </c>
    </row>
    <row r="5" spans="1:2" x14ac:dyDescent="0.25">
      <c r="A5" s="16" t="s">
        <v>2</v>
      </c>
      <c r="B5" s="17">
        <v>1700</v>
      </c>
    </row>
    <row r="6" spans="1:2" x14ac:dyDescent="0.25">
      <c r="A6" s="16" t="s">
        <v>21</v>
      </c>
      <c r="B6" s="17">
        <v>0</v>
      </c>
    </row>
    <row r="7" spans="1:2" x14ac:dyDescent="0.25">
      <c r="A7" s="16" t="s">
        <v>22</v>
      </c>
      <c r="B7" s="17">
        <v>0</v>
      </c>
    </row>
    <row r="8" spans="1:2" x14ac:dyDescent="0.25">
      <c r="A8" s="16" t="s">
        <v>20</v>
      </c>
      <c r="B8" s="17">
        <v>189105.66523899999</v>
      </c>
    </row>
    <row r="9" spans="1:2" x14ac:dyDescent="0.25">
      <c r="A9" s="16" t="s">
        <v>23</v>
      </c>
      <c r="B9" s="17">
        <v>0</v>
      </c>
    </row>
    <row r="10" spans="1:2" x14ac:dyDescent="0.25">
      <c r="A10" s="16" t="s">
        <v>24</v>
      </c>
      <c r="B10" s="17">
        <v>0</v>
      </c>
    </row>
    <row r="11" spans="1:2" x14ac:dyDescent="0.25">
      <c r="A11" s="16" t="s">
        <v>25</v>
      </c>
      <c r="B11" s="17">
        <v>0</v>
      </c>
    </row>
    <row r="12" spans="1:2" x14ac:dyDescent="0.25">
      <c r="A12" s="16" t="s">
        <v>7</v>
      </c>
      <c r="B12" s="17">
        <v>190805.66523899999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zoomScaleNormal="100" workbookViewId="0">
      <selection activeCell="A10" sqref="A10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11.140625" style="1" customWidth="1"/>
    <col min="4" max="4" width="20.42578125" style="2" bestFit="1" customWidth="1"/>
    <col min="5" max="5" width="22.28515625" style="2" customWidth="1"/>
    <col min="6" max="6" width="23.7109375" style="2" customWidth="1"/>
    <col min="7" max="7" width="27.85546875" style="2" customWidth="1"/>
    <col min="8" max="8" width="26" style="2" customWidth="1"/>
    <col min="9" max="9" width="28.8554687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13" t="s">
        <v>14</v>
      </c>
      <c r="C1" s="13" t="s">
        <v>3</v>
      </c>
      <c r="D1" s="4" t="s">
        <v>13</v>
      </c>
      <c r="E1" s="4" t="s">
        <v>1</v>
      </c>
      <c r="F1" s="4" t="s">
        <v>12</v>
      </c>
      <c r="G1" s="4" t="s">
        <v>8</v>
      </c>
      <c r="H1" s="4" t="s">
        <v>9</v>
      </c>
    </row>
    <row r="2" spans="1:10" s="5" customFormat="1" ht="18" customHeight="1" x14ac:dyDescent="0.25">
      <c r="A2" s="7">
        <v>3101102266</v>
      </c>
      <c r="B2" s="14" t="s">
        <v>21</v>
      </c>
      <c r="C2" s="14" t="s">
        <v>4</v>
      </c>
      <c r="D2" s="8">
        <v>0</v>
      </c>
      <c r="E2" s="9">
        <v>0</v>
      </c>
      <c r="F2" s="8">
        <v>0</v>
      </c>
      <c r="G2" s="9">
        <v>15834.808561</v>
      </c>
      <c r="H2" s="10">
        <v>-15834.808561</v>
      </c>
    </row>
    <row r="3" spans="1:10" ht="18" customHeight="1" x14ac:dyDescent="0.25">
      <c r="A3" s="7">
        <v>3101102301</v>
      </c>
      <c r="B3" s="11" t="s">
        <v>22</v>
      </c>
      <c r="C3" s="14" t="s">
        <v>4</v>
      </c>
      <c r="D3" s="8">
        <v>0</v>
      </c>
      <c r="E3" s="9">
        <v>0</v>
      </c>
      <c r="F3" s="8">
        <v>0</v>
      </c>
      <c r="G3" s="9">
        <v>2273.1362429999999</v>
      </c>
      <c r="H3" s="10">
        <v>-2273.1362429999999</v>
      </c>
    </row>
    <row r="4" spans="1:10" ht="18" customHeight="1" x14ac:dyDescent="0.25">
      <c r="A4" s="7">
        <v>31011025</v>
      </c>
      <c r="B4" s="11" t="s">
        <v>20</v>
      </c>
      <c r="C4" s="14" t="s">
        <v>4</v>
      </c>
      <c r="D4" s="8">
        <v>189105.66523899999</v>
      </c>
      <c r="E4" s="9">
        <v>0</v>
      </c>
      <c r="F4" s="8">
        <v>189105.66523899999</v>
      </c>
      <c r="G4" s="9">
        <v>8.3062999999999998E-2</v>
      </c>
      <c r="H4" s="10">
        <v>189105.582176</v>
      </c>
    </row>
    <row r="5" spans="1:10" ht="18" customHeight="1" x14ac:dyDescent="0.25">
      <c r="A5" s="7">
        <v>3101202</v>
      </c>
      <c r="B5" s="12" t="s">
        <v>2</v>
      </c>
      <c r="C5" s="14" t="s">
        <v>4</v>
      </c>
      <c r="D5" s="8">
        <v>1700</v>
      </c>
      <c r="E5" s="9">
        <v>0</v>
      </c>
      <c r="F5" s="8">
        <v>1700</v>
      </c>
      <c r="G5" s="9">
        <v>0</v>
      </c>
      <c r="H5" s="10">
        <v>1700</v>
      </c>
      <c r="J5" s="6"/>
    </row>
    <row r="6" spans="1:10" ht="18" customHeight="1" x14ac:dyDescent="0.25">
      <c r="A6" s="7">
        <v>3101205102</v>
      </c>
      <c r="B6" s="12" t="s">
        <v>23</v>
      </c>
      <c r="C6" s="14" t="s">
        <v>4</v>
      </c>
      <c r="D6" s="8">
        <v>0</v>
      </c>
      <c r="E6" s="9">
        <v>0</v>
      </c>
      <c r="F6" s="8">
        <v>0</v>
      </c>
      <c r="G6" s="9">
        <v>2.65746869</v>
      </c>
      <c r="H6" s="10">
        <v>-2.65746869</v>
      </c>
    </row>
    <row r="7" spans="1:10" ht="18" customHeight="1" x14ac:dyDescent="0.25">
      <c r="A7" s="7">
        <v>3101205103</v>
      </c>
      <c r="B7" s="12" t="s">
        <v>24</v>
      </c>
      <c r="C7" s="14" t="s">
        <v>4</v>
      </c>
      <c r="D7" s="8">
        <v>0</v>
      </c>
      <c r="E7" s="9">
        <v>0</v>
      </c>
      <c r="F7" s="8">
        <v>0</v>
      </c>
      <c r="G7" s="9">
        <v>321.26950937999999</v>
      </c>
      <c r="H7" s="10">
        <v>-321.26950937999999</v>
      </c>
    </row>
    <row r="8" spans="1:10" ht="18" customHeight="1" x14ac:dyDescent="0.25">
      <c r="A8" s="7">
        <v>3101213</v>
      </c>
      <c r="B8" s="12" t="s">
        <v>25</v>
      </c>
      <c r="C8" s="14" t="s">
        <v>4</v>
      </c>
      <c r="D8" s="8">
        <v>0</v>
      </c>
      <c r="E8" s="9">
        <v>0</v>
      </c>
      <c r="F8" s="8">
        <v>0</v>
      </c>
      <c r="G8" s="9">
        <v>890.35808099999997</v>
      </c>
      <c r="H8" s="10">
        <v>-890.35808099999997</v>
      </c>
    </row>
    <row r="9" spans="1:10" ht="18" customHeight="1" x14ac:dyDescent="0.25">
      <c r="A9" s="7">
        <v>41</v>
      </c>
      <c r="B9" s="12" t="s">
        <v>17</v>
      </c>
      <c r="C9" s="14" t="s">
        <v>5</v>
      </c>
      <c r="D9" s="8">
        <v>1741</v>
      </c>
      <c r="E9" s="9">
        <v>0</v>
      </c>
      <c r="F9" s="8">
        <v>1741</v>
      </c>
      <c r="G9" s="9">
        <v>0</v>
      </c>
      <c r="H9" s="10">
        <v>1741</v>
      </c>
    </row>
    <row r="10" spans="1:10" ht="18" customHeight="1" x14ac:dyDescent="0.25">
      <c r="A10" s="7">
        <v>42</v>
      </c>
      <c r="B10" s="12" t="s">
        <v>18</v>
      </c>
      <c r="C10" s="14" t="s">
        <v>5</v>
      </c>
      <c r="D10" s="8">
        <v>608283.88239899999</v>
      </c>
      <c r="E10" s="9">
        <v>0</v>
      </c>
      <c r="F10" s="8">
        <v>608283.88239899999</v>
      </c>
      <c r="G10" s="9">
        <v>0</v>
      </c>
      <c r="H10" s="10">
        <v>608283.88239899999</v>
      </c>
    </row>
    <row r="11" spans="1:10" ht="18" customHeight="1" x14ac:dyDescent="0.25">
      <c r="A11" s="7">
        <v>43</v>
      </c>
      <c r="B11" s="12" t="s">
        <v>19</v>
      </c>
      <c r="C11" s="14" t="s">
        <v>5</v>
      </c>
      <c r="D11" s="8">
        <v>2301022.0285069998</v>
      </c>
      <c r="E11" s="9">
        <v>0</v>
      </c>
      <c r="F11" s="8">
        <v>2301022.0285069998</v>
      </c>
      <c r="G11" s="9">
        <v>102.813057</v>
      </c>
      <c r="H11" s="10">
        <v>2300919.21545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2:G16"/>
  <sheetViews>
    <sheetView showGridLines="0" showRowColHeaders="0" tabSelected="1" workbookViewId="0">
      <selection activeCell="K7" sqref="K7"/>
    </sheetView>
  </sheetViews>
  <sheetFormatPr baseColWidth="10" defaultRowHeight="15" x14ac:dyDescent="0.25"/>
  <cols>
    <col min="1" max="1" width="17.5703125" bestFit="1" customWidth="1"/>
    <col min="2" max="2" width="22.7109375" bestFit="1" customWidth="1"/>
    <col min="3" max="3" width="17.140625" bestFit="1" customWidth="1"/>
    <col min="4" max="4" width="32.85546875" bestFit="1" customWidth="1"/>
  </cols>
  <sheetData>
    <row r="2" spans="1:7" x14ac:dyDescent="0.25">
      <c r="A2" s="15" t="s">
        <v>6</v>
      </c>
      <c r="B2" t="s">
        <v>10</v>
      </c>
      <c r="C2" t="s">
        <v>15</v>
      </c>
    </row>
    <row r="3" spans="1:7" x14ac:dyDescent="0.25">
      <c r="A3" s="16" t="s">
        <v>5</v>
      </c>
      <c r="B3" s="17">
        <v>102.813057</v>
      </c>
      <c r="C3" s="17">
        <v>2911046.9109060001</v>
      </c>
    </row>
    <row r="4" spans="1:7" x14ac:dyDescent="0.25">
      <c r="A4" s="16" t="s">
        <v>4</v>
      </c>
      <c r="B4" s="17">
        <v>19322.312926069993</v>
      </c>
      <c r="C4" s="17">
        <v>190805.66523899999</v>
      </c>
    </row>
    <row r="5" spans="1:7" x14ac:dyDescent="0.25">
      <c r="A5" s="16" t="s">
        <v>7</v>
      </c>
      <c r="B5" s="17">
        <v>19425.125983069993</v>
      </c>
      <c r="C5" s="17">
        <v>3101852.5761449998</v>
      </c>
    </row>
    <row r="16" spans="1:7" x14ac:dyDescent="0.25">
      <c r="G16" s="18" t="s">
        <v>11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Parcitipación Aforo por Concept</vt:lpstr>
      <vt:lpstr>Desagregación Aforo Rec Propios</vt:lpstr>
      <vt:lpstr>ENE</vt:lpstr>
      <vt:lpstr>Aforo Vs Recaudo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2019-03-09T00:12:34Z</dcterms:modified>
</cp:coreProperties>
</file>