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rodriguez\Documents\2018\Graficas Cierre\Julio\"/>
    </mc:Choice>
  </mc:AlternateContent>
  <xr:revisionPtr revIDLastSave="0" documentId="8_{3C001EC3-384E-41B5-9A86-502982C53F89}" xr6:coauthVersionLast="31" xr6:coauthVersionMax="31" xr10:uidLastSave="{00000000-0000-0000-0000-000000000000}"/>
  <bookViews>
    <workbookView xWindow="0" yWindow="0" windowWidth="28800" windowHeight="11910" activeTab="3" xr2:uid="{00000000-000D-0000-FFFF-FFFF00000000}"/>
  </bookViews>
  <sheets>
    <sheet name="Parcitipación Aforo por Concept" sheetId="2" r:id="rId1"/>
    <sheet name="Desagregación Aforo Rec Propios" sheetId="4" r:id="rId2"/>
    <sheet name="Jul" sheetId="1" state="hidden" r:id="rId3"/>
    <sheet name="Aforo Vs Recaudo" sheetId="3" r:id="rId4"/>
  </sheets>
  <definedNames>
    <definedName name="_xlnm.Print_Area" localSheetId="2">Jul!$A$1:$H$19</definedName>
  </definedNames>
  <calcPr calcId="179017"/>
  <pivotCaches>
    <pivotCache cacheId="15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<sst xmlns="http://schemas.openxmlformats.org/spreadsheetml/2006/main" count="71" uniqueCount="36">
  <si>
    <t>CODIFICACION
PRESUPUESTAL</t>
  </si>
  <si>
    <t>MODIFICACIONES AFORO</t>
  </si>
  <si>
    <t>PEAJES</t>
  </si>
  <si>
    <t>ARRENDAMIENTOS</t>
  </si>
  <si>
    <t>MULTAS</t>
  </si>
  <si>
    <t>COMISIONES</t>
  </si>
  <si>
    <t>RECUPERACIONES</t>
  </si>
  <si>
    <t>INDEMNIZACIONES</t>
  </si>
  <si>
    <t>FOTOCOPIAS</t>
  </si>
  <si>
    <t>RENDIMIENTOS FINANCIEROS CUENTAS BANCARIAS</t>
  </si>
  <si>
    <t>RENDIMIENTOS SOBRE DEPOSITOS EN ADMINISTRACION</t>
  </si>
  <si>
    <t>RENDIMIENTOS FINANCIEROS DE INVERSIONES</t>
  </si>
  <si>
    <t>EXCEDENTES FINANCIEROS</t>
  </si>
  <si>
    <t>REINTEGRO INCAPACIDADES VIGENCIAS ANTERIORES</t>
  </si>
  <si>
    <t>Aportes</t>
  </si>
  <si>
    <t>Propios</t>
  </si>
  <si>
    <t>Nación</t>
  </si>
  <si>
    <t>Etiquetas de fila</t>
  </si>
  <si>
    <t>Total general</t>
  </si>
  <si>
    <t xml:space="preserve">RECAUDO EN EFECTIVO 
</t>
  </si>
  <si>
    <t xml:space="preserve">SALDO DE AFORO POR RECAUDAR
</t>
  </si>
  <si>
    <t>RECAUDO EN EFECTIVO .</t>
  </si>
  <si>
    <t>(Varios elementos)</t>
  </si>
  <si>
    <t>Cifras en Millones de Pesos</t>
  </si>
  <si>
    <t xml:space="preserve">AFORO VIGENTE
</t>
  </si>
  <si>
    <t xml:space="preserve">AFORO INICIAL
</t>
  </si>
  <si>
    <t>CONCEPTO INGRESO</t>
  </si>
  <si>
    <t xml:space="preserve">AFORO VIGENTE.
</t>
  </si>
  <si>
    <t xml:space="preserve"> AFORO VIGENTE
</t>
  </si>
  <si>
    <t>REINTEGRO DE VIGENCIAS ANTERIORES - FUNCIONAMIENTO</t>
  </si>
  <si>
    <t xml:space="preserve">Suma de AFORO VIGENTE
</t>
  </si>
  <si>
    <t>APROVECHAMIENTOS</t>
  </si>
  <si>
    <t>REINTEGRO INCAPACIDADES VIGENCIAS ANTERIORES-INVERSION</t>
  </si>
  <si>
    <t>FUNCIONAMIENTO</t>
  </si>
  <si>
    <t>DEUDA</t>
  </si>
  <si>
    <t>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</si>
</sst>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i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Fill="1" applyBorder="1" applyAlignment="1">
      <alignment vertical="center"/>
    </xf>
    <xf numFmtId="164" fontId="2" fillId="0" borderId="0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43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164" fontId="2" fillId="3" borderId="3" xfId="1" applyFont="1" applyFill="1" applyBorder="1" applyAlignment="1">
      <alignment horizontal="right" vertical="center"/>
    </xf>
    <xf numFmtId="164" fontId="3" fillId="3" borderId="3" xfId="1" applyFont="1" applyFill="1" applyBorder="1" applyAlignment="1">
      <alignment horizontal="right" vertical="center"/>
    </xf>
    <xf numFmtId="164" fontId="3" fillId="3" borderId="4" xfId="1" applyFont="1" applyFill="1" applyBorder="1" applyAlignment="1">
      <alignment horizontal="right" vertical="center"/>
    </xf>
    <xf numFmtId="0" fontId="4" fillId="3" borderId="3" xfId="0" applyFont="1" applyFill="1" applyBorder="1" applyAlignment="1">
      <alignment vertical="top" readingOrder="1"/>
    </xf>
    <xf numFmtId="0" fontId="2" fillId="3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0" fillId="3" borderId="3" xfId="0" applyNumberFormat="1" applyFont="1" applyFill="1" applyBorder="1" applyAlignment="1">
      <alignment vertical="top" wrapText="1" readingOrder="1"/>
    </xf>
    <xf numFmtId="0" fontId="0" fillId="0" borderId="0" xfId="0" pivotButton="1"/>
    <xf numFmtId="0" fontId="0" fillId="0" borderId="0" xfId="0" applyAlignment="1">
      <alignment horizontal="left"/>
    </xf>
    <xf numFmtId="41" fontId="0" fillId="0" borderId="0" xfId="0" applyNumberFormat="1"/>
    <xf numFmtId="0" fontId="5" fillId="0" borderId="0" xfId="0" applyFont="1"/>
  </cellXfs>
  <cellStyles count="2">
    <cellStyle name="Millares" xfId="1" builtinId="3"/>
    <cellStyle name="Normal" xfId="0" builtinId="0"/>
  </cellStyles>
  <dxfs count="12"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Cierre Jul  Ingresos.xlsx]Parcitipación Aforo por Concept!TablaDinámica1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tx2"/>
                </a:solidFill>
              </a:rPr>
              <a:t>Participación</a:t>
            </a:r>
            <a:r>
              <a:rPr lang="en-US" sz="1800" baseline="0">
                <a:solidFill>
                  <a:schemeClr val="tx2"/>
                </a:solidFill>
              </a:rPr>
              <a:t> Aforo Vigente por Tipo de Recurso</a:t>
            </a:r>
            <a:endParaRPr lang="en-US" sz="1800">
              <a:solidFill>
                <a:schemeClr val="tx2"/>
              </a:solidFill>
            </a:endParaRPr>
          </a:p>
        </c:rich>
      </c:tx>
      <c:layout>
        <c:manualLayout>
          <c:xMode val="edge"/>
          <c:yMode val="edge"/>
          <c:x val="0.19673789347811466"/>
          <c:y val="2.3495965914575029E-4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marker>
          <c:symbol val="none"/>
        </c:marker>
        <c:dLbl>
          <c:idx val="0"/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</c:pivotFmt>
      <c:pivotFmt>
        <c:idx val="2"/>
        <c:spPr>
          <a:solidFill>
            <a:schemeClr val="bg2">
              <a:lumMod val="75000"/>
            </a:schemeClr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 prst="angle"/>
            <a:bevelB prst="angle"/>
          </a:sp3d>
        </c:spPr>
        <c:dLbl>
          <c:idx val="0"/>
          <c:layout>
            <c:manualLayout>
              <c:x val="5.3960818188865632E-3"/>
              <c:y val="1.6643649999713898E-3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3"/>
        <c:spPr>
          <a:gradFill rotWithShape="1">
            <a:gsLst>
              <a:gs pos="0">
                <a:schemeClr val="accent6">
                  <a:lumMod val="110000"/>
                  <a:satMod val="105000"/>
                  <a:tint val="67000"/>
                </a:schemeClr>
              </a:gs>
              <a:gs pos="50000">
                <a:schemeClr val="accent6">
                  <a:lumMod val="105000"/>
                  <a:satMod val="103000"/>
                  <a:tint val="73000"/>
                </a:schemeClr>
              </a:gs>
              <a:gs pos="100000">
                <a:schemeClr val="accent6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-7.6221469151799059E-2"/>
              <c:y val="-0.16799637571460097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4">
                  <a:lumMod val="110000"/>
                  <a:satMod val="105000"/>
                  <a:tint val="67000"/>
                </a:schemeClr>
              </a:gs>
              <a:gs pos="50000">
                <a:schemeClr val="accent4">
                  <a:lumMod val="105000"/>
                  <a:satMod val="103000"/>
                  <a:tint val="73000"/>
                </a:schemeClr>
              </a:gs>
              <a:gs pos="100000">
                <a:schemeClr val="accent4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-3.3105766451593063E-2"/>
              <c:y val="-4.0626818964297456E-2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5666835302880745E-2"/>
                  <c:h val="4.8223618288421373E-2"/>
                </c:manualLayout>
              </c15:layout>
            </c:ext>
          </c:extLst>
        </c:dLbl>
      </c:pivotFmt>
      <c:pivotFmt>
        <c:idx val="5"/>
        <c:spPr>
          <a:gradFill rotWithShape="1">
            <a:gsLst>
              <a:gs pos="0">
                <a:schemeClr val="accent1">
                  <a:lumMod val="60000"/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60000"/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60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2.0542944700405734E-2"/>
              <c:y val="-0.20933900727239102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9.4020538392472319E-2"/>
                  <c:h val="3.7826206946623364E-2"/>
                </c:manualLayout>
              </c15:layout>
            </c:ext>
          </c:extLst>
        </c:dLbl>
      </c:pivotFmt>
      <c:pivotFmt>
        <c:idx val="6"/>
        <c:spPr>
          <a:gradFill rotWithShape="1">
            <a:gsLst>
              <a:gs pos="0">
                <a:schemeClr val="accent2">
                  <a:lumMod val="110000"/>
                  <a:satMod val="105000"/>
                  <a:tint val="67000"/>
                </a:schemeClr>
              </a:gs>
              <a:gs pos="50000">
                <a:schemeClr val="accent2">
                  <a:lumMod val="105000"/>
                  <a:satMod val="103000"/>
                  <a:tint val="73000"/>
                </a:schemeClr>
              </a:gs>
              <a:gs pos="100000">
                <a:schemeClr val="accent2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-1.2694773912754576E-2"/>
              <c:y val="2.3821317356092758E-2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5">
                  <a:lumMod val="110000"/>
                  <a:satMod val="105000"/>
                  <a:tint val="67000"/>
                </a:schemeClr>
              </a:gs>
              <a:gs pos="50000">
                <a:schemeClr val="accent5">
                  <a:lumMod val="105000"/>
                  <a:satMod val="103000"/>
                  <a:tint val="73000"/>
                </a:schemeClr>
              </a:gs>
              <a:gs pos="100000">
                <a:schemeClr val="accent5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-4.6727922204530328E-2"/>
              <c:y val="-0.11208982389846586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6764317944062974E-2"/>
                  <c:h val="4.0365073740374312E-2"/>
                </c:manualLayout>
              </c15:layout>
            </c:ext>
          </c:extLst>
        </c:dLbl>
      </c:pivotFmt>
      <c:pivotFmt>
        <c:idx val="8"/>
        <c:spPr>
          <a:gradFill rotWithShape="1">
            <a:gsLst>
              <a:gs pos="0">
                <a:schemeClr val="accent2">
                  <a:lumMod val="60000"/>
                  <a:lumMod val="110000"/>
                  <a:satMod val="105000"/>
                  <a:tint val="67000"/>
                </a:schemeClr>
              </a:gs>
              <a:gs pos="50000">
                <a:schemeClr val="accent2">
                  <a:lumMod val="60000"/>
                  <a:lumMod val="105000"/>
                  <a:satMod val="103000"/>
                  <a:tint val="73000"/>
                </a:schemeClr>
              </a:gs>
              <a:gs pos="100000">
                <a:schemeClr val="accent2">
                  <a:lumMod val="60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</c:pivotFmt>
      <c:pivotFmt>
        <c:idx val="9"/>
        <c:spPr>
          <a:gradFill rotWithShape="1">
            <a:gsLst>
              <a:gs pos="0">
                <a:schemeClr val="accent3">
                  <a:lumMod val="60000"/>
                  <a:lumMod val="110000"/>
                  <a:satMod val="105000"/>
                  <a:tint val="67000"/>
                </a:schemeClr>
              </a:gs>
              <a:gs pos="50000">
                <a:schemeClr val="accent3">
                  <a:lumMod val="60000"/>
                  <a:lumMod val="105000"/>
                  <a:satMod val="103000"/>
                  <a:tint val="73000"/>
                </a:schemeClr>
              </a:gs>
              <a:gs pos="100000">
                <a:schemeClr val="accent3">
                  <a:lumMod val="60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</c:pivotFmt>
      <c:pivotFmt>
        <c:idx val="10"/>
        <c:spPr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numFmt formatCode="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0.21192925068342719"/>
              <c:y val="-0.16511634363012315"/>
            </c:manualLayout>
          </c:layout>
          <c:spPr>
            <a:solidFill>
              <a:schemeClr val="accent1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-1.3150641443980468E-2"/>
              <c:y val="-2.1719664849586141E-2"/>
            </c:manualLayout>
          </c:layout>
          <c:spPr>
            <a:solidFill>
              <a:schemeClr val="accent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noAutofit/>
            </a:bodyPr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24832122245846863"/>
                  <c:h val="5.689102564102564E-2"/>
                </c:manualLayout>
              </c15:layout>
            </c:ext>
          </c:extLst>
        </c:dLbl>
      </c:pivotFmt>
      <c:pivotFmt>
        <c:idx val="14"/>
        <c:spPr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30"/>
      <c:rotY val="0"/>
      <c:depthPercent val="24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799224280941145"/>
          <c:y val="0.21479002624671914"/>
          <c:w val="0.55950729260108312"/>
          <c:h val="0.62399556567387748"/>
        </c:manualLayout>
      </c:layout>
      <c:pie3DChart>
        <c:varyColors val="1"/>
        <c:ser>
          <c:idx val="0"/>
          <c:order val="0"/>
          <c:tx>
            <c:strRef>
              <c:f>'Parcitipación Aforo por Concept'!$B$2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'Parcitipación Aforo por Concept'!$A$3:$A$5</c:f>
              <c:strCache>
                <c:ptCount val="2"/>
                <c:pt idx="0">
                  <c:v>Nación</c:v>
                </c:pt>
                <c:pt idx="1">
                  <c:v>Propios</c:v>
                </c:pt>
              </c:strCache>
            </c:strRef>
          </c:cat>
          <c:val>
            <c:numRef>
              <c:f>'Parcitipación Aforo por Concept'!$B$3:$B$5</c:f>
              <c:numCache>
                <c:formatCode>_(* #,##0_);_(* \(#,##0\);_(* "-"_);_(@_)</c:formatCode>
                <c:ptCount val="2"/>
                <c:pt idx="0">
                  <c:v>1886294.9011230001</c:v>
                </c:pt>
                <c:pt idx="1">
                  <c:v>270945.74266600003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5B-4520-9B4B-9273B73AC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Cierre Jul  Ingresos.xlsx]Desagregación Aforo Rec Propios!TablaDinámica1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tx2"/>
                </a:solidFill>
              </a:rPr>
              <a:t>Participación</a:t>
            </a:r>
            <a:r>
              <a:rPr lang="en-US" sz="1800" baseline="0">
                <a:solidFill>
                  <a:schemeClr val="tx2"/>
                </a:solidFill>
              </a:rPr>
              <a:t> Aforo Vigente de Recursos Propios</a:t>
            </a:r>
            <a:endParaRPr lang="en-US" sz="1800">
              <a:solidFill>
                <a:schemeClr val="tx2"/>
              </a:solidFill>
            </a:endParaRPr>
          </a:p>
        </c:rich>
      </c:tx>
      <c:layout>
        <c:manualLayout>
          <c:xMode val="edge"/>
          <c:yMode val="edge"/>
          <c:x val="0.25001515189150247"/>
          <c:y val="3.2860636354703639E-3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marker>
          <c:symbol val="none"/>
        </c:marker>
        <c:dLbl>
          <c:idx val="0"/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</c:pivotFmt>
      <c:pivotFmt>
        <c:idx val="2"/>
        <c:spPr>
          <a:solidFill>
            <a:schemeClr val="bg2">
              <a:lumMod val="75000"/>
            </a:schemeClr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 prst="angle"/>
            <a:bevelB prst="angle"/>
          </a:sp3d>
        </c:spPr>
        <c:dLbl>
          <c:idx val="0"/>
          <c:layout>
            <c:manualLayout>
              <c:x val="5.3960818188865632E-3"/>
              <c:y val="1.6643649999713898E-3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3"/>
        <c:spPr>
          <a:gradFill rotWithShape="1">
            <a:gsLst>
              <a:gs pos="0">
                <a:schemeClr val="accent6">
                  <a:lumMod val="110000"/>
                  <a:satMod val="105000"/>
                  <a:tint val="67000"/>
                </a:schemeClr>
              </a:gs>
              <a:gs pos="50000">
                <a:schemeClr val="accent6">
                  <a:lumMod val="105000"/>
                  <a:satMod val="103000"/>
                  <a:tint val="73000"/>
                </a:schemeClr>
              </a:gs>
              <a:gs pos="100000">
                <a:schemeClr val="accent6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-7.6221469151799059E-2"/>
              <c:y val="-0.16799637571460097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4">
                  <a:lumMod val="110000"/>
                  <a:satMod val="105000"/>
                  <a:tint val="67000"/>
                </a:schemeClr>
              </a:gs>
              <a:gs pos="50000">
                <a:schemeClr val="accent4">
                  <a:lumMod val="105000"/>
                  <a:satMod val="103000"/>
                  <a:tint val="73000"/>
                </a:schemeClr>
              </a:gs>
              <a:gs pos="100000">
                <a:schemeClr val="accent4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-3.3105766451593063E-2"/>
              <c:y val="-4.0626818964297456E-2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5666835302880745E-2"/>
                  <c:h val="4.8223618288421373E-2"/>
                </c:manualLayout>
              </c15:layout>
            </c:ext>
          </c:extLst>
        </c:dLbl>
      </c:pivotFmt>
      <c:pivotFmt>
        <c:idx val="5"/>
        <c:spPr>
          <a:gradFill rotWithShape="1">
            <a:gsLst>
              <a:gs pos="0">
                <a:schemeClr val="accent1">
                  <a:lumMod val="60000"/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60000"/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60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2.0542944700405734E-2"/>
              <c:y val="-0.20933900727239102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9.4020538392472319E-2"/>
                  <c:h val="3.7826206946623364E-2"/>
                </c:manualLayout>
              </c15:layout>
            </c:ext>
          </c:extLst>
        </c:dLbl>
      </c:pivotFmt>
      <c:pivotFmt>
        <c:idx val="6"/>
        <c:spPr>
          <a:gradFill rotWithShape="1">
            <a:gsLst>
              <a:gs pos="0">
                <a:schemeClr val="accent2">
                  <a:lumMod val="110000"/>
                  <a:satMod val="105000"/>
                  <a:tint val="67000"/>
                </a:schemeClr>
              </a:gs>
              <a:gs pos="50000">
                <a:schemeClr val="accent2">
                  <a:lumMod val="105000"/>
                  <a:satMod val="103000"/>
                  <a:tint val="73000"/>
                </a:schemeClr>
              </a:gs>
              <a:gs pos="100000">
                <a:schemeClr val="accent2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-1.2694773912754576E-2"/>
              <c:y val="2.3821317356092758E-2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5">
                  <a:lumMod val="110000"/>
                  <a:satMod val="105000"/>
                  <a:tint val="67000"/>
                </a:schemeClr>
              </a:gs>
              <a:gs pos="50000">
                <a:schemeClr val="accent5">
                  <a:lumMod val="105000"/>
                  <a:satMod val="103000"/>
                  <a:tint val="73000"/>
                </a:schemeClr>
              </a:gs>
              <a:gs pos="100000">
                <a:schemeClr val="accent5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-4.6727922204530328E-2"/>
              <c:y val="-0.11208982389846586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6764317944062974E-2"/>
                  <c:h val="4.0365073740374312E-2"/>
                </c:manualLayout>
              </c15:layout>
            </c:ext>
          </c:extLst>
        </c:dLbl>
      </c:pivotFmt>
      <c:pivotFmt>
        <c:idx val="8"/>
        <c:spPr>
          <a:gradFill rotWithShape="1">
            <a:gsLst>
              <a:gs pos="0">
                <a:schemeClr val="accent2">
                  <a:lumMod val="60000"/>
                  <a:lumMod val="110000"/>
                  <a:satMod val="105000"/>
                  <a:tint val="67000"/>
                </a:schemeClr>
              </a:gs>
              <a:gs pos="50000">
                <a:schemeClr val="accent2">
                  <a:lumMod val="60000"/>
                  <a:lumMod val="105000"/>
                  <a:satMod val="103000"/>
                  <a:tint val="73000"/>
                </a:schemeClr>
              </a:gs>
              <a:gs pos="100000">
                <a:schemeClr val="accent2">
                  <a:lumMod val="60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</c:pivotFmt>
      <c:pivotFmt>
        <c:idx val="9"/>
        <c:spPr>
          <a:gradFill rotWithShape="1">
            <a:gsLst>
              <a:gs pos="0">
                <a:schemeClr val="accent3">
                  <a:lumMod val="60000"/>
                  <a:lumMod val="110000"/>
                  <a:satMod val="105000"/>
                  <a:tint val="67000"/>
                </a:schemeClr>
              </a:gs>
              <a:gs pos="50000">
                <a:schemeClr val="accent3">
                  <a:lumMod val="60000"/>
                  <a:lumMod val="105000"/>
                  <a:satMod val="103000"/>
                  <a:tint val="73000"/>
                </a:schemeClr>
              </a:gs>
              <a:gs pos="100000">
                <a:schemeClr val="accent3">
                  <a:lumMod val="60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</c:pivotFmt>
      <c:pivotFmt>
        <c:idx val="10"/>
        <c:spPr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numFmt formatCode="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-1.6558372399981792E-2"/>
              <c:y val="2.1354282090890061E-3"/>
            </c:manualLayout>
          </c:layout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11907514450867053"/>
                  <c:h val="7.7405840739335874E-2"/>
                </c:manualLayout>
              </c15:layout>
            </c:ext>
          </c:extLst>
        </c:dLbl>
      </c:pivotFmt>
      <c:pivotFmt>
        <c:idx val="13"/>
        <c:spPr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layout>
            <c:manualLayout>
              <c:x val="1.307657195024535E-3"/>
              <c:y val="-9.3380136156141602E-2"/>
            </c:manualLayout>
          </c:layout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no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30802362204724409"/>
                  <c:h val="6.3310419618169883E-2"/>
                </c:manualLayout>
              </c15:layout>
            </c:ext>
          </c:extLst>
        </c:dLbl>
      </c:pivotFmt>
      <c:pivotFmt>
        <c:idx val="16"/>
        <c:dLbl>
          <c:idx val="0"/>
          <c:layout>
            <c:manualLayout>
              <c:x val="0"/>
              <c:y val="-7.025324408091721E-2"/>
            </c:manualLayout>
          </c:layout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layout>
            <c:manualLayout>
              <c:x val="-5.6691658107953895E-2"/>
              <c:y val="-8.0217142546884307E-2"/>
            </c:manualLayout>
          </c:layout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no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22463768115942029"/>
                  <c:h val="7.6277613997795035E-2"/>
                </c:manualLayout>
              </c15:layout>
            </c:ext>
          </c:extLst>
        </c:dLbl>
      </c:pivotFmt>
      <c:pivotFmt>
        <c:idx val="18"/>
        <c:dLbl>
          <c:idx val="0"/>
          <c:layout>
            <c:manualLayout>
              <c:x val="0.18149543535318954"/>
              <c:y val="-0.1291674304438252"/>
            </c:manualLayout>
          </c:layout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no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>
              <c15:layout>
                <c:manualLayout>
                  <c:w val="0.31981809882460344"/>
                  <c:h val="9.0983937976569923E-2"/>
                </c:manualLayout>
              </c15:layout>
            </c:ext>
          </c:extLst>
        </c:dLbl>
      </c:pivotFmt>
      <c:pivotFmt>
        <c:idx val="19"/>
        <c:dLbl>
          <c:idx val="0"/>
          <c:layout>
            <c:manualLayout>
              <c:x val="0.34352550496405343"/>
              <c:y val="-0.19509939753898389"/>
            </c:manualLayout>
          </c:layout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no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17837213283122219"/>
                  <c:h val="6.4073195758147836E-2"/>
                </c:manualLayout>
              </c15:layout>
            </c:ext>
          </c:extLst>
        </c:dLbl>
      </c:pivotFmt>
      <c:pivotFmt>
        <c:idx val="20"/>
        <c:dLbl>
          <c:idx val="0"/>
          <c:layout>
            <c:manualLayout>
              <c:x val="-8.1148179847084334E-2"/>
              <c:y val="-0.17591047242390076"/>
            </c:manualLayout>
          </c:layout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no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>
              <c15:layout>
                <c:manualLayout>
                  <c:w val="0.22318840579710145"/>
                  <c:h val="9.1533136797354045E-2"/>
                </c:manualLayout>
              </c15:layout>
            </c:ext>
          </c:extLst>
        </c:dLbl>
      </c:pivotFmt>
      <c:pivotFmt>
        <c:idx val="21"/>
        <c:dLbl>
          <c:idx val="0"/>
          <c:layout>
            <c:manualLayout>
              <c:x val="9.6114230286431582E-2"/>
              <c:y val="6.2563980101032396E-2"/>
            </c:manualLayout>
          </c:layout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7646101199375403E-2"/>
          <c:y val="0.29171317890978377"/>
          <c:w val="0.55950729260108312"/>
          <c:h val="0.62399556567387748"/>
        </c:manualLayout>
      </c:layout>
      <c:pie3DChart>
        <c:varyColors val="1"/>
        <c:ser>
          <c:idx val="0"/>
          <c:order val="0"/>
          <c:tx>
            <c:strRef>
              <c:f>'Desagregación Aforo Rec Propios'!$B$4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9.6114230286431582E-2"/>
                  <c:y val="6.2563980101032396E-2"/>
                </c:manualLayout>
              </c:layout>
              <c:showLegendKey val="1"/>
              <c:showVal val="1"/>
              <c:showCatName val="1"/>
              <c:showSerName val="1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0C-41BE-905A-A144850FB102}"/>
                </c:ext>
              </c:extLst>
            </c:dLbl>
            <c:dLbl>
              <c:idx val="1"/>
              <c:showLegendKey val="1"/>
              <c:showVal val="1"/>
              <c:showCatName val="1"/>
              <c:showSerName val="1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0C-41BE-905A-A144850FB102}"/>
                </c:ext>
              </c:extLst>
            </c:dLbl>
            <c:dLbl>
              <c:idx val="2"/>
              <c:layout>
                <c:manualLayout>
                  <c:x val="1.307657195024535E-3"/>
                  <c:y val="-9.3380136156141602E-2"/>
                </c:manualLayout>
              </c:layout>
              <c:numFmt formatCode="0.000%" sourceLinked="0"/>
              <c:spPr>
                <a:solidFill>
                  <a:schemeClr val="tx2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802362204724409"/>
                      <c:h val="6.331041961816988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6C0C-41BE-905A-A144850FB102}"/>
                </c:ext>
              </c:extLst>
            </c:dLbl>
            <c:dLbl>
              <c:idx val="3"/>
              <c:layout>
                <c:manualLayout>
                  <c:x val="0.34352550496405343"/>
                  <c:y val="-0.19509939753898389"/>
                </c:manualLayout>
              </c:layout>
              <c:numFmt formatCode="0.000%" sourceLinked="0"/>
              <c:spPr>
                <a:solidFill>
                  <a:schemeClr val="tx2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837213283122219"/>
                      <c:h val="6.40731957581478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6C0C-41BE-905A-A144850FB102}"/>
                </c:ext>
              </c:extLst>
            </c:dLbl>
            <c:dLbl>
              <c:idx val="4"/>
              <c:layout>
                <c:manualLayout>
                  <c:x val="0"/>
                  <c:y val="-7.025324408091721E-2"/>
                </c:manualLayout>
              </c:layout>
              <c:showLegendKey val="1"/>
              <c:showVal val="1"/>
              <c:showCatName val="1"/>
              <c:showSerName val="1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0C-41BE-905A-A144850FB102}"/>
                </c:ext>
              </c:extLst>
            </c:dLbl>
            <c:dLbl>
              <c:idx val="5"/>
              <c:layout>
                <c:manualLayout>
                  <c:x val="-5.6691658107953895E-2"/>
                  <c:y val="-8.0217142546884307E-2"/>
                </c:manualLayout>
              </c:layout>
              <c:numFmt formatCode="0.000%" sourceLinked="0"/>
              <c:spPr>
                <a:solidFill>
                  <a:schemeClr val="tx2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63768115942029"/>
                      <c:h val="7.627761399779503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C0C-41BE-905A-A144850FB102}"/>
                </c:ext>
              </c:extLst>
            </c:dLbl>
            <c:dLbl>
              <c:idx val="6"/>
              <c:layout>
                <c:manualLayout>
                  <c:x val="-8.1148179847084334E-2"/>
                  <c:y val="-0.17591047242390076"/>
                </c:manualLayout>
              </c:layout>
              <c:numFmt formatCode="0.000%" sourceLinked="0"/>
              <c:spPr>
                <a:solidFill>
                  <a:schemeClr val="tx2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CO"/>
                </a:p>
              </c:txPr>
              <c:showLegendKey val="1"/>
              <c:showVal val="1"/>
              <c:showCatName val="1"/>
              <c:showSerName val="1"/>
              <c:showPercent val="1"/>
              <c:showBubbleSize val="1"/>
              <c:extLst>
                <c:ext xmlns:c15="http://schemas.microsoft.com/office/drawing/2012/chart" uri="{CE6537A1-D6FC-4f65-9D91-7224C49458BB}">
                  <c15:layout>
                    <c:manualLayout>
                      <c:w val="0.22318840579710145"/>
                      <c:h val="9.153313679735404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C0C-41BE-905A-A144850FB102}"/>
                </c:ext>
              </c:extLst>
            </c:dLbl>
            <c:dLbl>
              <c:idx val="7"/>
              <c:layout>
                <c:manualLayout>
                  <c:x val="0.18149543535318954"/>
                  <c:y val="-0.1291674304438252"/>
                </c:manualLayout>
              </c:layout>
              <c:numFmt formatCode="0.000%" sourceLinked="0"/>
              <c:spPr>
                <a:solidFill>
                  <a:schemeClr val="tx2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CO"/>
                </a:p>
              </c:txPr>
              <c:showLegendKey val="1"/>
              <c:showVal val="1"/>
              <c:showCatName val="1"/>
              <c:showSerName val="1"/>
              <c:showPercent val="1"/>
              <c:showBubbleSize val="1"/>
              <c:extLst>
                <c:ext xmlns:c15="http://schemas.microsoft.com/office/drawing/2012/chart" uri="{CE6537A1-D6FC-4f65-9D91-7224C49458BB}">
                  <c15:layout>
                    <c:manualLayout>
                      <c:w val="0.31981809882460344"/>
                      <c:h val="9.098393797656992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6C0C-41BE-905A-A144850FB102}"/>
                </c:ext>
              </c:extLst>
            </c:dLbl>
            <c:numFmt formatCode="0.000%" sourceLinked="0"/>
            <c:spPr>
              <a:solidFill>
                <a:schemeClr val="tx2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'Desagregación Aforo Rec Propios'!$A$5:$A$13</c:f>
              <c:strCache>
                <c:ptCount val="8"/>
                <c:pt idx="0">
                  <c:v>ARRENDAMIENTOS</c:v>
                </c:pt>
                <c:pt idx="1">
                  <c:v>COMISIONES</c:v>
                </c:pt>
                <c:pt idx="2">
                  <c:v>EXCEDENTES FINANCIEROS</c:v>
                </c:pt>
                <c:pt idx="3">
                  <c:v>FOTOCOPIAS</c:v>
                </c:pt>
                <c:pt idx="4">
                  <c:v>PEAJES</c:v>
                </c:pt>
                <c:pt idx="5">
                  <c:v>RECUPERACIONES</c:v>
                </c:pt>
                <c:pt idx="6">
                  <c:v>RENDIMIENTOS FINANCIEROS CUENTAS BANCARIAS</c:v>
                </c:pt>
                <c:pt idx="7">
                  <c:v>RENDIMIENTOS SOBRE DEPOSITOS EN ADMINISTRACION</c:v>
                </c:pt>
              </c:strCache>
            </c:strRef>
          </c:cat>
          <c:val>
            <c:numRef>
              <c:f>'Desagregación Aforo Rec Propios'!$B$5:$B$13</c:f>
              <c:numCache>
                <c:formatCode>_(* #,##0_);_(* \(#,##0\);_(* "-"_);_(@_)</c:formatCode>
                <c:ptCount val="8"/>
                <c:pt idx="0">
                  <c:v>781</c:v>
                </c:pt>
                <c:pt idx="1">
                  <c:v>201941.703966</c:v>
                </c:pt>
                <c:pt idx="2">
                  <c:v>17400</c:v>
                </c:pt>
                <c:pt idx="3">
                  <c:v>5</c:v>
                </c:pt>
                <c:pt idx="4">
                  <c:v>38046</c:v>
                </c:pt>
                <c:pt idx="5">
                  <c:v>7000</c:v>
                </c:pt>
                <c:pt idx="6">
                  <c:v>40</c:v>
                </c:pt>
                <c:pt idx="7">
                  <c:v>5732.0387000000001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0C-41BE-905A-A144850FB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503148667799126"/>
          <c:y val="0.13952417003303619"/>
          <c:w val="0.32818159351058473"/>
          <c:h val="0.83452124428000729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Cierre Jul  Ingresos.xlsx]Aforo Vs Recaudo!TablaDinámica1</c:name>
    <c:fmtId val="35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marker>
          <c:symbol val="none"/>
        </c:marke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numFmt formatCode="&quot;$&quot;\ #,##0" sourceLinked="0"/>
          <c:spPr>
            <a:solidFill>
              <a:schemeClr val="accent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5678735898377813"/>
          <c:y val="8.7878717029182304E-2"/>
          <c:w val="0.66061693099721563"/>
          <c:h val="0.8458878425673804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'Aforo Vs Recaudo'!$B$2</c:f>
              <c:strCache>
                <c:ptCount val="1"/>
                <c:pt idx="0">
                  <c:v>RECAUDO EN EFECTIVO 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numFmt formatCode="&quot;$&quot;\ #,##0" sourceLinked="0"/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'Aforo Vs Recaudo'!$A$3:$A$5</c:f>
              <c:strCache>
                <c:ptCount val="2"/>
                <c:pt idx="0">
                  <c:v>Nación</c:v>
                </c:pt>
                <c:pt idx="1">
                  <c:v>Propios</c:v>
                </c:pt>
              </c:strCache>
            </c:strRef>
          </c:cat>
          <c:val>
            <c:numRef>
              <c:f>'Aforo Vs Recaudo'!$B$3:$B$5</c:f>
              <c:numCache>
                <c:formatCode>_(* #,##0_);_(* \(#,##0\);_(* "-"_);_(@_)</c:formatCode>
                <c:ptCount val="2"/>
                <c:pt idx="0">
                  <c:v>500313.18422326999</c:v>
                </c:pt>
                <c:pt idx="1">
                  <c:v>157802.00727407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6A-43EF-A624-E3E15A5520E4}"/>
            </c:ext>
          </c:extLst>
        </c:ser>
        <c:ser>
          <c:idx val="1"/>
          <c:order val="1"/>
          <c:tx>
            <c:strRef>
              <c:f>'Aforo Vs Recaudo'!$C$2</c:f>
              <c:strCache>
                <c:ptCount val="1"/>
                <c:pt idx="0">
                  <c:v> AFORO VIGENTE
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9-22FF-4008-8EC8-2FB8E2D287C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8-22FF-4008-8EC8-2FB8E2D287C3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FF-4008-8EC8-2FB8E2D287C3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FF-4008-8EC8-2FB8E2D287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'Aforo Vs Recaudo'!$A$3:$A$5</c:f>
              <c:strCache>
                <c:ptCount val="2"/>
                <c:pt idx="0">
                  <c:v>Nación</c:v>
                </c:pt>
                <c:pt idx="1">
                  <c:v>Propios</c:v>
                </c:pt>
              </c:strCache>
            </c:strRef>
          </c:cat>
          <c:val>
            <c:numRef>
              <c:f>'Aforo Vs Recaudo'!$C$3:$C$5</c:f>
              <c:numCache>
                <c:formatCode>_(* #,##0_);_(* \(#,##0\);_(* "-"_);_(@_)</c:formatCode>
                <c:ptCount val="2"/>
                <c:pt idx="0">
                  <c:v>1886294.9011230001</c:v>
                </c:pt>
                <c:pt idx="1">
                  <c:v>270945.74266600003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2FF-4008-8EC8-2FB8E2D28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70020559"/>
        <c:axId val="1074345071"/>
      </c:barChart>
      <c:catAx>
        <c:axId val="10700205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74345071"/>
        <c:crosses val="autoZero"/>
        <c:auto val="1"/>
        <c:lblAlgn val="ctr"/>
        <c:lblOffset val="100"/>
        <c:noMultiLvlLbl val="0"/>
      </c:catAx>
      <c:valAx>
        <c:axId val="1074345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700205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6</xdr:row>
      <xdr:rowOff>38100</xdr:rowOff>
    </xdr:from>
    <xdr:to>
      <xdr:col>5</xdr:col>
      <xdr:colOff>571499</xdr:colOff>
      <xdr:row>27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EB8A9F2-F949-43F8-B299-34C3997E30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13</xdr:row>
      <xdr:rowOff>123823</xdr:rowOff>
    </xdr:from>
    <xdr:to>
      <xdr:col>5</xdr:col>
      <xdr:colOff>857250</xdr:colOff>
      <xdr:row>35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C965347-1AF3-4D0D-B161-9ABC196DDD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6</xdr:row>
      <xdr:rowOff>38099</xdr:rowOff>
    </xdr:from>
    <xdr:to>
      <xdr:col>8</xdr:col>
      <xdr:colOff>361950</xdr:colOff>
      <xdr:row>29</xdr:row>
      <xdr:rowOff>104775</xdr:rowOff>
    </xdr:to>
    <xdr:graphicFrame macro="">
      <xdr:nvGraphicFramePr>
        <xdr:cNvPr id="2" name="Gráfico 1" descr="Aforo Vs Recaudo" title="Aforo Vs Recaudo">
          <a:extLst>
            <a:ext uri="{FF2B5EF4-FFF2-40B4-BE49-F238E27FC236}">
              <a16:creationId xmlns:a16="http://schemas.microsoft.com/office/drawing/2014/main" id="{AD4B39D0-5BF7-49A9-8B0A-6FDBF8881E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rri Javier Rodriguez Escobar" refreshedDate="43329.448581944445" createdVersion="6" refreshedVersion="6" minRefreshableVersion="3" recordCount="18" xr:uid="{00000000-000A-0000-FFFF-FFFF35000000}">
  <cacheSource type="worksheet">
    <worksheetSource ref="A1:H19" sheet="Jul"/>
  </cacheSource>
  <cacheFields count="8">
    <cacheField name="CODIFICACION_x000a_PRESUPUESTAL" numFmtId="0">
      <sharedItems containsSemiMixedTypes="0" containsString="0" containsNumber="1" containsInteger="1" minValue="41" maxValue="325514"/>
    </cacheField>
    <cacheField name="CONCEPTO INGRESO" numFmtId="0">
      <sharedItems count="19">
        <s v="PEAJES"/>
        <s v="ARRENDAMIENTOS"/>
        <s v="MULTAS"/>
        <s v="COMISIONES"/>
        <s v="RECUPERACIONES"/>
        <s v="APROVECHAMIENTOS"/>
        <s v="INDEMNIZACIONES"/>
        <s v="FOTOCOPIAS"/>
        <s v="RENDIMIENTOS FINANCIEROS CUENTAS BANCARIAS"/>
        <s v="RENDIMIENTOS SOBRE DEPOSITOS EN ADMINISTRACION"/>
        <s v="RENDIMIENTOS FINANCIEROS DE INVERSIONES"/>
        <s v="EXCEDENTES FINANCIEROS"/>
        <s v="REINTEGRO DE VIGENCIAS ANTERIORES - FUNCIONAMIENTO"/>
        <s v="REINTEGRO INCAPACIDADES VIGENCIAS ANTERIORES-INVERSION"/>
        <s v="REINTEGRO INCAPACIDADES VIGENCIAS ANTERIORES"/>
        <s v="FUNCIONAMIENTO"/>
        <s v="DEUDA"/>
        <s v="INVERSIÓN"/>
        <s v="APORTES NACIÓN" u="1"/>
      </sharedItems>
    </cacheField>
    <cacheField name="Aportes" numFmtId="0">
      <sharedItems count="2">
        <s v="Propios"/>
        <s v="Nación"/>
      </sharedItems>
    </cacheField>
    <cacheField name="AFORO INICIAL_x000a_" numFmtId="164">
      <sharedItems containsSemiMixedTypes="0" containsString="0" containsNumber="1" minValue="0" maxValue="1556860.292384"/>
    </cacheField>
    <cacheField name="MODIFICACIONES AFORO" numFmtId="164">
      <sharedItems containsSemiMixedTypes="0" containsString="0" containsNumber="1" containsInteger="1" minValue="-339000" maxValue="0"/>
    </cacheField>
    <cacheField name="AFORO VIGENTE_x000a_" numFmtId="164">
      <sharedItems containsSemiMixedTypes="0" containsString="0" containsNumber="1" minValue="0" maxValue="1306860.292384" count="14">
        <n v="38046"/>
        <n v="781"/>
        <n v="0"/>
        <n v="201941.703966"/>
        <n v="7000"/>
        <n v="5"/>
        <n v="40"/>
        <n v="5732.0387000000001"/>
        <n v="17400"/>
        <n v="1741.080189"/>
        <n v="666693.52855000005"/>
        <n v="1217860.292384"/>
        <n v="1306860.292384" u="1"/>
        <n v="1237860.292384" u="1"/>
      </sharedItems>
    </cacheField>
    <cacheField name="RECAUDO EN EFECTIVO _x000a_" numFmtId="164">
      <sharedItems containsSemiMixedTypes="0" containsString="0" containsNumber="1" minValue="1.5671390000000001" maxValue="497313.88300074998"/>
    </cacheField>
    <cacheField name="SALDO DE AFORO POR RECAUDAR_x000a_" numFmtId="164">
      <sharedItems containsSemiMixedTypes="0" containsString="0" containsNumber="1" minValue="-11265.619693139999" maxValue="1216060.99116148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n v="312712"/>
    <x v="0"/>
    <x v="0"/>
    <n v="38046"/>
    <n v="0"/>
    <x v="0"/>
    <n v="7340.2817189999996"/>
    <n v="30705.718281000001"/>
  </r>
  <r>
    <n v="312717"/>
    <x v="1"/>
    <x v="0"/>
    <n v="781"/>
    <n v="0"/>
    <x v="1"/>
    <n v="511.66554143999997"/>
    <n v="269.33445856000003"/>
  </r>
  <r>
    <n v="312721"/>
    <x v="2"/>
    <x v="0"/>
    <n v="0"/>
    <n v="0"/>
    <x v="2"/>
    <n v="80.344033999999994"/>
    <n v="-80.344033999999994"/>
  </r>
  <r>
    <n v="312811"/>
    <x v="3"/>
    <x v="0"/>
    <n v="201941.703966"/>
    <n v="0"/>
    <x v="3"/>
    <n v="102331.91721136999"/>
    <n v="99609.786754630011"/>
  </r>
  <r>
    <n v="312821"/>
    <x v="4"/>
    <x v="0"/>
    <n v="7000"/>
    <n v="0"/>
    <x v="4"/>
    <n v="18265.619693140001"/>
    <n v="-11265.619693139999"/>
  </r>
  <r>
    <n v="312822"/>
    <x v="5"/>
    <x v="0"/>
    <n v="0"/>
    <n v="0"/>
    <x v="2"/>
    <n v="1.5671390000000001"/>
    <n v="-1.5671390000000001"/>
  </r>
  <r>
    <n v="312823"/>
    <x v="6"/>
    <x v="0"/>
    <n v="0"/>
    <n v="0"/>
    <x v="2"/>
    <n v="66.900000000000006"/>
    <n v="-66.900000000000006"/>
  </r>
  <r>
    <n v="312827"/>
    <x v="7"/>
    <x v="0"/>
    <n v="5"/>
    <n v="0"/>
    <x v="5"/>
    <n v="5.4653165199999991"/>
    <n v="-0.46531651999999957"/>
  </r>
  <r>
    <n v="32303"/>
    <x v="8"/>
    <x v="0"/>
    <n v="40"/>
    <n v="0"/>
    <x v="6"/>
    <n v="23.674459640000002"/>
    <n v="16.325540359999998"/>
  </r>
  <r>
    <n v="32304"/>
    <x v="9"/>
    <x v="0"/>
    <n v="5732.0387000000001"/>
    <n v="0"/>
    <x v="7"/>
    <n v="11101.322254390001"/>
    <n v="-5369.283554390001"/>
  </r>
  <r>
    <n v="32307"/>
    <x v="10"/>
    <x v="0"/>
    <n v="0"/>
    <n v="0"/>
    <x v="2"/>
    <n v="465.78245708999998"/>
    <n v="-465.78245708999998"/>
  </r>
  <r>
    <n v="32521"/>
    <x v="11"/>
    <x v="0"/>
    <n v="17400"/>
    <n v="0"/>
    <x v="8"/>
    <n v="17278"/>
    <n v="122"/>
  </r>
  <r>
    <n v="325511"/>
    <x v="12"/>
    <x v="0"/>
    <n v="0"/>
    <n v="0"/>
    <x v="2"/>
    <n v="238.76960869999999"/>
    <n v="-238.76960869999999"/>
  </r>
  <r>
    <n v="325511"/>
    <x v="13"/>
    <x v="0"/>
    <n v="0"/>
    <n v="0"/>
    <x v="2"/>
    <n v="7.2159727800000004"/>
    <n v="-7.2159727800000004"/>
  </r>
  <r>
    <n v="325514"/>
    <x v="14"/>
    <x v="0"/>
    <n v="0"/>
    <n v="0"/>
    <x v="2"/>
    <n v="83.481866999999994"/>
    <n v="-83.481866999999994"/>
  </r>
  <r>
    <n v="41"/>
    <x v="15"/>
    <x v="1"/>
    <n v="1741.080189"/>
    <n v="0"/>
    <x v="9"/>
    <n v="1200"/>
    <n v="541.08018900000002"/>
  </r>
  <r>
    <n v="42"/>
    <x v="16"/>
    <x v="1"/>
    <n v="666693.52855000005"/>
    <n v="0"/>
    <x v="10"/>
    <n v="497313.88300074998"/>
    <n v="169379.64554925001"/>
  </r>
  <r>
    <n v="43"/>
    <x v="17"/>
    <x v="1"/>
    <n v="1556860.292384"/>
    <n v="-339000"/>
    <x v="11"/>
    <n v="1799.30122252"/>
    <n v="1216060.99116148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" cacheId="1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2:B5" firstHeaderRow="1" firstDataRow="1" firstDataCol="1"/>
  <pivotFields count="8">
    <pivotField subtotalTop="0" showAll="0"/>
    <pivotField showAll="0"/>
    <pivotField axis="axisRow" subtotalTop="0" multipleItemSelectionAllowed="1" showAll="0">
      <items count="3">
        <item sd="0" x="1"/>
        <item sd="0" x="0"/>
        <item t="default"/>
      </items>
    </pivotField>
    <pivotField showAll="0"/>
    <pivotField subtotalTop="0" showAll="0"/>
    <pivotField dataField="1" numFmtId="164" showAll="0"/>
    <pivotField showAll="0"/>
    <pivotField numFmtId="164"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Suma de AFORO VIGENTE_x000a_" fld="5" baseField="0" baseItem="0"/>
  </dataFields>
  <formats count="1">
    <format dxfId="11">
      <pivotArea outline="0" collapsedLevelsAreSubtotals="1" fieldPosition="0"/>
    </format>
  </formats>
  <chartFormats count="1">
    <chartFormat chart="0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1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2">
  <location ref="A4:B13" firstHeaderRow="1" firstDataRow="1" firstDataCol="1" rowPageCount="2" colPageCount="1"/>
  <pivotFields count="8">
    <pivotField subtotalTop="0" showAll="0"/>
    <pivotField axis="axisRow" showAll="0">
      <items count="20">
        <item m="1" x="18"/>
        <item x="1"/>
        <item x="3"/>
        <item x="11"/>
        <item x="7"/>
        <item x="6"/>
        <item x="2"/>
        <item x="0"/>
        <item x="4"/>
        <item x="14"/>
        <item x="8"/>
        <item x="10"/>
        <item x="9"/>
        <item x="12"/>
        <item x="5"/>
        <item x="13"/>
        <item x="15"/>
        <item x="16"/>
        <item x="17"/>
        <item t="default"/>
      </items>
    </pivotField>
    <pivotField axis="axisPage" subtotalTop="0" multipleItemSelectionAllowed="1" showAll="0">
      <items count="3">
        <item h="1" sd="0" x="1"/>
        <item sd="0" x="0"/>
        <item t="default"/>
      </items>
    </pivotField>
    <pivotField showAll="0"/>
    <pivotField subtotalTop="0" showAll="0"/>
    <pivotField axis="axisPage" dataField="1" numFmtId="164" multipleItemSelectionAllowed="1" showAll="0">
      <items count="15">
        <item h="1" x="2"/>
        <item x="5"/>
        <item x="6"/>
        <item x="1"/>
        <item x="9"/>
        <item x="7"/>
        <item x="4"/>
        <item x="8"/>
        <item x="0"/>
        <item x="3"/>
        <item x="10"/>
        <item m="1" x="12"/>
        <item h="1" m="1" x="13"/>
        <item h="1" x="11"/>
        <item t="default"/>
      </items>
    </pivotField>
    <pivotField showAll="0"/>
    <pivotField numFmtId="164" showAll="0"/>
  </pivotFields>
  <rowFields count="1">
    <field x="1"/>
  </rowFields>
  <rowItems count="9">
    <i>
      <x v="1"/>
    </i>
    <i>
      <x v="2"/>
    </i>
    <i>
      <x v="3"/>
    </i>
    <i>
      <x v="4"/>
    </i>
    <i>
      <x v="7"/>
    </i>
    <i>
      <x v="8"/>
    </i>
    <i>
      <x v="10"/>
    </i>
    <i>
      <x v="12"/>
    </i>
    <i t="grand">
      <x/>
    </i>
  </rowItems>
  <colItems count="1">
    <i/>
  </colItems>
  <pageFields count="2">
    <pageField fld="2" hier="-1"/>
    <pageField fld="5" hier="-1"/>
  </pageFields>
  <dataFields count="1">
    <dataField name="AFORO VIGENTE._x000a_" fld="5" baseField="0" baseItem="0"/>
  </dataFields>
  <formats count="1">
    <format dxfId="10">
      <pivotArea outline="0" collapsedLevelsAreSubtotals="1" fieldPosition="0"/>
    </format>
  </formats>
  <chartFormats count="9">
    <chartFormat chart="1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4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15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16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17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18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1" format="19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20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2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aDinámica1" cacheId="1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6">
  <location ref="A2:C5" firstHeaderRow="0" firstDataRow="1" firstDataCol="1"/>
  <pivotFields count="8">
    <pivotField subtotalTop="0" showAll="0"/>
    <pivotField axis="axisRow" showAll="0">
      <items count="20">
        <item m="1" x="18"/>
        <item x="1"/>
        <item x="3"/>
        <item x="11"/>
        <item x="7"/>
        <item x="6"/>
        <item x="2"/>
        <item x="0"/>
        <item x="4"/>
        <item x="14"/>
        <item x="8"/>
        <item x="10"/>
        <item x="9"/>
        <item x="12"/>
        <item x="5"/>
        <item x="13"/>
        <item x="15"/>
        <item x="16"/>
        <item x="17"/>
        <item t="default"/>
      </items>
    </pivotField>
    <pivotField axis="axisRow" subtotalTop="0" showAll="0">
      <items count="3">
        <item sd="0" x="1"/>
        <item sd="0" x="0"/>
        <item t="default"/>
      </items>
    </pivotField>
    <pivotField showAll="0"/>
    <pivotField subtotalTop="0" showAll="0"/>
    <pivotField dataField="1" numFmtId="164" showAll="0"/>
    <pivotField dataField="1" showAll="0"/>
    <pivotField numFmtId="164" showAll="0"/>
  </pivotFields>
  <rowFields count="2">
    <field x="2"/>
    <field x="1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RECAUDO EN EFECTIVO ." fld="6" baseField="0" baseItem="0"/>
    <dataField name=" AFORO VIGENTE_x000a_" fld="5" baseField="0" baseItem="0"/>
  </dataFields>
  <formats count="1">
    <format dxfId="9">
      <pivotArea outline="0" collapsedLevelsAreSubtotals="1" fieldPosition="0"/>
    </format>
  </formats>
  <chartFormats count="4">
    <chartFormat chart="35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5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5" format="8">
      <pivotArea type="data" outline="0" fieldPosition="0">
        <references count="2">
          <reference field="4294967294" count="1" selected="0">
            <x v="1"/>
          </reference>
          <reference field="2" count="1" selected="0">
            <x v="1"/>
          </reference>
        </references>
      </pivotArea>
    </chartFormat>
    <chartFormat chart="35" format="9">
      <pivotArea type="data" outline="0" fieldPosition="0">
        <references count="2">
          <reference field="4294967294" count="1" selected="0">
            <x v="1"/>
          </reference>
          <reference field="2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Aforo Vs Recaudo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2:B5"/>
  <sheetViews>
    <sheetView showGridLines="0" showRowColHeaders="0" workbookViewId="0">
      <selection activeCell="A7" sqref="A7"/>
    </sheetView>
  </sheetViews>
  <sheetFormatPr baseColWidth="10" defaultRowHeight="15" x14ac:dyDescent="0.25"/>
  <cols>
    <col min="1" max="1" width="17.5703125" bestFit="1" customWidth="1"/>
    <col min="2" max="2" width="24.85546875" bestFit="1" customWidth="1"/>
    <col min="3" max="4" width="12.5703125" bestFit="1" customWidth="1"/>
    <col min="5" max="5" width="24.7109375" bestFit="1" customWidth="1"/>
    <col min="6" max="6" width="48.5703125" bestFit="1" customWidth="1"/>
    <col min="7" max="7" width="47.5703125" bestFit="1" customWidth="1"/>
    <col min="8" max="8" width="43" bestFit="1" customWidth="1"/>
    <col min="9" max="9" width="51.42578125" bestFit="1" customWidth="1"/>
    <col min="10" max="10" width="12.5703125" bestFit="1" customWidth="1"/>
  </cols>
  <sheetData>
    <row r="2" spans="1:2" x14ac:dyDescent="0.25">
      <c r="A2" s="17" t="s">
        <v>17</v>
      </c>
      <c r="B2" t="s">
        <v>30</v>
      </c>
    </row>
    <row r="3" spans="1:2" x14ac:dyDescent="0.25">
      <c r="A3" s="18" t="s">
        <v>16</v>
      </c>
      <c r="B3" s="19">
        <v>1886294.9011230001</v>
      </c>
    </row>
    <row r="4" spans="1:2" x14ac:dyDescent="0.25">
      <c r="A4" s="18" t="s">
        <v>15</v>
      </c>
      <c r="B4" s="19">
        <v>270945.74266600003</v>
      </c>
    </row>
    <row r="5" spans="1:2" x14ac:dyDescent="0.25">
      <c r="A5" s="18" t="s">
        <v>18</v>
      </c>
      <c r="B5" s="19">
        <v>2157240.6437889999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B13"/>
  <sheetViews>
    <sheetView showGridLines="0" showRowColHeaders="0" workbookViewId="0">
      <selection activeCell="G15" sqref="G15"/>
    </sheetView>
  </sheetViews>
  <sheetFormatPr baseColWidth="10" defaultRowHeight="15" x14ac:dyDescent="0.25"/>
  <cols>
    <col min="1" max="1" width="51.140625" bestFit="1" customWidth="1"/>
    <col min="2" max="2" width="20.42578125" bestFit="1" customWidth="1"/>
    <col min="3" max="4" width="12.5703125" bestFit="1" customWidth="1"/>
    <col min="5" max="5" width="24.7109375" bestFit="1" customWidth="1"/>
    <col min="6" max="6" width="47.5703125" bestFit="1" customWidth="1"/>
    <col min="7" max="7" width="43" bestFit="1" customWidth="1"/>
    <col min="8" max="8" width="51.42578125" bestFit="1" customWidth="1"/>
    <col min="9" max="9" width="12.5703125" bestFit="1" customWidth="1"/>
  </cols>
  <sheetData>
    <row r="1" spans="1:2" x14ac:dyDescent="0.25">
      <c r="A1" s="17" t="s">
        <v>14</v>
      </c>
      <c r="B1" t="s">
        <v>15</v>
      </c>
    </row>
    <row r="2" spans="1:2" x14ac:dyDescent="0.25">
      <c r="A2" s="17" t="s">
        <v>24</v>
      </c>
      <c r="B2" t="s">
        <v>22</v>
      </c>
    </row>
    <row r="4" spans="1:2" x14ac:dyDescent="0.25">
      <c r="A4" s="17" t="s">
        <v>17</v>
      </c>
      <c r="B4" t="s">
        <v>27</v>
      </c>
    </row>
    <row r="5" spans="1:2" x14ac:dyDescent="0.25">
      <c r="A5" s="18" t="s">
        <v>3</v>
      </c>
      <c r="B5" s="19">
        <v>781</v>
      </c>
    </row>
    <row r="6" spans="1:2" x14ac:dyDescent="0.25">
      <c r="A6" s="18" t="s">
        <v>5</v>
      </c>
      <c r="B6" s="19">
        <v>201941.703966</v>
      </c>
    </row>
    <row r="7" spans="1:2" x14ac:dyDescent="0.25">
      <c r="A7" s="18" t="s">
        <v>12</v>
      </c>
      <c r="B7" s="19">
        <v>17400</v>
      </c>
    </row>
    <row r="8" spans="1:2" x14ac:dyDescent="0.25">
      <c r="A8" s="18" t="s">
        <v>8</v>
      </c>
      <c r="B8" s="19">
        <v>5</v>
      </c>
    </row>
    <row r="9" spans="1:2" x14ac:dyDescent="0.25">
      <c r="A9" s="18" t="s">
        <v>2</v>
      </c>
      <c r="B9" s="19">
        <v>38046</v>
      </c>
    </row>
    <row r="10" spans="1:2" x14ac:dyDescent="0.25">
      <c r="A10" s="18" t="s">
        <v>6</v>
      </c>
      <c r="B10" s="19">
        <v>7000</v>
      </c>
    </row>
    <row r="11" spans="1:2" x14ac:dyDescent="0.25">
      <c r="A11" s="18" t="s">
        <v>9</v>
      </c>
      <c r="B11" s="19">
        <v>40</v>
      </c>
    </row>
    <row r="12" spans="1:2" x14ac:dyDescent="0.25">
      <c r="A12" s="18" t="s">
        <v>10</v>
      </c>
      <c r="B12" s="19">
        <v>5732.0387000000001</v>
      </c>
    </row>
    <row r="13" spans="1:2" x14ac:dyDescent="0.25">
      <c r="A13" s="18" t="s">
        <v>18</v>
      </c>
      <c r="B13" s="19">
        <v>270945.74266599998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zoomScaleNormal="100" workbookViewId="0">
      <selection activeCell="D8" sqref="D8"/>
    </sheetView>
  </sheetViews>
  <sheetFormatPr baseColWidth="10" defaultRowHeight="20.100000000000001" customHeight="1" x14ac:dyDescent="0.25"/>
  <cols>
    <col min="1" max="1" width="14.85546875" style="1" customWidth="1"/>
    <col min="2" max="2" width="47.7109375" style="1" customWidth="1"/>
    <col min="3" max="3" width="11.140625" style="1" customWidth="1"/>
    <col min="4" max="4" width="20.42578125" style="2" bestFit="1" customWidth="1"/>
    <col min="5" max="5" width="22.28515625" style="2" customWidth="1"/>
    <col min="6" max="6" width="23.7109375" style="2" customWidth="1"/>
    <col min="7" max="7" width="27.85546875" style="2" customWidth="1"/>
    <col min="8" max="8" width="26" style="2" customWidth="1"/>
    <col min="9" max="9" width="28.85546875" style="1" customWidth="1"/>
    <col min="10" max="10" width="22" style="1" customWidth="1"/>
    <col min="11" max="16384" width="11.42578125" style="1"/>
  </cols>
  <sheetData>
    <row r="1" spans="1:10" s="5" customFormat="1" ht="51" customHeight="1" thickBot="1" x14ac:dyDescent="0.3">
      <c r="A1" s="3" t="s">
        <v>0</v>
      </c>
      <c r="B1" s="15" t="s">
        <v>26</v>
      </c>
      <c r="C1" s="15" t="s">
        <v>14</v>
      </c>
      <c r="D1" s="4" t="s">
        <v>25</v>
      </c>
      <c r="E1" s="4" t="s">
        <v>1</v>
      </c>
      <c r="F1" s="4" t="s">
        <v>24</v>
      </c>
      <c r="G1" s="4" t="s">
        <v>19</v>
      </c>
      <c r="H1" s="4" t="s">
        <v>20</v>
      </c>
    </row>
    <row r="2" spans="1:10" s="5" customFormat="1" ht="18" customHeight="1" x14ac:dyDescent="0.25">
      <c r="A2" s="9">
        <v>312712</v>
      </c>
      <c r="B2" s="16" t="s">
        <v>2</v>
      </c>
      <c r="C2" s="16" t="s">
        <v>15</v>
      </c>
      <c r="D2" s="10">
        <v>38046</v>
      </c>
      <c r="E2" s="11">
        <v>0</v>
      </c>
      <c r="F2" s="10">
        <v>38046</v>
      </c>
      <c r="G2" s="11">
        <v>7340.2817189999996</v>
      </c>
      <c r="H2" s="12">
        <v>30705.718281000001</v>
      </c>
    </row>
    <row r="3" spans="1:10" ht="18" customHeight="1" x14ac:dyDescent="0.25">
      <c r="A3" s="9">
        <v>312717</v>
      </c>
      <c r="B3" s="13" t="s">
        <v>3</v>
      </c>
      <c r="C3" s="16" t="s">
        <v>15</v>
      </c>
      <c r="D3" s="10">
        <v>781</v>
      </c>
      <c r="E3" s="11">
        <v>0</v>
      </c>
      <c r="F3" s="10">
        <v>781</v>
      </c>
      <c r="G3" s="11">
        <v>511.66554143999997</v>
      </c>
      <c r="H3" s="12">
        <v>269.33445856000003</v>
      </c>
    </row>
    <row r="4" spans="1:10" ht="18" customHeight="1" x14ac:dyDescent="0.25">
      <c r="A4" s="9">
        <v>312721</v>
      </c>
      <c r="B4" s="13" t="s">
        <v>4</v>
      </c>
      <c r="C4" s="16" t="s">
        <v>15</v>
      </c>
      <c r="D4" s="10">
        <v>0</v>
      </c>
      <c r="E4" s="11">
        <v>0</v>
      </c>
      <c r="F4" s="10">
        <v>0</v>
      </c>
      <c r="G4" s="11">
        <v>80.344033999999994</v>
      </c>
      <c r="H4" s="12">
        <v>-80.344033999999994</v>
      </c>
    </row>
    <row r="5" spans="1:10" ht="18" customHeight="1" x14ac:dyDescent="0.25">
      <c r="A5" s="9">
        <v>312811</v>
      </c>
      <c r="B5" s="14" t="s">
        <v>5</v>
      </c>
      <c r="C5" s="16" t="s">
        <v>15</v>
      </c>
      <c r="D5" s="10">
        <v>201941.703966</v>
      </c>
      <c r="E5" s="11">
        <v>0</v>
      </c>
      <c r="F5" s="10">
        <v>201941.703966</v>
      </c>
      <c r="G5" s="11">
        <v>102331.91721136999</v>
      </c>
      <c r="H5" s="12">
        <v>99609.786754630011</v>
      </c>
      <c r="J5" s="6"/>
    </row>
    <row r="6" spans="1:10" ht="18" customHeight="1" x14ac:dyDescent="0.25">
      <c r="A6" s="9">
        <v>312821</v>
      </c>
      <c r="B6" s="14" t="s">
        <v>6</v>
      </c>
      <c r="C6" s="16" t="s">
        <v>15</v>
      </c>
      <c r="D6" s="10">
        <v>7000</v>
      </c>
      <c r="E6" s="11">
        <v>0</v>
      </c>
      <c r="F6" s="10">
        <v>7000</v>
      </c>
      <c r="G6" s="11">
        <v>18265.619693140001</v>
      </c>
      <c r="H6" s="12">
        <v>-11265.619693139999</v>
      </c>
    </row>
    <row r="7" spans="1:10" ht="18" customHeight="1" x14ac:dyDescent="0.25">
      <c r="A7" s="9">
        <v>312822</v>
      </c>
      <c r="B7" s="14" t="s">
        <v>31</v>
      </c>
      <c r="C7" s="16" t="s">
        <v>15</v>
      </c>
      <c r="D7" s="10">
        <v>0</v>
      </c>
      <c r="E7" s="11">
        <v>0</v>
      </c>
      <c r="F7" s="10">
        <v>0</v>
      </c>
      <c r="G7" s="11">
        <v>1.5671390000000001</v>
      </c>
      <c r="H7" s="12">
        <v>-1.5671390000000001</v>
      </c>
    </row>
    <row r="8" spans="1:10" ht="18" customHeight="1" x14ac:dyDescent="0.25">
      <c r="A8" s="9">
        <v>312823</v>
      </c>
      <c r="B8" s="14" t="s">
        <v>7</v>
      </c>
      <c r="C8" s="16" t="s">
        <v>15</v>
      </c>
      <c r="D8" s="10">
        <v>0</v>
      </c>
      <c r="E8" s="11">
        <v>0</v>
      </c>
      <c r="F8" s="10">
        <v>0</v>
      </c>
      <c r="G8" s="11">
        <v>66.900000000000006</v>
      </c>
      <c r="H8" s="12">
        <v>-66.900000000000006</v>
      </c>
    </row>
    <row r="9" spans="1:10" ht="18" customHeight="1" x14ac:dyDescent="0.25">
      <c r="A9" s="9">
        <v>312827</v>
      </c>
      <c r="B9" s="14" t="s">
        <v>8</v>
      </c>
      <c r="C9" s="16" t="s">
        <v>15</v>
      </c>
      <c r="D9" s="10">
        <v>5</v>
      </c>
      <c r="E9" s="11">
        <v>0</v>
      </c>
      <c r="F9" s="10">
        <v>5</v>
      </c>
      <c r="G9" s="11">
        <v>5.4653165199999991</v>
      </c>
      <c r="H9" s="12">
        <v>-0.46531651999999957</v>
      </c>
    </row>
    <row r="10" spans="1:10" ht="18" customHeight="1" x14ac:dyDescent="0.25">
      <c r="A10" s="9">
        <v>32303</v>
      </c>
      <c r="B10" s="14" t="s">
        <v>9</v>
      </c>
      <c r="C10" s="16" t="s">
        <v>15</v>
      </c>
      <c r="D10" s="10">
        <v>40</v>
      </c>
      <c r="E10" s="11">
        <v>0</v>
      </c>
      <c r="F10" s="10">
        <v>40</v>
      </c>
      <c r="G10" s="11">
        <v>23.674459640000002</v>
      </c>
      <c r="H10" s="12">
        <v>16.325540359999998</v>
      </c>
    </row>
    <row r="11" spans="1:10" ht="18" customHeight="1" x14ac:dyDescent="0.25">
      <c r="A11" s="9">
        <v>32304</v>
      </c>
      <c r="B11" s="14" t="s">
        <v>10</v>
      </c>
      <c r="C11" s="16" t="s">
        <v>15</v>
      </c>
      <c r="D11" s="10">
        <v>5732.0387000000001</v>
      </c>
      <c r="E11" s="11">
        <v>0</v>
      </c>
      <c r="F11" s="10">
        <v>5732.0387000000001</v>
      </c>
      <c r="G11" s="11">
        <v>11101.322254390001</v>
      </c>
      <c r="H11" s="12">
        <v>-5369.283554390001</v>
      </c>
    </row>
    <row r="12" spans="1:10" ht="18" customHeight="1" x14ac:dyDescent="0.25">
      <c r="A12" s="9">
        <v>32307</v>
      </c>
      <c r="B12" s="14" t="s">
        <v>11</v>
      </c>
      <c r="C12" s="16" t="s">
        <v>15</v>
      </c>
      <c r="D12" s="10">
        <v>0</v>
      </c>
      <c r="E12" s="11">
        <v>0</v>
      </c>
      <c r="F12" s="10">
        <v>0</v>
      </c>
      <c r="G12" s="11">
        <v>465.78245708999998</v>
      </c>
      <c r="H12" s="12">
        <v>-465.78245708999998</v>
      </c>
    </row>
    <row r="13" spans="1:10" ht="18" customHeight="1" x14ac:dyDescent="0.25">
      <c r="A13" s="9">
        <v>32521</v>
      </c>
      <c r="B13" s="14" t="s">
        <v>12</v>
      </c>
      <c r="C13" s="16" t="s">
        <v>15</v>
      </c>
      <c r="D13" s="10">
        <v>17400</v>
      </c>
      <c r="E13" s="11">
        <v>0</v>
      </c>
      <c r="F13" s="10">
        <v>17400</v>
      </c>
      <c r="G13" s="11">
        <v>17278</v>
      </c>
      <c r="H13" s="12">
        <v>122</v>
      </c>
    </row>
    <row r="14" spans="1:10" ht="18" customHeight="1" x14ac:dyDescent="0.25">
      <c r="A14" s="9">
        <v>325511</v>
      </c>
      <c r="B14" s="14" t="s">
        <v>29</v>
      </c>
      <c r="C14" s="16" t="s">
        <v>15</v>
      </c>
      <c r="D14" s="10">
        <v>0</v>
      </c>
      <c r="E14" s="11">
        <v>0</v>
      </c>
      <c r="F14" s="10">
        <v>0</v>
      </c>
      <c r="G14" s="11">
        <v>238.76960869999999</v>
      </c>
      <c r="H14" s="12">
        <v>-238.76960869999999</v>
      </c>
    </row>
    <row r="15" spans="1:10" s="8" customFormat="1" ht="18" customHeight="1" x14ac:dyDescent="0.25">
      <c r="A15" s="9">
        <v>325511</v>
      </c>
      <c r="B15" s="14" t="s">
        <v>32</v>
      </c>
      <c r="C15" s="14" t="s">
        <v>15</v>
      </c>
      <c r="D15" s="10">
        <v>0</v>
      </c>
      <c r="E15" s="11">
        <v>0</v>
      </c>
      <c r="F15" s="10">
        <v>0</v>
      </c>
      <c r="G15" s="11">
        <v>7.2159727800000004</v>
      </c>
      <c r="H15" s="12">
        <v>-7.2159727800000004</v>
      </c>
      <c r="I15" s="7"/>
      <c r="J15" s="7"/>
    </row>
    <row r="16" spans="1:10" s="8" customFormat="1" ht="18" customHeight="1" x14ac:dyDescent="0.25">
      <c r="A16" s="9">
        <v>325514</v>
      </c>
      <c r="B16" s="14" t="s">
        <v>13</v>
      </c>
      <c r="C16" s="14" t="s">
        <v>15</v>
      </c>
      <c r="D16" s="10">
        <v>0</v>
      </c>
      <c r="E16" s="11">
        <v>0</v>
      </c>
      <c r="F16" s="10">
        <v>0</v>
      </c>
      <c r="G16" s="11">
        <v>83.481866999999994</v>
      </c>
      <c r="H16" s="12">
        <v>-83.481866999999994</v>
      </c>
      <c r="I16" s="7"/>
      <c r="J16" s="7"/>
    </row>
    <row r="17" spans="1:10" s="8" customFormat="1" ht="18" customHeight="1" x14ac:dyDescent="0.25">
      <c r="A17" s="9">
        <v>41</v>
      </c>
      <c r="B17" s="14" t="s">
        <v>33</v>
      </c>
      <c r="C17" s="14" t="s">
        <v>16</v>
      </c>
      <c r="D17" s="10">
        <v>1741.080189</v>
      </c>
      <c r="E17" s="11">
        <v>0</v>
      </c>
      <c r="F17" s="10">
        <v>1741.080189</v>
      </c>
      <c r="G17" s="11">
        <v>1200</v>
      </c>
      <c r="H17" s="12">
        <v>541.08018900000002</v>
      </c>
      <c r="I17" s="7"/>
      <c r="J17" s="7"/>
    </row>
    <row r="18" spans="1:10" s="8" customFormat="1" ht="18" customHeight="1" x14ac:dyDescent="0.25">
      <c r="A18" s="9">
        <v>42</v>
      </c>
      <c r="B18" s="14" t="s">
        <v>34</v>
      </c>
      <c r="C18" s="14" t="s">
        <v>16</v>
      </c>
      <c r="D18" s="10">
        <v>666693.52855000005</v>
      </c>
      <c r="E18" s="11">
        <v>0</v>
      </c>
      <c r="F18" s="10">
        <v>666693.52855000005</v>
      </c>
      <c r="G18" s="11">
        <v>497313.88300074998</v>
      </c>
      <c r="H18" s="12">
        <v>169379.64554925001</v>
      </c>
      <c r="I18" s="7"/>
      <c r="J18" s="7"/>
    </row>
    <row r="19" spans="1:10" s="8" customFormat="1" ht="18" customHeight="1" x14ac:dyDescent="0.25">
      <c r="A19" s="9">
        <v>43</v>
      </c>
      <c r="B19" s="14" t="s">
        <v>35</v>
      </c>
      <c r="C19" s="14" t="s">
        <v>16</v>
      </c>
      <c r="D19" s="10">
        <v>1556860.292384</v>
      </c>
      <c r="E19" s="11">
        <v>-339000</v>
      </c>
      <c r="F19" s="10">
        <v>1217860.292384</v>
      </c>
      <c r="G19" s="11">
        <v>1799.30122252</v>
      </c>
      <c r="H19" s="12">
        <v>1216060.9911614801</v>
      </c>
      <c r="I19" s="7"/>
      <c r="J19" s="7"/>
    </row>
    <row r="21" spans="1:10" ht="20.100000000000001" customHeight="1" x14ac:dyDescent="0.25">
      <c r="D21" s="1"/>
      <c r="I21" s="2"/>
    </row>
  </sheetData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2:G16"/>
  <sheetViews>
    <sheetView showGridLines="0" showRowColHeaders="0" tabSelected="1" workbookViewId="0">
      <selection activeCell="A7" sqref="A7"/>
    </sheetView>
  </sheetViews>
  <sheetFormatPr baseColWidth="10" defaultRowHeight="15" x14ac:dyDescent="0.25"/>
  <cols>
    <col min="1" max="1" width="17.5703125" bestFit="1" customWidth="1"/>
    <col min="2" max="2" width="22.7109375" bestFit="1" customWidth="1"/>
    <col min="3" max="3" width="17.140625" bestFit="1" customWidth="1"/>
    <col min="4" max="4" width="32.85546875" bestFit="1" customWidth="1"/>
  </cols>
  <sheetData>
    <row r="2" spans="1:7" x14ac:dyDescent="0.25">
      <c r="A2" s="17" t="s">
        <v>17</v>
      </c>
      <c r="B2" t="s">
        <v>21</v>
      </c>
      <c r="C2" t="s">
        <v>28</v>
      </c>
    </row>
    <row r="3" spans="1:7" x14ac:dyDescent="0.25">
      <c r="A3" s="18" t="s">
        <v>16</v>
      </c>
      <c r="B3" s="19">
        <v>500313.18422326999</v>
      </c>
      <c r="C3" s="19">
        <v>1886294.9011230001</v>
      </c>
    </row>
    <row r="4" spans="1:7" x14ac:dyDescent="0.25">
      <c r="A4" s="18" t="s">
        <v>15</v>
      </c>
      <c r="B4" s="19">
        <v>157802.00727407</v>
      </c>
      <c r="C4" s="19">
        <v>270945.74266600003</v>
      </c>
    </row>
    <row r="5" spans="1:7" x14ac:dyDescent="0.25">
      <c r="A5" s="18" t="s">
        <v>18</v>
      </c>
      <c r="B5" s="19">
        <v>658115.19149733998</v>
      </c>
      <c r="C5" s="19">
        <v>2157240.6437889999</v>
      </c>
    </row>
    <row r="16" spans="1:7" x14ac:dyDescent="0.25">
      <c r="G16" s="20" t="s">
        <v>23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Parcitipación Aforo por Concept</vt:lpstr>
      <vt:lpstr>Desagregación Aforo Rec Propios</vt:lpstr>
      <vt:lpstr>Jul</vt:lpstr>
      <vt:lpstr>Aforo Vs Recaudo</vt:lpstr>
      <vt:lpstr>Jul!Área_de_impresión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Larri Javier Rodriguez Escobar</dc:creator>
  <cp:lastModifiedBy>Larri Javier Rodriguez Escobar</cp:lastModifiedBy>
  <dcterms:created xsi:type="dcterms:W3CDTF">2018-04-17T16:44:20Z</dcterms:created>
  <dcterms:modified xsi:type="dcterms:W3CDTF">2018-08-17T15:58:00Z</dcterms:modified>
</cp:coreProperties>
</file>