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DICIEMBRE\"/>
    </mc:Choice>
  </mc:AlternateContent>
  <xr:revisionPtr revIDLastSave="0" documentId="13_ncr:1_{22D565F7-A34C-44AD-A449-8DF1DC4EC57B}" xr6:coauthVersionLast="36" xr6:coauthVersionMax="36" xr10:uidLastSave="{00000000-0000-0000-0000-000000000000}"/>
  <bookViews>
    <workbookView xWindow="0" yWindow="0" windowWidth="28800" windowHeight="11910" activeTab="1" xr2:uid="{00000000-000D-0000-FFFF-FFFF00000000}"/>
  </bookViews>
  <sheets>
    <sheet name="Parcitipación Aforo por Concept" sheetId="2" r:id="rId1"/>
    <sheet name="Desagregación Aforo Rec Propios" sheetId="4" r:id="rId2"/>
    <sheet name="DIC" sheetId="1" state="hidden" r:id="rId3"/>
    <sheet name="Aforo Vs Recaudo" sheetId="3" r:id="rId4"/>
  </sheets>
  <definedNames>
    <definedName name="_xlnm.Print_Area" localSheetId="2">DIC!$A$1:$H$19</definedName>
  </definedNames>
  <calcPr calcId="191029"/>
  <pivotCaches>
    <pivotCache cacheId="6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<sst xmlns="http://schemas.openxmlformats.org/spreadsheetml/2006/main" count="69" uniqueCount="36">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</sst>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DIC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1850294.9011230001</c:v>
                </c:pt>
                <c:pt idx="1">
                  <c:v>268639.73151099996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DIC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146445281296359"/>
          <c:y val="9.3882727552939641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-0.13188405797101455"/>
              <c:y val="0.1036597158340554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20758239187492866"/>
              <c:y val="-6.509423468567737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20729362090608239"/>
              <c:y val="-0.15543503826013044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1.0133687093461144E-2"/>
              <c:y val="-0.20642139790079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layout>
                <c:manualLayout>
                  <c:x val="0.20729362090608239"/>
                  <c:y val="-0.15543503826013044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-0.13188405797101455"/>
                  <c:y val="0.10365971583405546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-1.0133687093461144E-2"/>
                  <c:y val="-0.20642139790079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0.20758239187492866"/>
                  <c:y val="-6.509423468567737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Propios'!$A$5:$A$11</c:f>
              <c:strCache>
                <c:ptCount val="6"/>
                <c:pt idx="0">
                  <c:v>ARRENDAMIENTOS</c:v>
                </c:pt>
                <c:pt idx="1">
                  <c:v>FOTOCOPIAS</c:v>
                </c:pt>
                <c:pt idx="2">
                  <c:v>PEAJES</c:v>
                </c:pt>
                <c:pt idx="3">
                  <c:v>RECUPERACIONES</c:v>
                </c:pt>
                <c:pt idx="4">
                  <c:v>RENDIMIENTOS FINANCIEROS CUENTAS BANCARIAS</c:v>
                </c:pt>
                <c:pt idx="5">
                  <c:v>RENDIMIENTOS SOBRE DEPOSITOS EN ADMINISTRACION</c:v>
                </c:pt>
              </c:strCache>
            </c:strRef>
          </c:cat>
          <c:val>
            <c:numRef>
              <c:f>'Desagregación Aforo Rec Propios'!$B$5:$B$11</c:f>
              <c:numCache>
                <c:formatCode>_(* #,##0_);_(* \(#,##0\);_(* "-"_);_(@_)</c:formatCode>
                <c:ptCount val="6"/>
                <c:pt idx="0">
                  <c:v>781</c:v>
                </c:pt>
                <c:pt idx="1">
                  <c:v>5</c:v>
                </c:pt>
                <c:pt idx="2">
                  <c:v>38046</c:v>
                </c:pt>
                <c:pt idx="3">
                  <c:v>7000</c:v>
                </c:pt>
                <c:pt idx="4">
                  <c:v>40</c:v>
                </c:pt>
                <c:pt idx="5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DIC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1357010.4789377903</c:v>
                </c:pt>
                <c:pt idx="1">
                  <c:v>271886.70238940994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1850294.9011230001</c:v>
                </c:pt>
                <c:pt idx="1">
                  <c:v>268639.73151099996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451012152778" createdVersion="6" refreshedVersion="6" minRefreshableVersion="3" recordCount="18" xr:uid="{00000000-000A-0000-FFFF-FFFF35000000}">
  <cacheSource type="worksheet">
    <worksheetSource ref="A1:H19" sheet="DIC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minValue="-375000" maxValue="0"/>
    </cacheField>
    <cacheField name="AFORO VIGENTE_x000a_" numFmtId="164">
      <sharedItems containsSemiMixedTypes="0" containsString="0" containsNumber="1" minValue="0" maxValue="1306860.292384" count="17">
        <n v="38046"/>
        <n v="781"/>
        <n v="0"/>
        <n v="199685.69281099999"/>
        <n v="7000"/>
        <n v="5"/>
        <n v="40"/>
        <n v="5732.0387000000001"/>
        <n v="17350"/>
        <n v="1741.080189"/>
        <n v="666693.52855000005"/>
        <n v="1181860.292384"/>
        <n v="1306860.292384" u="1"/>
        <n v="1237860.292384" u="1"/>
        <n v="201941.703966" u="1"/>
        <n v="1217860.292384" u="1"/>
        <n v="17400" u="1"/>
      </sharedItems>
    </cacheField>
    <cacheField name="RECAUDO EN EFECTIVO _x000a_" numFmtId="164">
      <sharedItems containsSemiMixedTypes="0" containsString="0" containsNumber="1" minValue="7.2159727800000004" maxValue="689116.95039404009"/>
    </cacheField>
    <cacheField name="SALDO DE AFORO POR RECAUDAR_x000a_" numFmtId="164">
      <sharedItems containsSemiMixedTypes="0" containsString="0" containsNumber="1" minValue="-11274.10059314" maxValue="492743.34198995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45386.281718999999"/>
    <n v="-7340.2817189999996"/>
  </r>
  <r>
    <n v="312717"/>
    <x v="1"/>
    <x v="0"/>
    <n v="781"/>
    <n v="0"/>
    <x v="1"/>
    <n v="928.44238542000005"/>
    <n v="-147.44238542000008"/>
  </r>
  <r>
    <n v="312721"/>
    <x v="2"/>
    <x v="0"/>
    <n v="0"/>
    <n v="0"/>
    <x v="2"/>
    <n v="139.179014"/>
    <n v="-139.179014"/>
  </r>
  <r>
    <n v="312811"/>
    <x v="3"/>
    <x v="0"/>
    <n v="201941.703966"/>
    <n v="-2256.0111550000001"/>
    <x v="3"/>
    <n v="177241.78847837"/>
    <n v="22443.904332630005"/>
  </r>
  <r>
    <n v="312821"/>
    <x v="4"/>
    <x v="0"/>
    <n v="7000"/>
    <n v="0"/>
    <x v="4"/>
    <n v="18274.10059314"/>
    <n v="-11274.10059314"/>
  </r>
  <r>
    <n v="312822"/>
    <x v="5"/>
    <x v="0"/>
    <n v="0"/>
    <n v="0"/>
    <x v="2"/>
    <n v="12.52891368"/>
    <n v="-12.52891368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11.05114876"/>
    <n v="-6.0511487599999993"/>
  </r>
  <r>
    <n v="32303"/>
    <x v="8"/>
    <x v="0"/>
    <n v="40"/>
    <n v="0"/>
    <x v="6"/>
    <n v="36.633480199999994"/>
    <n v="3.3665198000000043"/>
  </r>
  <r>
    <n v="32304"/>
    <x v="9"/>
    <x v="0"/>
    <n v="5732.0387000000001"/>
    <n v="0"/>
    <x v="7"/>
    <n v="11707.599284269998"/>
    <n v="-5975.5605842699988"/>
  </r>
  <r>
    <n v="32307"/>
    <x v="10"/>
    <x v="0"/>
    <n v="0"/>
    <n v="0"/>
    <x v="2"/>
    <n v="465.78245708999998"/>
    <n v="-465.78245708999998"/>
  </r>
  <r>
    <n v="32521"/>
    <x v="11"/>
    <x v="0"/>
    <n v="17400"/>
    <n v="-50"/>
    <x v="8"/>
    <n v="17278"/>
    <n v="72"/>
  </r>
  <r>
    <n v="325511"/>
    <x v="12"/>
    <x v="0"/>
    <n v="0"/>
    <n v="0"/>
    <x v="2"/>
    <n v="247.71707569999998"/>
    <n v="-247.71707569999998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666693.52854375006"/>
    <n v="6.2500000000000003E-6"/>
  </r>
  <r>
    <n v="43"/>
    <x v="17"/>
    <x v="1"/>
    <n v="1556860.292384"/>
    <n v="-375000"/>
    <x v="11"/>
    <n v="689116.95039404009"/>
    <n v="492743.341989959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6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2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6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1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8">
        <item h="1" x="2"/>
        <item x="5"/>
        <item x="6"/>
        <item x="1"/>
        <item x="9"/>
        <item x="7"/>
        <item x="4"/>
        <item m="1" x="16"/>
        <item x="0"/>
        <item m="1" x="14"/>
        <item x="10"/>
        <item m="1" x="12"/>
        <item h="1" m="1" x="13"/>
        <item h="1" m="1" x="15"/>
        <item h="1" x="3"/>
        <item h="1" x="8"/>
        <item h="1" x="11"/>
        <item t="default"/>
      </items>
    </pivotField>
    <pivotField showAll="0"/>
    <pivotField numFmtId="164" showAll="0"/>
  </pivotFields>
  <rowFields count="1">
    <field x="1"/>
  </rowFields>
  <rowItems count="7">
    <i>
      <x v="1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6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0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1850294.9011230001</v>
      </c>
    </row>
    <row r="4" spans="1:2" x14ac:dyDescent="0.25">
      <c r="A4" s="18" t="s">
        <v>15</v>
      </c>
      <c r="B4" s="19">
        <v>268639.73151099996</v>
      </c>
    </row>
    <row r="5" spans="1:2" x14ac:dyDescent="0.25">
      <c r="A5" s="18" t="s">
        <v>18</v>
      </c>
      <c r="B5" s="19">
        <v>2118934.6326339999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1"/>
  <sheetViews>
    <sheetView showGridLines="0" showRowColHeaders="0" tabSelected="1" workbookViewId="0">
      <selection activeCell="F9" sqref="F9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8</v>
      </c>
      <c r="B6" s="19">
        <v>5</v>
      </c>
    </row>
    <row r="7" spans="1:2" x14ac:dyDescent="0.25">
      <c r="A7" s="18" t="s">
        <v>2</v>
      </c>
      <c r="B7" s="19">
        <v>38046</v>
      </c>
    </row>
    <row r="8" spans="1:2" x14ac:dyDescent="0.25">
      <c r="A8" s="18" t="s">
        <v>6</v>
      </c>
      <c r="B8" s="19">
        <v>7000</v>
      </c>
    </row>
    <row r="9" spans="1:2" x14ac:dyDescent="0.25">
      <c r="A9" s="18" t="s">
        <v>9</v>
      </c>
      <c r="B9" s="19">
        <v>40</v>
      </c>
    </row>
    <row r="10" spans="1:2" x14ac:dyDescent="0.25">
      <c r="A10" s="18" t="s">
        <v>10</v>
      </c>
      <c r="B10" s="19">
        <v>5732.0387000000001</v>
      </c>
    </row>
    <row r="11" spans="1:2" x14ac:dyDescent="0.25">
      <c r="A11" s="18" t="s">
        <v>18</v>
      </c>
      <c r="B11" s="19">
        <v>51604.038699999997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selection activeCell="G16" sqref="G2:G16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45386.281718999999</v>
      </c>
      <c r="H2" s="12">
        <v>-7340.2817189999996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928.44238542000005</v>
      </c>
      <c r="H3" s="12">
        <v>-147.44238542000008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139.179014</v>
      </c>
      <c r="H4" s="12">
        <v>-139.179014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-2256.0111550000001</v>
      </c>
      <c r="F5" s="10">
        <v>199685.69281099999</v>
      </c>
      <c r="G5" s="11">
        <v>177241.78847837</v>
      </c>
      <c r="H5" s="12">
        <v>22443.904332630005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18274.10059314</v>
      </c>
      <c r="H6" s="12">
        <v>-11274.10059314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12.52891368</v>
      </c>
      <c r="H7" s="12">
        <v>-12.52891368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11.05114876</v>
      </c>
      <c r="H9" s="12">
        <v>-6.0511487599999993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36.633480199999994</v>
      </c>
      <c r="H10" s="12">
        <v>3.3665198000000043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11707.599284269998</v>
      </c>
      <c r="H11" s="12">
        <v>-5975.5605842699988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-50</v>
      </c>
      <c r="F13" s="10">
        <v>17350</v>
      </c>
      <c r="G13" s="11">
        <v>17278</v>
      </c>
      <c r="H13" s="12">
        <v>72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247.71707569999998</v>
      </c>
      <c r="H14" s="12">
        <v>-247.71707569999998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666693.52854375006</v>
      </c>
      <c r="H18" s="12">
        <v>6.2500000000000003E-6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-375000</v>
      </c>
      <c r="F19" s="10">
        <v>1181860.292384</v>
      </c>
      <c r="G19" s="11">
        <v>689116.95039404009</v>
      </c>
      <c r="H19" s="12">
        <v>492743.34198995994</v>
      </c>
      <c r="I19" s="7"/>
      <c r="J19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workbookViewId="0">
      <selection activeCell="M22" sqref="M22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1357010.4789377903</v>
      </c>
      <c r="C3" s="19">
        <v>1850294.9011230001</v>
      </c>
    </row>
    <row r="4" spans="1:7" x14ac:dyDescent="0.25">
      <c r="A4" s="18" t="s">
        <v>15</v>
      </c>
      <c r="B4" s="19">
        <v>271886.70238940994</v>
      </c>
      <c r="C4" s="19">
        <v>268639.73151099996</v>
      </c>
    </row>
    <row r="5" spans="1:7" x14ac:dyDescent="0.25">
      <c r="A5" s="18" t="s">
        <v>18</v>
      </c>
      <c r="B5" s="19">
        <v>1628897.1813272003</v>
      </c>
      <c r="C5" s="19">
        <v>2118934.6326339999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DIC</vt:lpstr>
      <vt:lpstr>Aforo Vs Recaudo</vt:lpstr>
      <vt:lpstr>DIC!Área_de_impresión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2019-02-20T15:52:14Z</dcterms:modified>
</cp:coreProperties>
</file>